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678" documentId="13_ncr:1_{7F495A10-C26D-40AB-9401-86484868D0FF}" xr6:coauthVersionLast="47" xr6:coauthVersionMax="47" xr10:uidLastSave="{D722FAD3-04E8-48D5-858B-4534ADB8C53F}"/>
  <bookViews>
    <workbookView xWindow="-108" yWindow="-108" windowWidth="23256" windowHeight="12456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BRASIL!$A$164:$F$251</definedName>
    <definedName name="_xlnm.Print_Area" localSheetId="1">'Centro oeste'!$A$164:$F$250</definedName>
    <definedName name="_xlnm.Print_Area" localSheetId="2">Nordeste!$A$164:$F$250</definedName>
    <definedName name="_xlnm.Print_Area" localSheetId="3">Norte!$A$164:$F$251</definedName>
    <definedName name="_xlnm.Print_Area" localSheetId="4">Sudeste!$A$164:$G$251</definedName>
    <definedName name="_xlnm.Print_Area" localSheetId="5">Sul!$A$164:$F$252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E236" i="7"/>
  <c r="D236" i="7"/>
  <c r="F236" i="6"/>
  <c r="E236" i="6"/>
  <c r="D236" i="6"/>
  <c r="F236" i="5"/>
  <c r="E236" i="5"/>
  <c r="D236" i="5"/>
  <c r="F236" i="4"/>
  <c r="E236" i="4"/>
  <c r="D236" i="4"/>
  <c r="F236" i="3"/>
  <c r="E236" i="3"/>
  <c r="D236" i="3"/>
  <c r="F236" i="2"/>
  <c r="E236" i="2"/>
  <c r="D236" i="2"/>
  <c r="D247" i="2"/>
  <c r="D246" i="2"/>
  <c r="D245" i="2"/>
  <c r="D244" i="2"/>
  <c r="D243" i="2"/>
  <c r="D242" i="2"/>
  <c r="D241" i="2"/>
  <c r="D240" i="2"/>
  <c r="D239" i="2"/>
  <c r="D238" i="2"/>
  <c r="D237" i="2"/>
  <c r="F247" i="2"/>
  <c r="F246" i="2"/>
  <c r="F245" i="2"/>
  <c r="F243" i="2"/>
  <c r="F242" i="2"/>
  <c r="F241" i="2"/>
  <c r="F240" i="2"/>
  <c r="F239" i="2"/>
  <c r="F238" i="2"/>
  <c r="F237" i="2"/>
  <c r="E247" i="2"/>
  <c r="E246" i="2"/>
  <c r="E244" i="2"/>
  <c r="E243" i="2"/>
  <c r="E242" i="2"/>
  <c r="E241" i="2"/>
  <c r="E240" i="2"/>
  <c r="E239" i="2"/>
  <c r="E238" i="2"/>
  <c r="E237" i="2"/>
  <c r="E245" i="2"/>
  <c r="F244" i="2"/>
  <c r="F247" i="3"/>
  <c r="F246" i="3"/>
  <c r="F245" i="3"/>
  <c r="F244" i="3"/>
  <c r="F243" i="3"/>
  <c r="F242" i="3"/>
  <c r="F241" i="3"/>
  <c r="F240" i="3"/>
  <c r="F239" i="3"/>
  <c r="F238" i="3"/>
  <c r="F237" i="3"/>
  <c r="D247" i="3"/>
  <c r="D246" i="3"/>
  <c r="D245" i="3"/>
  <c r="D244" i="3"/>
  <c r="D243" i="3"/>
  <c r="D242" i="3"/>
  <c r="D241" i="3"/>
  <c r="D240" i="3"/>
  <c r="D239" i="3"/>
  <c r="D238" i="3"/>
  <c r="D237" i="3"/>
  <c r="E247" i="3"/>
  <c r="E246" i="3"/>
  <c r="E245" i="3"/>
  <c r="E244" i="3"/>
  <c r="E243" i="3"/>
  <c r="E242" i="3"/>
  <c r="E241" i="3"/>
  <c r="E240" i="3"/>
  <c r="E239" i="3"/>
  <c r="E238" i="3"/>
  <c r="E237" i="3"/>
  <c r="F247" i="4"/>
  <c r="F246" i="4"/>
  <c r="F245" i="4"/>
  <c r="F244" i="4"/>
  <c r="F243" i="4"/>
  <c r="F242" i="4"/>
  <c r="F240" i="4"/>
  <c r="F239" i="4"/>
  <c r="F238" i="4"/>
  <c r="F237" i="4"/>
  <c r="D247" i="4"/>
  <c r="D246" i="4"/>
  <c r="D244" i="4"/>
  <c r="D243" i="4"/>
  <c r="D242" i="4"/>
  <c r="D241" i="4"/>
  <c r="D240" i="4"/>
  <c r="D239" i="4"/>
  <c r="D238" i="4"/>
  <c r="D237" i="4"/>
  <c r="E247" i="4"/>
  <c r="E246" i="4"/>
  <c r="E245" i="4"/>
  <c r="E243" i="4"/>
  <c r="E242" i="4"/>
  <c r="E241" i="4"/>
  <c r="E240" i="4"/>
  <c r="E239" i="4"/>
  <c r="E238" i="4"/>
  <c r="E237" i="4"/>
  <c r="E244" i="4"/>
  <c r="D245" i="4"/>
  <c r="F241" i="4"/>
  <c r="D247" i="5"/>
  <c r="D246" i="5"/>
  <c r="D244" i="5"/>
  <c r="D243" i="5"/>
  <c r="D242" i="5"/>
  <c r="D241" i="5"/>
  <c r="D240" i="5"/>
  <c r="D239" i="5"/>
  <c r="D238" i="5"/>
  <c r="D237" i="5"/>
  <c r="E247" i="5"/>
  <c r="E246" i="5"/>
  <c r="E245" i="5"/>
  <c r="E244" i="5"/>
  <c r="E243" i="5"/>
  <c r="E242" i="5"/>
  <c r="E241" i="5"/>
  <c r="E240" i="5"/>
  <c r="E239" i="5"/>
  <c r="E238" i="5"/>
  <c r="E237" i="5"/>
  <c r="F247" i="5"/>
  <c r="F246" i="5"/>
  <c r="F245" i="5"/>
  <c r="F244" i="5"/>
  <c r="F243" i="5"/>
  <c r="F242" i="5"/>
  <c r="F241" i="5"/>
  <c r="F240" i="5"/>
  <c r="F239" i="5"/>
  <c r="F238" i="5"/>
  <c r="F237" i="5"/>
  <c r="D245" i="5"/>
  <c r="D247" i="6"/>
  <c r="D246" i="6"/>
  <c r="D245" i="6"/>
  <c r="D244" i="6"/>
  <c r="D243" i="6"/>
  <c r="D242" i="6"/>
  <c r="D240" i="6"/>
  <c r="D239" i="6"/>
  <c r="D238" i="6"/>
  <c r="D237" i="6"/>
  <c r="E247" i="6"/>
  <c r="E246" i="6"/>
  <c r="E245" i="6"/>
  <c r="E244" i="6"/>
  <c r="E243" i="6"/>
  <c r="E242" i="6"/>
  <c r="E241" i="6"/>
  <c r="E239" i="6"/>
  <c r="E238" i="6"/>
  <c r="E237" i="6"/>
  <c r="F247" i="6"/>
  <c r="F246" i="6"/>
  <c r="F245" i="6"/>
  <c r="F244" i="6"/>
  <c r="F243" i="6"/>
  <c r="F242" i="6"/>
  <c r="F241" i="6"/>
  <c r="F240" i="6"/>
  <c r="F239" i="6"/>
  <c r="F238" i="6"/>
  <c r="F237" i="6"/>
  <c r="E240" i="6"/>
  <c r="D241" i="6"/>
  <c r="D247" i="7"/>
  <c r="D246" i="7"/>
  <c r="D245" i="7"/>
  <c r="D244" i="7"/>
  <c r="D243" i="7"/>
  <c r="D242" i="7"/>
  <c r="D241" i="7"/>
  <c r="D240" i="7"/>
  <c r="D238" i="7"/>
  <c r="D237" i="7"/>
  <c r="F247" i="7"/>
  <c r="F246" i="7"/>
  <c r="F244" i="7"/>
  <c r="F243" i="7"/>
  <c r="F242" i="7"/>
  <c r="F241" i="7"/>
  <c r="F240" i="7"/>
  <c r="F239" i="7"/>
  <c r="F238" i="7"/>
  <c r="F237" i="7"/>
  <c r="E247" i="7"/>
  <c r="E246" i="7"/>
  <c r="E245" i="7"/>
  <c r="E244" i="7"/>
  <c r="E243" i="7"/>
  <c r="E242" i="7"/>
  <c r="E241" i="7"/>
  <c r="E240" i="7"/>
  <c r="E239" i="7"/>
  <c r="E238" i="7"/>
  <c r="E237" i="7"/>
  <c r="F245" i="7"/>
  <c r="D239" i="7"/>
  <c r="F235" i="7"/>
  <c r="F234" i="7"/>
  <c r="F233" i="7"/>
  <c r="F232" i="7"/>
  <c r="F231" i="7"/>
  <c r="F230" i="7"/>
  <c r="E235" i="7"/>
  <c r="E234" i="7"/>
  <c r="E233" i="7"/>
  <c r="E232" i="7"/>
  <c r="E231" i="7"/>
  <c r="E230" i="7"/>
  <c r="E229" i="7"/>
  <c r="D235" i="7"/>
  <c r="D234" i="7"/>
  <c r="D233" i="7"/>
  <c r="D232" i="7"/>
  <c r="D231" i="7"/>
  <c r="D230" i="7"/>
  <c r="D229" i="7"/>
  <c r="D228" i="7"/>
  <c r="D227" i="7"/>
  <c r="F235" i="6"/>
  <c r="F234" i="6"/>
  <c r="F233" i="6"/>
  <c r="F232" i="6"/>
  <c r="F231" i="6"/>
  <c r="F230" i="6"/>
  <c r="F229" i="6"/>
  <c r="F228" i="6"/>
  <c r="E235" i="6"/>
  <c r="E234" i="6"/>
  <c r="E233" i="6"/>
  <c r="E232" i="6"/>
  <c r="E231" i="6"/>
  <c r="E230" i="6"/>
  <c r="E229" i="6"/>
  <c r="E228" i="6"/>
  <c r="E227" i="6"/>
  <c r="D235" i="6"/>
  <c r="D234" i="6"/>
  <c r="D233" i="6"/>
  <c r="D232" i="6"/>
  <c r="D231" i="6"/>
  <c r="D230" i="6"/>
  <c r="D229" i="6"/>
  <c r="D228" i="6"/>
  <c r="F235" i="5"/>
  <c r="F234" i="5"/>
  <c r="F233" i="5"/>
  <c r="F232" i="5"/>
  <c r="F231" i="5"/>
  <c r="F230" i="5"/>
  <c r="F229" i="5"/>
  <c r="F228" i="5"/>
  <c r="E235" i="5"/>
  <c r="E234" i="5"/>
  <c r="E233" i="5"/>
  <c r="E232" i="5"/>
  <c r="E231" i="5"/>
  <c r="E230" i="5"/>
  <c r="E229" i="5"/>
  <c r="E228" i="5"/>
  <c r="D235" i="5"/>
  <c r="D234" i="5"/>
  <c r="D233" i="5"/>
  <c r="D232" i="5"/>
  <c r="D231" i="5"/>
  <c r="D230" i="5"/>
  <c r="D229" i="5"/>
  <c r="F235" i="4"/>
  <c r="F234" i="4"/>
  <c r="F233" i="4"/>
  <c r="F232" i="4"/>
  <c r="F231" i="4"/>
  <c r="F230" i="4"/>
  <c r="F229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D230" i="4"/>
  <c r="D229" i="4"/>
  <c r="D228" i="4"/>
  <c r="F235" i="3"/>
  <c r="F234" i="3"/>
  <c r="F233" i="3"/>
  <c r="F232" i="3"/>
  <c r="F231" i="3"/>
  <c r="F230" i="3"/>
  <c r="E235" i="3"/>
  <c r="E234" i="3"/>
  <c r="E233" i="3"/>
  <c r="E232" i="3"/>
  <c r="E231" i="3"/>
  <c r="E230" i="3"/>
  <c r="E229" i="3"/>
  <c r="E228" i="3"/>
  <c r="D235" i="3"/>
  <c r="D234" i="3"/>
  <c r="D233" i="3"/>
  <c r="D232" i="3"/>
  <c r="D231" i="3"/>
  <c r="D230" i="3"/>
  <c r="D229" i="3"/>
  <c r="F235" i="2"/>
  <c r="F234" i="2"/>
  <c r="F233" i="2"/>
  <c r="F232" i="2"/>
  <c r="F231" i="2"/>
  <c r="F230" i="2"/>
  <c r="F229" i="2"/>
  <c r="E235" i="2"/>
  <c r="E234" i="2"/>
  <c r="E233" i="2"/>
  <c r="E232" i="2"/>
  <c r="E231" i="2"/>
  <c r="E230" i="2"/>
  <c r="E229" i="2"/>
  <c r="E228" i="2"/>
  <c r="D235" i="2"/>
  <c r="D234" i="2"/>
  <c r="D233" i="2"/>
  <c r="D232" i="2"/>
  <c r="D231" i="2"/>
  <c r="D230" i="2"/>
  <c r="F229" i="7"/>
  <c r="F229" i="3"/>
  <c r="D229" i="2"/>
  <c r="F228" i="7"/>
  <c r="E228" i="7"/>
  <c r="D228" i="5"/>
  <c r="F228" i="4"/>
  <c r="E228" i="4"/>
  <c r="F228" i="3"/>
  <c r="D228" i="3"/>
  <c r="F228" i="2"/>
  <c r="D228" i="2"/>
  <c r="F227" i="7"/>
  <c r="E227" i="7"/>
  <c r="F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D222" i="6"/>
  <c r="F222" i="6"/>
  <c r="E222" i="6"/>
  <c r="F222" i="5"/>
  <c r="D222" i="5"/>
  <c r="E222" i="5"/>
  <c r="F222" i="4"/>
  <c r="D222" i="4"/>
  <c r="E222" i="4"/>
  <c r="F222" i="3"/>
  <c r="E222" i="3"/>
  <c r="D222" i="3"/>
  <c r="F222" i="2"/>
  <c r="D222" i="2"/>
  <c r="E222" i="2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E200" i="6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4" i="4"/>
  <c r="E194" i="4"/>
  <c r="D194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D188" i="2"/>
  <c r="F188" i="2"/>
  <c r="E188" i="2"/>
  <c r="F199" i="4" l="1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D179" i="5"/>
  <c r="E179" i="5"/>
  <c r="F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E177" i="6"/>
  <c r="E176" i="6"/>
  <c r="F177" i="6"/>
  <c r="D177" i="6"/>
  <c r="F176" i="6"/>
  <c r="D176" i="6"/>
  <c r="D177" i="5"/>
  <c r="D176" i="5"/>
  <c r="F177" i="5"/>
  <c r="F176" i="5"/>
  <c r="E177" i="5"/>
  <c r="E176" i="5"/>
  <c r="D177" i="4"/>
  <c r="D176" i="4"/>
  <c r="F177" i="4"/>
  <c r="F176" i="4"/>
  <c r="E177" i="4"/>
  <c r="E176" i="4"/>
  <c r="E177" i="3"/>
  <c r="E176" i="3"/>
  <c r="F177" i="3"/>
  <c r="D177" i="3"/>
  <c r="F176" i="3"/>
  <c r="D176" i="3"/>
  <c r="E177" i="2"/>
  <c r="E176" i="2"/>
  <c r="F177" i="2"/>
  <c r="D177" i="2"/>
  <c r="F176" i="2"/>
  <c r="D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D170" i="2" l="1"/>
  <c r="E170" i="2"/>
  <c r="F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D157" i="2" l="1"/>
  <c r="D152" i="2" l="1"/>
  <c r="E154" i="2" l="1"/>
  <c r="E155" i="2"/>
  <c r="E156" i="2"/>
  <c r="E157" i="2"/>
  <c r="E158" i="2"/>
  <c r="E160" i="2"/>
  <c r="E161" i="2"/>
  <c r="E162" i="2"/>
  <c r="E163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F156" i="2"/>
  <c r="D156" i="2"/>
  <c r="F155" i="2"/>
  <c r="D155" i="2"/>
  <c r="F154" i="2"/>
  <c r="D154" i="2"/>
  <c r="F153" i="2"/>
  <c r="D153" i="2"/>
  <c r="F152" i="2"/>
  <c r="D151" i="2" l="1"/>
  <c r="F147" i="2" l="1"/>
  <c r="E147" i="2"/>
  <c r="D147" i="2"/>
  <c r="D145" i="2" l="1"/>
  <c r="F145" i="2" l="1"/>
  <c r="E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40" i="2"/>
  <c r="D150" i="2"/>
  <c r="D149" i="2"/>
  <c r="D148" i="2"/>
  <c r="D146" i="2"/>
  <c r="D144" i="2"/>
  <c r="D143" i="2"/>
  <c r="D142" i="2"/>
  <c r="D141" i="2"/>
  <c r="F138" i="2" l="1"/>
  <c r="E138" i="2"/>
  <c r="D138" i="2"/>
  <c r="F136" i="2" l="1"/>
  <c r="E136" i="2"/>
  <c r="D136" i="2"/>
  <c r="F130" i="2" l="1"/>
  <c r="E130" i="2"/>
  <c r="D130" i="2"/>
  <c r="F139" i="2" l="1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39" i="2"/>
  <c r="D137" i="2"/>
  <c r="D135" i="2"/>
  <c r="D134" i="2"/>
  <c r="D133" i="2"/>
  <c r="D132" i="2"/>
  <c r="D131" i="2"/>
  <c r="D129" i="2"/>
  <c r="D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27" i="2"/>
  <c r="E115" i="2" l="1"/>
  <c r="F114" i="2" l="1"/>
  <c r="E114" i="2"/>
  <c r="D113" i="2" l="1"/>
  <c r="F113" i="2"/>
  <c r="E113" i="2"/>
  <c r="D112" i="2" l="1"/>
  <c r="F112" i="2"/>
  <c r="E112" i="2"/>
  <c r="D111" i="2" l="1"/>
  <c r="F111" i="2"/>
  <c r="E111" i="2"/>
  <c r="E110" i="2"/>
  <c r="D110" i="2" l="1"/>
  <c r="E109" i="2" l="1"/>
  <c r="E108" i="2" l="1"/>
  <c r="D107" i="2" l="1"/>
  <c r="F107" i="2"/>
  <c r="E107" i="2"/>
  <c r="F106" i="2" l="1"/>
  <c r="E106" i="2"/>
  <c r="D106" i="2"/>
  <c r="E105" i="2" l="1"/>
  <c r="F105" i="2" l="1"/>
  <c r="E104" i="2" l="1"/>
  <c r="F115" i="2" l="1"/>
  <c r="D115" i="2"/>
  <c r="D114" i="2"/>
  <c r="F110" i="2"/>
  <c r="F109" i="2"/>
  <c r="D109" i="2"/>
  <c r="F108" i="2"/>
  <c r="D108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F66" i="2"/>
  <c r="E66" i="2"/>
  <c r="D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<sst xmlns="http://schemas.openxmlformats.org/spreadsheetml/2006/main" count="1680" uniqueCount="35">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</sst>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39" fontId="20" fillId="0" borderId="0" xfId="1" applyNumberFormat="1" applyFont="1" applyFill="1" applyBorder="1" applyAlignment="1">
      <alignment horizontal="center" vertical="center"/>
    </xf>
    <xf numFmtId="40" fontId="20" fillId="0" borderId="8" xfId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indexed="48"/>
    <pageSetUpPr fitToPage="1"/>
  </sheetPr>
  <dimension ref="A1:G255"/>
  <sheetViews>
    <sheetView showGridLines="0" tabSelected="1" topLeftCell="A216" workbookViewId="0">
      <selection activeCell="H236" sqref="H236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3" t="s">
        <v>34</v>
      </c>
      <c r="B1" s="63"/>
      <c r="C1" s="63"/>
      <c r="D1" s="63"/>
      <c r="E1" s="63"/>
      <c r="F1" s="63"/>
    </row>
    <row r="2" spans="1:7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7" ht="12.75" customHeight="1" x14ac:dyDescent="0.25">
      <c r="A3" s="65" t="s">
        <v>27</v>
      </c>
      <c r="B3" s="65"/>
      <c r="C3" s="65"/>
      <c r="D3" s="65"/>
      <c r="E3" s="65"/>
      <c r="F3" s="65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10" customFormat="1" ht="12.75" customHeight="1" x14ac:dyDescent="0.25">
      <c r="A5" s="68" t="s">
        <v>15</v>
      </c>
      <c r="B5" s="68"/>
      <c r="C5" s="68"/>
      <c r="D5" s="68"/>
      <c r="E5" s="68"/>
      <c r="F5" s="68"/>
    </row>
    <row r="6" spans="1:7" customFormat="1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7" customFormat="1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7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3.36</v>
      </c>
      <c r="D9" s="36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3.18</v>
      </c>
      <c r="D10" s="36">
        <v>-5.3571428571428488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3.14</v>
      </c>
      <c r="D11" s="36">
        <v>-1.2578616352201255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3.34</v>
      </c>
      <c r="D12" s="36">
        <v>6.3694267515923553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3.31</v>
      </c>
      <c r="D13" s="36">
        <v>-0.89820359281436168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3.13</v>
      </c>
      <c r="D14" s="36">
        <v>-5.4380664652568083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3.16</v>
      </c>
      <c r="D15" s="36">
        <v>0.95846645367412275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3.14</v>
      </c>
      <c r="D16" s="36">
        <v>-0.63291139240506666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3.12</v>
      </c>
      <c r="D17" s="36">
        <v>-0.63694267515923553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3.25</v>
      </c>
      <c r="D18" s="36">
        <v>4.1666666666666741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3.14</v>
      </c>
      <c r="D19" s="40">
        <v>-3.3846153846153859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3.01</v>
      </c>
      <c r="D20" s="45">
        <v>-4.140127388535042</v>
      </c>
      <c r="E20" s="45">
        <v>-4.140127388535042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3.1</v>
      </c>
      <c r="D21" s="36">
        <v>2.9900332225913706</v>
      </c>
      <c r="E21" s="36">
        <v>-1.2738853503184711</v>
      </c>
      <c r="F21" s="36">
        <v>-7.7380952380952328</v>
      </c>
    </row>
    <row r="22" spans="1:6" s="16" customFormat="1" ht="12.75" customHeight="1" x14ac:dyDescent="0.25">
      <c r="A22" s="33"/>
      <c r="B22" s="34" t="s">
        <v>4</v>
      </c>
      <c r="C22" s="35">
        <v>3.15</v>
      </c>
      <c r="D22" s="36">
        <v>1.6129032258064502</v>
      </c>
      <c r="E22" s="36">
        <v>0.31847133757960666</v>
      </c>
      <c r="F22" s="36">
        <v>-0.94339622641510523</v>
      </c>
    </row>
    <row r="23" spans="1:6" s="16" customFormat="1" ht="12.75" customHeight="1" x14ac:dyDescent="0.25">
      <c r="A23" s="33"/>
      <c r="B23" s="34" t="s">
        <v>5</v>
      </c>
      <c r="C23" s="35">
        <v>3.11</v>
      </c>
      <c r="D23" s="36">
        <v>-1.2698412698412764</v>
      </c>
      <c r="E23" s="36">
        <v>-0.95541401273886439</v>
      </c>
      <c r="F23" s="36">
        <v>-0.95541401273886439</v>
      </c>
    </row>
    <row r="24" spans="1:6" s="16" customFormat="1" ht="12.75" customHeight="1" x14ac:dyDescent="0.25">
      <c r="A24" s="33"/>
      <c r="B24" s="34" t="s">
        <v>6</v>
      </c>
      <c r="C24" s="35">
        <v>3.18</v>
      </c>
      <c r="D24" s="36">
        <v>2.2508038585209</v>
      </c>
      <c r="E24" s="36">
        <v>1.2738853503184711</v>
      </c>
      <c r="F24" s="36">
        <v>-4.7904191616766401</v>
      </c>
    </row>
    <row r="25" spans="1:6" s="16" customFormat="1" ht="12.75" customHeight="1" x14ac:dyDescent="0.25">
      <c r="A25" s="33"/>
      <c r="B25" s="34" t="s">
        <v>7</v>
      </c>
      <c r="C25" s="35">
        <v>3.13</v>
      </c>
      <c r="D25" s="36">
        <v>-1.572327044025168</v>
      </c>
      <c r="E25" s="36">
        <v>-0.31847133757962887</v>
      </c>
      <c r="F25" s="36">
        <v>-5.4380664652568083</v>
      </c>
    </row>
    <row r="26" spans="1:6" s="6" customFormat="1" ht="12.75" customHeight="1" x14ac:dyDescent="0.25">
      <c r="A26" s="33"/>
      <c r="B26" s="34" t="s">
        <v>8</v>
      </c>
      <c r="C26" s="35">
        <v>3.26</v>
      </c>
      <c r="D26" s="36">
        <v>4.1533546325878579</v>
      </c>
      <c r="E26" s="36">
        <v>3.8216560509554132</v>
      </c>
      <c r="F26" s="36">
        <v>4.1533546325878579</v>
      </c>
    </row>
    <row r="27" spans="1:6" s="6" customFormat="1" ht="12.75" customHeight="1" x14ac:dyDescent="0.25">
      <c r="A27" s="33"/>
      <c r="B27" s="34" t="s">
        <v>9</v>
      </c>
      <c r="C27" s="35">
        <v>3.2</v>
      </c>
      <c r="D27" s="36">
        <v>-1.8404907975460016</v>
      </c>
      <c r="E27" s="36">
        <v>1.9108280254777066</v>
      </c>
      <c r="F27" s="36">
        <v>1.2658227848101333</v>
      </c>
    </row>
    <row r="28" spans="1:6" s="6" customFormat="1" ht="12.75" customHeight="1" x14ac:dyDescent="0.25">
      <c r="A28" s="33"/>
      <c r="B28" s="34" t="s">
        <v>10</v>
      </c>
      <c r="C28" s="35">
        <v>3.3</v>
      </c>
      <c r="D28" s="36">
        <v>3.1249999999999778</v>
      </c>
      <c r="E28" s="36">
        <v>5.0955414012738842</v>
      </c>
      <c r="F28" s="36">
        <v>5.0955414012738842</v>
      </c>
    </row>
    <row r="29" spans="1:6" s="6" customFormat="1" ht="12.75" customHeight="1" x14ac:dyDescent="0.25">
      <c r="A29" s="33"/>
      <c r="B29" s="34" t="s">
        <v>11</v>
      </c>
      <c r="C29" s="35">
        <v>3.18</v>
      </c>
      <c r="D29" s="36">
        <v>-3.6363636363636265</v>
      </c>
      <c r="E29" s="36">
        <v>1.2738853503184711</v>
      </c>
      <c r="F29" s="36">
        <v>1.9230769230769162</v>
      </c>
    </row>
    <row r="30" spans="1:6" s="6" customFormat="1" ht="12.75" customHeight="1" x14ac:dyDescent="0.25">
      <c r="A30" s="33"/>
      <c r="B30" s="34" t="s">
        <v>12</v>
      </c>
      <c r="C30" s="35">
        <v>3.17</v>
      </c>
      <c r="D30" s="36">
        <v>-0.31446540880504248</v>
      </c>
      <c r="E30" s="36">
        <v>0.95541401273884219</v>
      </c>
      <c r="F30" s="36">
        <v>-2.4615384615384595</v>
      </c>
    </row>
    <row r="31" spans="1:6" s="16" customFormat="1" ht="12.75" customHeight="1" x14ac:dyDescent="0.25">
      <c r="A31" s="33"/>
      <c r="B31" s="34" t="s">
        <v>13</v>
      </c>
      <c r="C31" s="35">
        <v>3.19</v>
      </c>
      <c r="D31" s="36">
        <v>0.63091482649841879</v>
      </c>
      <c r="E31" s="36">
        <v>1.5923566878980777</v>
      </c>
      <c r="F31" s="36">
        <v>1.5923566878980777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3.19</v>
      </c>
      <c r="D32" s="53">
        <v>0</v>
      </c>
      <c r="E32" s="53">
        <v>0</v>
      </c>
      <c r="F32" s="53">
        <v>5.980066445182719</v>
      </c>
    </row>
    <row r="33" spans="1:7" s="54" customFormat="1" ht="12.75" customHeight="1" x14ac:dyDescent="0.25">
      <c r="A33" s="33"/>
      <c r="B33" s="55" t="s">
        <v>3</v>
      </c>
      <c r="C33" s="56">
        <v>3.27</v>
      </c>
      <c r="D33" s="57">
        <v>2.5078369905956244</v>
      </c>
      <c r="E33" s="57">
        <v>2.5078369905956244</v>
      </c>
      <c r="F33" s="57">
        <v>5.4838709677419439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0.91743119266054496</v>
      </c>
      <c r="E34" s="57">
        <v>3.4482758620689724</v>
      </c>
      <c r="F34" s="57">
        <v>4.7619047619047672</v>
      </c>
    </row>
    <row r="35" spans="1:7" s="54" customFormat="1" ht="12.75" customHeight="1" x14ac:dyDescent="0.25">
      <c r="A35" s="33"/>
      <c r="B35" s="55" t="s">
        <v>5</v>
      </c>
      <c r="C35" s="56">
        <v>3.35</v>
      </c>
      <c r="D35" s="57">
        <v>1.5151515151515138</v>
      </c>
      <c r="E35" s="57">
        <v>5.0156739811912265</v>
      </c>
      <c r="F35" s="57">
        <v>7.7170418006430985</v>
      </c>
    </row>
    <row r="36" spans="1:7" s="54" customFormat="1" ht="12.75" customHeight="1" x14ac:dyDescent="0.25">
      <c r="A36" s="33"/>
      <c r="B36" s="55" t="s">
        <v>6</v>
      </c>
      <c r="C36" s="56">
        <v>3.42</v>
      </c>
      <c r="D36" s="57">
        <v>2.0895522388059584</v>
      </c>
      <c r="E36" s="57">
        <v>7.2100313479623868</v>
      </c>
      <c r="F36" s="57">
        <v>7.547169811320753</v>
      </c>
    </row>
    <row r="37" spans="1:7" s="54" customFormat="1" ht="12.75" customHeight="1" x14ac:dyDescent="0.25">
      <c r="A37" s="33"/>
      <c r="B37" s="55" t="s">
        <v>7</v>
      </c>
      <c r="C37" s="56">
        <v>3.42</v>
      </c>
      <c r="D37" s="57">
        <v>0</v>
      </c>
      <c r="E37" s="57">
        <v>7.2100313479623868</v>
      </c>
      <c r="F37" s="57">
        <v>9.2651757188498394</v>
      </c>
    </row>
    <row r="38" spans="1:7" s="54" customFormat="1" ht="12.75" customHeight="1" x14ac:dyDescent="0.25">
      <c r="A38" s="33"/>
      <c r="B38" s="55" t="s">
        <v>8</v>
      </c>
      <c r="C38" s="56">
        <v>3.47</v>
      </c>
      <c r="D38" s="57">
        <v>1.4619883040935644</v>
      </c>
      <c r="E38" s="57">
        <v>8.7774294670846409</v>
      </c>
      <c r="F38" s="57">
        <v>6.4417177914110502</v>
      </c>
    </row>
    <row r="39" spans="1:7" s="54" customFormat="1" ht="12.75" customHeight="1" x14ac:dyDescent="0.25">
      <c r="A39" s="33"/>
      <c r="B39" s="55" t="s">
        <v>9</v>
      </c>
      <c r="C39" s="56">
        <v>3.47</v>
      </c>
      <c r="D39" s="57">
        <v>0</v>
      </c>
      <c r="E39" s="57">
        <v>8.7774294670846409</v>
      </c>
      <c r="F39" s="57">
        <v>8.4375000000000089</v>
      </c>
    </row>
    <row r="40" spans="1:7" s="54" customFormat="1" ht="12.75" customHeight="1" x14ac:dyDescent="0.25">
      <c r="A40" s="33"/>
      <c r="B40" s="55" t="s">
        <v>10</v>
      </c>
      <c r="C40" s="56">
        <v>3.53</v>
      </c>
      <c r="D40" s="57">
        <v>1.7291066282420609</v>
      </c>
      <c r="E40" s="57">
        <v>10.658307210031337</v>
      </c>
      <c r="F40" s="57">
        <v>6.9696969696969591</v>
      </c>
    </row>
    <row r="41" spans="1:7" s="54" customFormat="1" ht="12.75" customHeight="1" x14ac:dyDescent="0.25">
      <c r="A41" s="33"/>
      <c r="B41" s="55" t="s">
        <v>11</v>
      </c>
      <c r="C41" s="56">
        <v>3.94</v>
      </c>
      <c r="D41" s="57">
        <f>((C41/C40)-1)*100</f>
        <v>11.614730878186963</v>
      </c>
      <c r="E41" s="57">
        <f>((C41/C$31)-1)*100</f>
        <v>23.510971786833856</v>
      </c>
      <c r="F41" s="57">
        <f>((C41/C29)-1)*100</f>
        <v>23.899371069182386</v>
      </c>
    </row>
    <row r="42" spans="1:7" s="54" customFormat="1" ht="12.75" customHeight="1" x14ac:dyDescent="0.25">
      <c r="A42" s="33"/>
      <c r="B42" s="55" t="s">
        <v>12</v>
      </c>
      <c r="C42" s="56">
        <v>3.68</v>
      </c>
      <c r="D42" s="57">
        <f>((C42/C41)-1)*100</f>
        <v>-6.5989847715736012</v>
      </c>
      <c r="E42" s="57">
        <f>((C42/C$31)-1)*100</f>
        <v>15.360501567398121</v>
      </c>
      <c r="F42" s="57">
        <f>((C42/C30)-1)*100</f>
        <v>16.088328075709789</v>
      </c>
    </row>
    <row r="43" spans="1:7" s="54" customFormat="1" ht="12.75" customHeight="1" x14ac:dyDescent="0.25">
      <c r="A43" s="33"/>
      <c r="B43" s="55" t="s">
        <v>13</v>
      </c>
      <c r="C43" s="56">
        <v>3.83</v>
      </c>
      <c r="D43" s="57">
        <f>((C43/C42)-1)*100</f>
        <v>4.0760869565217295</v>
      </c>
      <c r="E43" s="57">
        <f>((C43/C$31)-1)*100</f>
        <v>20.062695924764885</v>
      </c>
      <c r="F43" s="57">
        <f>((C43/C31)-1)*100</f>
        <v>20.062695924764885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3.75</v>
      </c>
      <c r="D44" s="53">
        <f>((C44/C43)-1)*100</f>
        <v>-2.0887728459530019</v>
      </c>
      <c r="E44" s="53">
        <f>((C44/C$43)-1)*100</f>
        <v>-2.0887728459530019</v>
      </c>
      <c r="F44" s="53">
        <f>((C44/C32)-1)*100</f>
        <v>17.554858934169282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4.13</v>
      </c>
      <c r="D45" s="57">
        <f t="shared" ref="D45:D55" si="0">((C45/C44)-1)*100</f>
        <v>10.133333333333328</v>
      </c>
      <c r="E45" s="57">
        <f t="shared" ref="E45:E55" si="1">((C45/C$43)-1)*100</f>
        <v>7.8328981723237545</v>
      </c>
      <c r="F45" s="57">
        <f t="shared" ref="F45:F55" si="2">((C45/C33)-1)*100</f>
        <v>26.299694189602452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4.18</v>
      </c>
      <c r="D46" s="57">
        <f t="shared" si="0"/>
        <v>1.2106537530266248</v>
      </c>
      <c r="E46" s="57">
        <f t="shared" si="1"/>
        <v>9.1383812010443766</v>
      </c>
      <c r="F46" s="57">
        <f t="shared" si="2"/>
        <v>26.666666666666661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4.21</v>
      </c>
      <c r="D47" s="57">
        <f t="shared" si="0"/>
        <v>0.71770334928229484</v>
      </c>
      <c r="E47" s="57">
        <f t="shared" si="1"/>
        <v>9.9216710182767685</v>
      </c>
      <c r="F47" s="57">
        <f t="shared" si="2"/>
        <v>25.671641791044774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4.0999999999999996</v>
      </c>
      <c r="D48" s="57">
        <f t="shared" si="0"/>
        <v>-2.6128266033254244</v>
      </c>
      <c r="E48" s="57">
        <f t="shared" si="1"/>
        <v>7.0496083550913635</v>
      </c>
      <c r="F48" s="57">
        <f t="shared" si="2"/>
        <v>19.883040935672504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4.1900000000000004</v>
      </c>
      <c r="D49" s="57">
        <f t="shared" si="0"/>
        <v>2.1951219512195363</v>
      </c>
      <c r="E49" s="57">
        <f t="shared" si="1"/>
        <v>9.3994778067885143</v>
      </c>
      <c r="F49" s="57">
        <f t="shared" si="2"/>
        <v>22.514619883040954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4.2</v>
      </c>
      <c r="D50" s="57">
        <f t="shared" si="0"/>
        <v>0.23866348448686736</v>
      </c>
      <c r="E50" s="57">
        <f t="shared" si="1"/>
        <v>9.6605744125326289</v>
      </c>
      <c r="F50" s="57">
        <f t="shared" si="2"/>
        <v>21.037463976945237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4.1500000000000004</v>
      </c>
      <c r="D51" s="57">
        <f t="shared" si="0"/>
        <v>-1.1904761904761862</v>
      </c>
      <c r="E51" s="57">
        <f t="shared" si="1"/>
        <v>8.3550913838120078</v>
      </c>
      <c r="F51" s="57">
        <f t="shared" si="2"/>
        <v>19.596541786743526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4.07</v>
      </c>
      <c r="D52" s="57">
        <f t="shared" si="0"/>
        <v>-1.927710843373498</v>
      </c>
      <c r="E52" s="57">
        <f t="shared" si="1"/>
        <v>6.2663185378590169</v>
      </c>
      <c r="F52" s="57">
        <f t="shared" si="2"/>
        <v>15.297450424929181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4.09</v>
      </c>
      <c r="D53" s="57">
        <f t="shared" si="0"/>
        <v>0.49140049140048436</v>
      </c>
      <c r="E53" s="57">
        <f t="shared" si="1"/>
        <v>6.788511749347248</v>
      </c>
      <c r="F53" s="57">
        <f t="shared" si="2"/>
        <v>3.8071065989847774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4.1100000000000003</v>
      </c>
      <c r="D54" s="57">
        <f t="shared" si="0"/>
        <v>0.48899755501223829</v>
      </c>
      <c r="E54" s="57">
        <f t="shared" si="1"/>
        <v>7.3107049608355235</v>
      </c>
      <c r="F54" s="57">
        <f t="shared" si="2"/>
        <v>11.684782608695654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4.12</v>
      </c>
      <c r="D55" s="57">
        <f t="shared" si="0"/>
        <v>0.24330900243307862</v>
      </c>
      <c r="E55" s="57">
        <f t="shared" si="1"/>
        <v>7.571801566579639</v>
      </c>
      <c r="F55" s="57">
        <f t="shared" si="2"/>
        <v>7.571801566579639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4.1500000000000004</v>
      </c>
      <c r="D56" s="53">
        <f>((C56/C55)-1)*100</f>
        <v>0.72815533980583602</v>
      </c>
      <c r="E56" s="53">
        <f>((C56/C$55)-1)*100</f>
        <v>0.72815533980583602</v>
      </c>
      <c r="F56" s="53">
        <f>((C56/C44)-1)*100</f>
        <v>10.666666666666668</v>
      </c>
    </row>
    <row r="57" spans="1:7" s="54" customFormat="1" ht="12.75" customHeight="1" x14ac:dyDescent="0.25">
      <c r="A57" s="33"/>
      <c r="B57" s="55" t="s">
        <v>3</v>
      </c>
      <c r="C57" s="56">
        <v>4.2</v>
      </c>
      <c r="D57" s="57">
        <f t="shared" ref="D57:D65" si="3">((C57/C56)-1)*100</f>
        <v>1.2048192771084265</v>
      </c>
      <c r="E57" s="57">
        <f t="shared" ref="E57:E67" si="4">((C57/C$55)-1)*100</f>
        <v>1.9417475728155331</v>
      </c>
      <c r="F57" s="57">
        <f t="shared" ref="F57:F65" si="5">((C57/C45)-1)*100</f>
        <v>1.6949152542373058</v>
      </c>
    </row>
    <row r="58" spans="1:7" s="54" customFormat="1" ht="12.75" customHeight="1" x14ac:dyDescent="0.25">
      <c r="A58" s="33"/>
      <c r="B58" s="55" t="s">
        <v>4</v>
      </c>
      <c r="C58" s="56">
        <v>4.2699999999999996</v>
      </c>
      <c r="D58" s="57">
        <f t="shared" si="3"/>
        <v>1.6666666666666607</v>
      </c>
      <c r="E58" s="57">
        <f t="shared" si="4"/>
        <v>3.6407766990291135</v>
      </c>
      <c r="F58" s="57">
        <f t="shared" si="5"/>
        <v>2.1531100478468845</v>
      </c>
    </row>
    <row r="59" spans="1:7" s="54" customFormat="1" ht="12.75" customHeight="1" x14ac:dyDescent="0.25">
      <c r="A59" s="33"/>
      <c r="B59" s="55" t="s">
        <v>5</v>
      </c>
      <c r="C59" s="56">
        <v>4.29</v>
      </c>
      <c r="D59" s="57">
        <f t="shared" si="3"/>
        <v>0.46838407494145251</v>
      </c>
      <c r="E59" s="57">
        <f t="shared" si="4"/>
        <v>4.1262135922329968</v>
      </c>
      <c r="F59" s="57">
        <f t="shared" si="5"/>
        <v>1.9002375296912177</v>
      </c>
    </row>
    <row r="60" spans="1:7" s="54" customFormat="1" ht="12.75" customHeight="1" x14ac:dyDescent="0.25">
      <c r="A60" s="33"/>
      <c r="B60" s="55" t="s">
        <v>6</v>
      </c>
      <c r="C60" s="56">
        <v>4.26</v>
      </c>
      <c r="D60" s="57">
        <f t="shared" si="3"/>
        <v>-0.69930069930070893</v>
      </c>
      <c r="E60" s="57">
        <f t="shared" si="4"/>
        <v>3.398058252427183</v>
      </c>
      <c r="F60" s="57">
        <f t="shared" si="5"/>
        <v>3.9024390243902474</v>
      </c>
    </row>
    <row r="61" spans="1:7" s="54" customFormat="1" ht="12.75" customHeight="1" x14ac:dyDescent="0.25">
      <c r="A61" s="33"/>
      <c r="B61" s="55" t="s">
        <v>7</v>
      </c>
      <c r="C61" s="56">
        <v>4.2699999999999996</v>
      </c>
      <c r="D61" s="57">
        <f t="shared" si="3"/>
        <v>0.23474178403755097</v>
      </c>
      <c r="E61" s="57">
        <f t="shared" si="4"/>
        <v>3.6407766990291135</v>
      </c>
      <c r="F61" s="57">
        <f t="shared" si="5"/>
        <v>1.9093078758949611</v>
      </c>
    </row>
    <row r="62" spans="1:7" s="54" customFormat="1" ht="12.75" customHeight="1" x14ac:dyDescent="0.25">
      <c r="A62" s="33"/>
      <c r="B62" s="55" t="s">
        <v>8</v>
      </c>
      <c r="C62" s="56">
        <v>4.25</v>
      </c>
      <c r="D62" s="57">
        <f t="shared" si="3"/>
        <v>-0.46838407494144141</v>
      </c>
      <c r="E62" s="57">
        <f t="shared" si="4"/>
        <v>3.1553398058252302</v>
      </c>
      <c r="F62" s="57">
        <f t="shared" si="5"/>
        <v>1.1904761904761862</v>
      </c>
    </row>
    <row r="63" spans="1:7" s="54" customFormat="1" ht="12.75" customHeight="1" x14ac:dyDescent="0.25">
      <c r="A63" s="33"/>
      <c r="B63" s="55" t="s">
        <v>9</v>
      </c>
      <c r="C63" s="56">
        <v>4.25</v>
      </c>
      <c r="D63" s="57">
        <f t="shared" si="3"/>
        <v>0</v>
      </c>
      <c r="E63" s="57">
        <f t="shared" si="4"/>
        <v>3.1553398058252302</v>
      </c>
      <c r="F63" s="57">
        <f t="shared" si="5"/>
        <v>2.409638554216853</v>
      </c>
    </row>
    <row r="64" spans="1:7" s="54" customFormat="1" ht="12.75" customHeight="1" x14ac:dyDescent="0.25">
      <c r="A64" s="33"/>
      <c r="B64" s="55" t="s">
        <v>10</v>
      </c>
      <c r="C64" s="56">
        <v>4.32</v>
      </c>
      <c r="D64" s="57">
        <f t="shared" si="3"/>
        <v>1.6470588235294237</v>
      </c>
      <c r="E64" s="57">
        <f t="shared" si="4"/>
        <v>4.8543689320388328</v>
      </c>
      <c r="F64" s="57">
        <f t="shared" si="5"/>
        <v>6.1425061425061322</v>
      </c>
    </row>
    <row r="65" spans="1:6" s="54" customFormat="1" ht="12.75" customHeight="1" x14ac:dyDescent="0.25">
      <c r="A65" s="33"/>
      <c r="B65" s="55" t="s">
        <v>11</v>
      </c>
      <c r="C65" s="56">
        <v>4.28</v>
      </c>
      <c r="D65" s="57">
        <f t="shared" si="3"/>
        <v>-0.92592592592593004</v>
      </c>
      <c r="E65" s="57">
        <f t="shared" si="4"/>
        <v>3.8834951456310662</v>
      </c>
      <c r="F65" s="57">
        <f t="shared" si="5"/>
        <v>4.6454767726161528</v>
      </c>
    </row>
    <row r="66" spans="1:6" s="54" customFormat="1" ht="12.75" customHeight="1" x14ac:dyDescent="0.25">
      <c r="A66" s="33"/>
      <c r="B66" s="55" t="s">
        <v>12</v>
      </c>
      <c r="C66" s="56">
        <v>4.28</v>
      </c>
      <c r="D66" s="57">
        <f>((C66/C65)-1)*100</f>
        <v>0</v>
      </c>
      <c r="E66" s="57">
        <f>((C66/C$55)-1)*100</f>
        <v>3.8834951456310662</v>
      </c>
      <c r="F66" s="57">
        <f>((C66/C54)-1)*100</f>
        <v>4.1362530413625365</v>
      </c>
    </row>
    <row r="67" spans="1:6" s="54" customFormat="1" ht="12.75" customHeight="1" x14ac:dyDescent="0.25">
      <c r="A67" s="33"/>
      <c r="B67" s="55" t="s">
        <v>13</v>
      </c>
      <c r="C67" s="56">
        <v>4.3</v>
      </c>
      <c r="D67" s="57">
        <f>((C67/C66)-1)*100</f>
        <v>0.46728971962615162</v>
      </c>
      <c r="E67" s="57">
        <f t="shared" si="4"/>
        <v>4.3689320388349495</v>
      </c>
      <c r="F67" s="57">
        <f>((C67/C55)-1)*100</f>
        <v>4.3689320388349495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4.3</v>
      </c>
      <c r="D68" s="53">
        <f>((C68/C67)-1)*100</f>
        <v>0</v>
      </c>
      <c r="E68" s="53">
        <f>((C68/C$67)-1)*100</f>
        <v>0</v>
      </c>
      <c r="F68" s="53">
        <f>((C68/C56)-1)*100</f>
        <v>3.6144578313252795</v>
      </c>
    </row>
    <row r="69" spans="1:6" s="54" customFormat="1" ht="12.75" customHeight="1" x14ac:dyDescent="0.25">
      <c r="A69" s="33"/>
      <c r="B69" s="55" t="s">
        <v>3</v>
      </c>
      <c r="C69" s="56">
        <v>4.37</v>
      </c>
      <c r="D69" s="57">
        <f t="shared" ref="D69:D79" si="6">((C69/C68)-1)*100</f>
        <v>1.6279069767441978</v>
      </c>
      <c r="E69" s="57">
        <f t="shared" ref="E69:E79" si="7">((C69/C$67)-1)*100</f>
        <v>1.6279069767441978</v>
      </c>
      <c r="F69" s="57">
        <f t="shared" ref="F69:F79" si="8">((C69/C57)-1)*100</f>
        <v>4.0476190476190554</v>
      </c>
    </row>
    <row r="70" spans="1:6" s="54" customFormat="1" ht="12.75" customHeight="1" x14ac:dyDescent="0.25">
      <c r="A70" s="33"/>
      <c r="B70" s="55" t="s">
        <v>4</v>
      </c>
      <c r="C70" s="56">
        <v>4.42</v>
      </c>
      <c r="D70" s="57">
        <f t="shared" si="6"/>
        <v>1.1441647597253857</v>
      </c>
      <c r="E70" s="57">
        <f t="shared" si="7"/>
        <v>2.7906976744185963</v>
      </c>
      <c r="F70" s="57">
        <f t="shared" si="8"/>
        <v>3.5128805620608938</v>
      </c>
    </row>
    <row r="71" spans="1:6" s="54" customFormat="1" ht="12.75" customHeight="1" x14ac:dyDescent="0.25">
      <c r="A71" s="33"/>
      <c r="B71" s="55" t="s">
        <v>5</v>
      </c>
      <c r="C71" s="56">
        <v>4.43</v>
      </c>
      <c r="D71" s="57">
        <f t="shared" si="6"/>
        <v>0.22624434389140191</v>
      </c>
      <c r="E71" s="57">
        <f t="shared" si="7"/>
        <v>3.0232558139534849</v>
      </c>
      <c r="F71" s="57">
        <f t="shared" si="8"/>
        <v>3.2634032634032639</v>
      </c>
    </row>
    <row r="72" spans="1:6" s="54" customFormat="1" ht="12.75" customHeight="1" x14ac:dyDescent="0.25">
      <c r="A72" s="33"/>
      <c r="B72" s="55" t="s">
        <v>6</v>
      </c>
      <c r="C72" s="56">
        <v>4.43</v>
      </c>
      <c r="D72" s="57">
        <f t="shared" si="6"/>
        <v>0</v>
      </c>
      <c r="E72" s="57">
        <f t="shared" si="7"/>
        <v>3.0232558139534849</v>
      </c>
      <c r="F72" s="57">
        <f t="shared" si="8"/>
        <v>3.9906103286384997</v>
      </c>
    </row>
    <row r="73" spans="1:6" s="54" customFormat="1" ht="12.75" customHeight="1" x14ac:dyDescent="0.25">
      <c r="A73" s="33"/>
      <c r="B73" s="55" t="s">
        <v>7</v>
      </c>
      <c r="C73" s="56">
        <v>4.3899999999999997</v>
      </c>
      <c r="D73" s="57">
        <f t="shared" si="6"/>
        <v>-0.90293453724604733</v>
      </c>
      <c r="E73" s="57">
        <f t="shared" si="7"/>
        <v>2.0930232558139528</v>
      </c>
      <c r="F73" s="57">
        <f t="shared" si="8"/>
        <v>2.8103044496487151</v>
      </c>
    </row>
    <row r="74" spans="1:6" s="54" customFormat="1" ht="12.75" customHeight="1" x14ac:dyDescent="0.25">
      <c r="A74" s="33"/>
      <c r="B74" s="55" t="s">
        <v>8</v>
      </c>
      <c r="C74" s="56">
        <v>4.4800000000000004</v>
      </c>
      <c r="D74" s="57">
        <f t="shared" si="6"/>
        <v>2.05011389521641</v>
      </c>
      <c r="E74" s="57">
        <f t="shared" si="7"/>
        <v>4.1860465116279277</v>
      </c>
      <c r="F74" s="57">
        <f t="shared" si="8"/>
        <v>5.4117647058823604</v>
      </c>
    </row>
    <row r="75" spans="1:6" s="54" customFormat="1" ht="12.75" customHeight="1" x14ac:dyDescent="0.25">
      <c r="A75" s="33"/>
      <c r="B75" s="55" t="s">
        <v>9</v>
      </c>
      <c r="C75" s="56">
        <v>4.5199999999999996</v>
      </c>
      <c r="D75" s="57">
        <f t="shared" si="6"/>
        <v>0.89285714285711748</v>
      </c>
      <c r="E75" s="57">
        <f t="shared" si="7"/>
        <v>5.1162790697674376</v>
      </c>
      <c r="F75" s="57">
        <f t="shared" si="8"/>
        <v>6.3529411764705834</v>
      </c>
    </row>
    <row r="76" spans="1:6" s="54" customFormat="1" ht="12.75" customHeight="1" x14ac:dyDescent="0.25">
      <c r="A76" s="33"/>
      <c r="B76" s="55" t="s">
        <v>10</v>
      </c>
      <c r="C76" s="56">
        <v>4.6100000000000003</v>
      </c>
      <c r="D76" s="57">
        <f t="shared" si="6"/>
        <v>1.9911504424778848</v>
      </c>
      <c r="E76" s="57">
        <f t="shared" si="7"/>
        <v>7.2093023255814126</v>
      </c>
      <c r="F76" s="57">
        <f t="shared" si="8"/>
        <v>6.7129629629629539</v>
      </c>
    </row>
    <row r="77" spans="1:6" s="54" customFormat="1" ht="12.75" customHeight="1" x14ac:dyDescent="0.25">
      <c r="A77" s="33"/>
      <c r="B77" s="55" t="s">
        <v>11</v>
      </c>
      <c r="C77" s="56">
        <v>4.83</v>
      </c>
      <c r="D77" s="57">
        <f t="shared" si="6"/>
        <v>4.7722342733188761</v>
      </c>
      <c r="E77" s="57">
        <f t="shared" si="7"/>
        <v>12.32558139534885</v>
      </c>
      <c r="F77" s="57">
        <f t="shared" si="8"/>
        <v>12.850467289719614</v>
      </c>
    </row>
    <row r="78" spans="1:6" s="54" customFormat="1" ht="12.75" customHeight="1" x14ac:dyDescent="0.25">
      <c r="A78" s="33"/>
      <c r="B78" s="55" t="s">
        <v>12</v>
      </c>
      <c r="C78" s="56">
        <v>5.01</v>
      </c>
      <c r="D78" s="57">
        <f t="shared" si="6"/>
        <v>3.7267080745341463</v>
      </c>
      <c r="E78" s="57">
        <f t="shared" si="7"/>
        <v>16.511627906976734</v>
      </c>
      <c r="F78" s="57">
        <f t="shared" si="8"/>
        <v>17.056074766355135</v>
      </c>
    </row>
    <row r="79" spans="1:6" s="54" customFormat="1" ht="12.75" customHeight="1" x14ac:dyDescent="0.25">
      <c r="A79" s="33"/>
      <c r="B79" s="55" t="s">
        <v>13</v>
      </c>
      <c r="C79" s="56">
        <v>5.05</v>
      </c>
      <c r="D79" s="57">
        <f t="shared" si="6"/>
        <v>0.79840319361277334</v>
      </c>
      <c r="E79" s="57">
        <f t="shared" si="7"/>
        <v>17.441860465116289</v>
      </c>
      <c r="F79" s="57">
        <f t="shared" si="8"/>
        <v>17.441860465116289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5.01</v>
      </c>
      <c r="D80" s="53">
        <f>((C80/C79)-1)*100</f>
        <v>-0.79207920792079278</v>
      </c>
      <c r="E80" s="53">
        <f>((C80/C$79)-1)*100</f>
        <v>-0.79207920792079278</v>
      </c>
      <c r="F80" s="53">
        <f>((C80/C68)-1)*100</f>
        <v>16.511627906976734</v>
      </c>
    </row>
    <row r="81" spans="1:6" s="54" customFormat="1" ht="12.75" customHeight="1" x14ac:dyDescent="0.25">
      <c r="A81" s="33"/>
      <c r="B81" s="55" t="s">
        <v>3</v>
      </c>
      <c r="C81" s="56">
        <v>5.0199999999999996</v>
      </c>
      <c r="D81" s="57">
        <f t="shared" ref="D81:D91" si="9">((C81/C80)-1)*100</f>
        <v>0.19960079840319889</v>
      </c>
      <c r="E81" s="57">
        <f t="shared" ref="E81:E91" si="10">((C81/C$79)-1)*100</f>
        <v>-0.59405940594059459</v>
      </c>
      <c r="F81" s="57">
        <f t="shared" ref="F81:F91" si="11">((C81/C69)-1)*100</f>
        <v>14.87414187643019</v>
      </c>
    </row>
    <row r="82" spans="1:6" s="54" customFormat="1" ht="12.75" customHeight="1" x14ac:dyDescent="0.25">
      <c r="A82" s="33"/>
      <c r="B82" s="55" t="s">
        <v>4</v>
      </c>
      <c r="C82" s="56">
        <v>4.95</v>
      </c>
      <c r="D82" s="57">
        <f t="shared" si="9"/>
        <v>-1.3944223107569598</v>
      </c>
      <c r="E82" s="57">
        <f t="shared" si="10"/>
        <v>-1.9801980198019709</v>
      </c>
      <c r="F82" s="57">
        <f t="shared" si="11"/>
        <v>11.990950226244346</v>
      </c>
    </row>
    <row r="83" spans="1:6" s="54" customFormat="1" ht="12.75" customHeight="1" x14ac:dyDescent="0.25">
      <c r="A83" s="33"/>
      <c r="B83" s="55" t="s">
        <v>5</v>
      </c>
      <c r="C83" s="56">
        <v>4.88</v>
      </c>
      <c r="D83" s="57">
        <f t="shared" si="9"/>
        <v>-1.4141414141414232</v>
      </c>
      <c r="E83" s="57">
        <f t="shared" si="10"/>
        <v>-3.3663366336633693</v>
      </c>
      <c r="F83" s="57">
        <f t="shared" si="11"/>
        <v>10.158013544018063</v>
      </c>
    </row>
    <row r="84" spans="1:6" s="54" customFormat="1" ht="12.75" customHeight="1" x14ac:dyDescent="0.25">
      <c r="A84" s="33"/>
      <c r="B84" s="55" t="s">
        <v>6</v>
      </c>
      <c r="C84" s="56">
        <v>4.91</v>
      </c>
      <c r="D84" s="57">
        <f t="shared" si="9"/>
        <v>0.6147540983606703</v>
      </c>
      <c r="E84" s="57">
        <f t="shared" si="10"/>
        <v>-2.7722772277227636</v>
      </c>
      <c r="F84" s="57">
        <f t="shared" si="11"/>
        <v>10.835214446952612</v>
      </c>
    </row>
    <row r="85" spans="1:6" s="54" customFormat="1" ht="12.75" customHeight="1" x14ac:dyDescent="0.25">
      <c r="A85" s="33"/>
      <c r="B85" s="55" t="s">
        <v>7</v>
      </c>
      <c r="C85" s="56">
        <v>4.74</v>
      </c>
      <c r="D85" s="57">
        <f t="shared" si="9"/>
        <v>-3.4623217922606919</v>
      </c>
      <c r="E85" s="57">
        <f t="shared" si="10"/>
        <v>-6.1386138613861334</v>
      </c>
      <c r="F85" s="57">
        <f t="shared" si="11"/>
        <v>7.9726651480637845</v>
      </c>
    </row>
    <row r="86" spans="1:6" s="54" customFormat="1" ht="12.75" customHeight="1" x14ac:dyDescent="0.25">
      <c r="A86" s="33"/>
      <c r="B86" s="55" t="s">
        <v>8</v>
      </c>
      <c r="C86" s="56">
        <v>4.79</v>
      </c>
      <c r="D86" s="57">
        <f t="shared" si="9"/>
        <v>1.0548523206751037</v>
      </c>
      <c r="E86" s="57">
        <f t="shared" si="10"/>
        <v>-5.1485148514851424</v>
      </c>
      <c r="F86" s="57">
        <f t="shared" si="11"/>
        <v>6.9196428571428381</v>
      </c>
    </row>
    <row r="87" spans="1:6" s="54" customFormat="1" ht="12.75" customHeight="1" x14ac:dyDescent="0.25">
      <c r="A87" s="33"/>
      <c r="B87" s="55" t="s">
        <v>9</v>
      </c>
      <c r="C87" s="56">
        <v>4.8099999999999996</v>
      </c>
      <c r="D87" s="57">
        <f t="shared" si="9"/>
        <v>0.41753653444676075</v>
      </c>
      <c r="E87" s="57">
        <f t="shared" si="10"/>
        <v>-4.7524752475247567</v>
      </c>
      <c r="F87" s="57">
        <f t="shared" si="11"/>
        <v>6.4159292035398163</v>
      </c>
    </row>
    <row r="88" spans="1:6" s="54" customFormat="1" ht="12.75" customHeight="1" x14ac:dyDescent="0.25">
      <c r="A88" s="33"/>
      <c r="B88" s="55" t="s">
        <v>10</v>
      </c>
      <c r="C88" s="56">
        <v>5</v>
      </c>
      <c r="D88" s="57">
        <f t="shared" si="9"/>
        <v>3.9501039501039559</v>
      </c>
      <c r="E88" s="57">
        <f t="shared" si="10"/>
        <v>-0.99009900990099098</v>
      </c>
      <c r="F88" s="57">
        <f t="shared" si="11"/>
        <v>8.4598698481561652</v>
      </c>
    </row>
    <row r="89" spans="1:6" s="54" customFormat="1" ht="12.75" customHeight="1" x14ac:dyDescent="0.25">
      <c r="A89" s="33"/>
      <c r="B89" s="55" t="s">
        <v>11</v>
      </c>
      <c r="C89" s="56">
        <v>5</v>
      </c>
      <c r="D89" s="57">
        <f t="shared" si="9"/>
        <v>0</v>
      </c>
      <c r="E89" s="57">
        <f t="shared" si="10"/>
        <v>-0.99009900990099098</v>
      </c>
      <c r="F89" s="57">
        <f t="shared" si="11"/>
        <v>3.5196687370600444</v>
      </c>
    </row>
    <row r="90" spans="1:6" s="54" customFormat="1" ht="12.75" customHeight="1" x14ac:dyDescent="0.25">
      <c r="A90" s="33"/>
      <c r="B90" s="55" t="s">
        <v>12</v>
      </c>
      <c r="C90" s="56">
        <v>4.7300000000000004</v>
      </c>
      <c r="D90" s="57">
        <f t="shared" si="9"/>
        <v>-5.3999999999999932</v>
      </c>
      <c r="E90" s="57">
        <f t="shared" si="10"/>
        <v>-6.3366336633663201</v>
      </c>
      <c r="F90" s="57">
        <f t="shared" si="11"/>
        <v>-5.5888223552894134</v>
      </c>
    </row>
    <row r="91" spans="1:6" s="54" customFormat="1" ht="12.75" customHeight="1" x14ac:dyDescent="0.25">
      <c r="A91" s="33"/>
      <c r="B91" s="55" t="s">
        <v>13</v>
      </c>
      <c r="C91" s="56">
        <v>4.95</v>
      </c>
      <c r="D91" s="57">
        <f t="shared" si="9"/>
        <v>4.6511627906976605</v>
      </c>
      <c r="E91" s="57">
        <f t="shared" si="10"/>
        <v>-1.9801980198019709</v>
      </c>
      <c r="F91" s="57">
        <f t="shared" si="11"/>
        <v>-1.9801980198019709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5.1100000000000003</v>
      </c>
      <c r="D92" s="53">
        <f>((C92/C91)-1)*100</f>
        <v>3.2323232323232309</v>
      </c>
      <c r="E92" s="53">
        <f>((C92/C$91)-1)*100</f>
        <v>3.2323232323232309</v>
      </c>
      <c r="F92" s="53">
        <f>((C92/C80)-1)*100</f>
        <v>1.9960079840319445</v>
      </c>
    </row>
    <row r="93" spans="1:6" s="11" customFormat="1" ht="12.75" customHeight="1" x14ac:dyDescent="0.25">
      <c r="A93" s="33"/>
      <c r="B93" s="55" t="s">
        <v>3</v>
      </c>
      <c r="C93" s="56">
        <v>5.15</v>
      </c>
      <c r="D93" s="57">
        <f t="shared" ref="D93:D103" si="12">((C93/C92)-1)*100</f>
        <v>0.78277886497064575</v>
      </c>
      <c r="E93" s="57">
        <f t="shared" ref="E93:E103" si="13">((C93/C$91)-1)*100</f>
        <v>4.0404040404040442</v>
      </c>
      <c r="F93" s="57">
        <f t="shared" ref="F93:F103" si="14">((C93/C81)-1)*100</f>
        <v>2.5896414342629681</v>
      </c>
    </row>
    <row r="94" spans="1:6" ht="12.75" customHeight="1" x14ac:dyDescent="0.25">
      <c r="A94" s="33"/>
      <c r="B94" s="55" t="s">
        <v>4</v>
      </c>
      <c r="C94" s="56">
        <v>5.16</v>
      </c>
      <c r="D94" s="57">
        <f t="shared" si="12"/>
        <v>0.19417475728153999</v>
      </c>
      <c r="E94" s="57">
        <f t="shared" si="13"/>
        <v>4.2424242424242475</v>
      </c>
      <c r="F94" s="57">
        <f t="shared" si="14"/>
        <v>4.2424242424242475</v>
      </c>
    </row>
    <row r="95" spans="1:6" ht="12.75" customHeight="1" x14ac:dyDescent="0.25">
      <c r="A95" s="33"/>
      <c r="B95" s="55" t="s">
        <v>5</v>
      </c>
      <c r="C95" s="56">
        <v>5.15</v>
      </c>
      <c r="D95" s="57">
        <f t="shared" si="12"/>
        <v>-0.19379844961240345</v>
      </c>
      <c r="E95" s="57">
        <f t="shared" si="13"/>
        <v>4.0404040404040442</v>
      </c>
      <c r="F95" s="57">
        <f t="shared" si="14"/>
        <v>5.5327868852459217</v>
      </c>
    </row>
    <row r="96" spans="1:6" ht="12.75" customHeight="1" x14ac:dyDescent="0.25">
      <c r="A96" s="33"/>
      <c r="B96" s="55" t="s">
        <v>6</v>
      </c>
      <c r="C96" s="56">
        <v>5.22</v>
      </c>
      <c r="D96" s="57">
        <f t="shared" si="12"/>
        <v>1.3592233009708687</v>
      </c>
      <c r="E96" s="57">
        <f t="shared" si="13"/>
        <v>5.4545454545454453</v>
      </c>
      <c r="F96" s="57">
        <f t="shared" si="14"/>
        <v>6.313645621181263</v>
      </c>
    </row>
    <row r="97" spans="1:6" ht="12.75" customHeight="1" x14ac:dyDescent="0.25">
      <c r="A97" s="33"/>
      <c r="B97" s="55" t="s">
        <v>7</v>
      </c>
      <c r="C97" s="56">
        <v>5.29</v>
      </c>
      <c r="D97" s="57">
        <f t="shared" si="12"/>
        <v>1.3409961685823868</v>
      </c>
      <c r="E97" s="57">
        <f t="shared" si="13"/>
        <v>6.8686868686868685</v>
      </c>
      <c r="F97" s="57">
        <f t="shared" si="14"/>
        <v>11.603375527426163</v>
      </c>
    </row>
    <row r="98" spans="1:6" ht="12.75" customHeight="1" x14ac:dyDescent="0.25">
      <c r="A98" s="33"/>
      <c r="B98" s="55" t="s">
        <v>8</v>
      </c>
      <c r="C98" s="56">
        <v>5.52</v>
      </c>
      <c r="D98" s="57">
        <f t="shared" si="12"/>
        <v>4.3478260869565188</v>
      </c>
      <c r="E98" s="57">
        <f t="shared" si="13"/>
        <v>11.515151515151501</v>
      </c>
      <c r="F98" s="57">
        <f t="shared" si="14"/>
        <v>15.240083507306878</v>
      </c>
    </row>
    <row r="99" spans="1:6" ht="12.75" customHeight="1" x14ac:dyDescent="0.25">
      <c r="A99" s="33"/>
      <c r="B99" s="55" t="s">
        <v>9</v>
      </c>
      <c r="C99" s="56">
        <v>5.5</v>
      </c>
      <c r="D99" s="57">
        <f t="shared" si="12"/>
        <v>-0.36231884057970065</v>
      </c>
      <c r="E99" s="57">
        <f t="shared" si="13"/>
        <v>11.111111111111116</v>
      </c>
      <c r="F99" s="57">
        <f t="shared" si="14"/>
        <v>14.345114345114363</v>
      </c>
    </row>
    <row r="100" spans="1:6" ht="12.75" customHeight="1" x14ac:dyDescent="0.25">
      <c r="A100" s="33"/>
      <c r="B100" s="55" t="s">
        <v>10</v>
      </c>
      <c r="C100" s="56">
        <v>5.36</v>
      </c>
      <c r="D100" s="57">
        <f t="shared" si="12"/>
        <v>-2.5454545454545396</v>
      </c>
      <c r="E100" s="57">
        <f t="shared" si="13"/>
        <v>8.2828282828282909</v>
      </c>
      <c r="F100" s="57">
        <f t="shared" si="14"/>
        <v>7.2000000000000064</v>
      </c>
    </row>
    <row r="101" spans="1:6" ht="12.75" customHeight="1" x14ac:dyDescent="0.25">
      <c r="A101" s="33"/>
      <c r="B101" s="55" t="s">
        <v>11</v>
      </c>
      <c r="C101" s="56">
        <v>5.45</v>
      </c>
      <c r="D101" s="57">
        <f t="shared" si="12"/>
        <v>1.6791044776119479</v>
      </c>
      <c r="E101" s="57">
        <f t="shared" si="13"/>
        <v>10.1010101010101</v>
      </c>
      <c r="F101" s="57">
        <f t="shared" si="14"/>
        <v>9.0000000000000071</v>
      </c>
    </row>
    <row r="102" spans="1:6" ht="12.75" customHeight="1" x14ac:dyDescent="0.25">
      <c r="A102" s="33"/>
      <c r="B102" s="55" t="s">
        <v>12</v>
      </c>
      <c r="C102" s="56">
        <v>5.45</v>
      </c>
      <c r="D102" s="57">
        <f t="shared" si="12"/>
        <v>0</v>
      </c>
      <c r="E102" s="57">
        <f t="shared" si="13"/>
        <v>10.1010101010101</v>
      </c>
      <c r="F102" s="57">
        <f t="shared" si="14"/>
        <v>15.221987315010566</v>
      </c>
    </row>
    <row r="103" spans="1:6" ht="12.75" customHeight="1" x14ac:dyDescent="0.25">
      <c r="A103" s="33"/>
      <c r="B103" s="55" t="s">
        <v>13</v>
      </c>
      <c r="C103" s="56">
        <v>5.48</v>
      </c>
      <c r="D103" s="57">
        <f t="shared" si="12"/>
        <v>0.55045871559633586</v>
      </c>
      <c r="E103" s="57">
        <f t="shared" si="13"/>
        <v>10.707070707070709</v>
      </c>
      <c r="F103" s="57">
        <f t="shared" si="14"/>
        <v>10.707070707070709</v>
      </c>
    </row>
    <row r="104" spans="1:6" ht="12.75" customHeight="1" x14ac:dyDescent="0.25">
      <c r="A104" s="42">
        <v>2015</v>
      </c>
      <c r="B104" s="51" t="s">
        <v>24</v>
      </c>
      <c r="C104" s="52">
        <v>5.34</v>
      </c>
      <c r="D104" s="53">
        <f>((C104/C103)-1)*100</f>
        <v>-2.5547445255474588</v>
      </c>
      <c r="E104" s="53">
        <f t="shared" ref="E104:E109" si="15">((C104/C$103)-1)*100</f>
        <v>-2.5547445255474588</v>
      </c>
      <c r="F104" s="53">
        <f>((C104/C92)-1)*100</f>
        <v>4.5009784735811964</v>
      </c>
    </row>
    <row r="105" spans="1:6" ht="12.75" customHeight="1" x14ac:dyDescent="0.25">
      <c r="A105" s="33"/>
      <c r="B105" s="55" t="s">
        <v>3</v>
      </c>
      <c r="C105" s="56">
        <v>5.25</v>
      </c>
      <c r="D105" s="57">
        <f t="shared" ref="D105:D115" si="16">((C105/C104)-1)*100</f>
        <v>-1.6853932584269593</v>
      </c>
      <c r="E105" s="57">
        <f t="shared" si="15"/>
        <v>-4.1970802919708117</v>
      </c>
      <c r="F105" s="57">
        <f>((C105/C93)-1)*100</f>
        <v>1.9417475728155331</v>
      </c>
    </row>
    <row r="106" spans="1:6" ht="12.75" customHeight="1" x14ac:dyDescent="0.25">
      <c r="A106" s="33"/>
      <c r="B106" s="55" t="s">
        <v>4</v>
      </c>
      <c r="C106" s="56">
        <v>5.3</v>
      </c>
      <c r="D106" s="57">
        <f>((C106/C105)-1)*100</f>
        <v>0.952380952380949</v>
      </c>
      <c r="E106" s="57">
        <f t="shared" si="15"/>
        <v>-3.284671532846728</v>
      </c>
      <c r="F106" s="57">
        <f>((C106/C94)-1)*100</f>
        <v>2.7131782945736482</v>
      </c>
    </row>
    <row r="107" spans="1:6" ht="12.75" customHeight="1" x14ac:dyDescent="0.25">
      <c r="A107" s="33"/>
      <c r="B107" s="55" t="s">
        <v>5</v>
      </c>
      <c r="C107" s="56">
        <v>5.39</v>
      </c>
      <c r="D107" s="57">
        <f>((C107/C106)-1)*100</f>
        <v>1.6981132075471583</v>
      </c>
      <c r="E107" s="57">
        <f t="shared" si="15"/>
        <v>-1.6423357664233751</v>
      </c>
      <c r="F107" s="57">
        <f>((C107/C95)-1)*100</f>
        <v>4.6601941747572706</v>
      </c>
    </row>
    <row r="108" spans="1:6" ht="12.75" customHeight="1" x14ac:dyDescent="0.25">
      <c r="A108" s="33"/>
      <c r="B108" s="55" t="s">
        <v>6</v>
      </c>
      <c r="C108" s="56">
        <v>5.5</v>
      </c>
      <c r="D108" s="57">
        <f t="shared" si="16"/>
        <v>2.0408163265306145</v>
      </c>
      <c r="E108" s="57">
        <f t="shared" si="15"/>
        <v>0.36496350364962904</v>
      </c>
      <c r="F108" s="57">
        <f t="shared" ref="F108:F115" si="17">((C108/C96)-1)*100</f>
        <v>5.3639846743295028</v>
      </c>
    </row>
    <row r="109" spans="1:6" ht="12.75" customHeight="1" x14ac:dyDescent="0.25">
      <c r="A109" s="33"/>
      <c r="B109" s="55" t="s">
        <v>7</v>
      </c>
      <c r="C109" s="56">
        <v>5.55</v>
      </c>
      <c r="D109" s="57">
        <f t="shared" si="16"/>
        <v>0.90909090909090384</v>
      </c>
      <c r="E109" s="57">
        <f t="shared" si="15"/>
        <v>1.2773722627737127</v>
      </c>
      <c r="F109" s="57">
        <f t="shared" si="17"/>
        <v>4.914933837429114</v>
      </c>
    </row>
    <row r="110" spans="1:6" ht="12.75" customHeight="1" x14ac:dyDescent="0.25">
      <c r="A110" s="33"/>
      <c r="B110" s="55" t="s">
        <v>8</v>
      </c>
      <c r="C110" s="56">
        <v>5.46</v>
      </c>
      <c r="D110" s="57">
        <f>((C110/C109)-1)*100</f>
        <v>-1.6216216216216162</v>
      </c>
      <c r="E110" s="57">
        <f t="shared" ref="E110:E115" si="18">((C110/C$103)-1)*100</f>
        <v>-0.36496350364964014</v>
      </c>
      <c r="F110" s="57">
        <f t="shared" si="17"/>
        <v>-1.0869565217391242</v>
      </c>
    </row>
    <row r="111" spans="1:6" ht="12.75" customHeight="1" x14ac:dyDescent="0.25">
      <c r="A111" s="33"/>
      <c r="B111" s="55" t="s">
        <v>9</v>
      </c>
      <c r="C111" s="56">
        <v>5.42</v>
      </c>
      <c r="D111" s="57">
        <f>((C111/C110)-1)*100</f>
        <v>-0.73260073260073</v>
      </c>
      <c r="E111" s="57">
        <f t="shared" si="18"/>
        <v>-1.0948905109489093</v>
      </c>
      <c r="F111" s="57">
        <f>((C111/C99)-1)*100</f>
        <v>-1.4545454545454528</v>
      </c>
    </row>
    <row r="112" spans="1:6" ht="12.75" customHeight="1" x14ac:dyDescent="0.25">
      <c r="A112" s="33"/>
      <c r="B112" s="55" t="s">
        <v>10</v>
      </c>
      <c r="C112" s="56">
        <v>5.48</v>
      </c>
      <c r="D112" s="57">
        <f>((C112/C111)-1)*100</f>
        <v>1.1070110701107083</v>
      </c>
      <c r="E112" s="57">
        <f t="shared" si="18"/>
        <v>0</v>
      </c>
      <c r="F112" s="57">
        <f>((C112/C100)-1)*100</f>
        <v>2.2388059701492491</v>
      </c>
    </row>
    <row r="113" spans="1:6" ht="12.75" customHeight="1" x14ac:dyDescent="0.25">
      <c r="A113" s="33"/>
      <c r="B113" s="55" t="s">
        <v>11</v>
      </c>
      <c r="C113" s="56">
        <v>5.56</v>
      </c>
      <c r="D113" s="57">
        <f>((C113/C112)-1)*100</f>
        <v>1.4598540145985162</v>
      </c>
      <c r="E113" s="57">
        <f t="shared" si="18"/>
        <v>1.4598540145985162</v>
      </c>
      <c r="F113" s="57">
        <f>((C113/C101)-1)*100</f>
        <v>2.0183486238531945</v>
      </c>
    </row>
    <row r="114" spans="1:6" ht="12.75" customHeight="1" x14ac:dyDescent="0.25">
      <c r="A114" s="33"/>
      <c r="B114" s="55" t="s">
        <v>12</v>
      </c>
      <c r="C114" s="56">
        <v>5.61</v>
      </c>
      <c r="D114" s="57">
        <f t="shared" si="16"/>
        <v>0.89928057553958496</v>
      </c>
      <c r="E114" s="57">
        <f t="shared" si="18"/>
        <v>2.3722627737226221</v>
      </c>
      <c r="F114" s="57">
        <f>((C114/C102)-1)*100</f>
        <v>2.9357798165137616</v>
      </c>
    </row>
    <row r="115" spans="1:6" ht="12.75" customHeight="1" x14ac:dyDescent="0.25">
      <c r="A115" s="33"/>
      <c r="B115" s="55" t="s">
        <v>13</v>
      </c>
      <c r="C115" s="56">
        <v>5.6</v>
      </c>
      <c r="D115" s="57">
        <f t="shared" si="16"/>
        <v>-0.17825311942960553</v>
      </c>
      <c r="E115" s="57">
        <f t="shared" si="18"/>
        <v>2.1897810218977964</v>
      </c>
      <c r="F115" s="57">
        <f t="shared" si="17"/>
        <v>2.1897810218977964</v>
      </c>
    </row>
    <row r="116" spans="1:6" ht="12.75" customHeight="1" x14ac:dyDescent="0.25">
      <c r="A116" s="42">
        <v>2016</v>
      </c>
      <c r="B116" s="51" t="s">
        <v>24</v>
      </c>
      <c r="C116" s="52">
        <v>5.56</v>
      </c>
      <c r="D116" s="53">
        <f t="shared" ref="D116:D127" si="19">((C116/C115)-1)*100</f>
        <v>-0.71428571428571175</v>
      </c>
      <c r="E116" s="53">
        <f t="shared" ref="E116:E127" si="20">((C116/C$115)-1)*100</f>
        <v>-0.71428571428571175</v>
      </c>
      <c r="F116" s="53">
        <f t="shared" ref="F116:F126" si="21">((C116/C104)-1)*100</f>
        <v>4.1198501872659055</v>
      </c>
    </row>
    <row r="117" spans="1:6" ht="12.75" customHeight="1" x14ac:dyDescent="0.25">
      <c r="A117" s="33"/>
      <c r="B117" s="55" t="s">
        <v>3</v>
      </c>
      <c r="C117" s="56">
        <v>5.55</v>
      </c>
      <c r="D117" s="57">
        <f t="shared" si="19"/>
        <v>-0.17985611510791255</v>
      </c>
      <c r="E117" s="57">
        <f t="shared" si="20"/>
        <v>-0.89285714285713969</v>
      </c>
      <c r="F117" s="57">
        <f t="shared" si="21"/>
        <v>5.7142857142857162</v>
      </c>
    </row>
    <row r="118" spans="1:6" ht="12.75" customHeight="1" x14ac:dyDescent="0.25">
      <c r="A118" s="33"/>
      <c r="B118" s="55" t="s">
        <v>4</v>
      </c>
      <c r="C118" s="56">
        <v>5.55</v>
      </c>
      <c r="D118" s="57">
        <f t="shared" si="19"/>
        <v>0</v>
      </c>
      <c r="E118" s="57">
        <f t="shared" si="20"/>
        <v>-0.89285714285713969</v>
      </c>
      <c r="F118" s="57">
        <f t="shared" si="21"/>
        <v>4.7169811320754818</v>
      </c>
    </row>
    <row r="119" spans="1:6" ht="12.75" customHeight="1" x14ac:dyDescent="0.25">
      <c r="A119" s="33"/>
      <c r="B119" s="55" t="s">
        <v>5</v>
      </c>
      <c r="C119" s="56">
        <v>5.58</v>
      </c>
      <c r="D119" s="57">
        <f t="shared" si="19"/>
        <v>0.54054054054053502</v>
      </c>
      <c r="E119" s="57">
        <f t="shared" si="20"/>
        <v>-0.35714285714284477</v>
      </c>
      <c r="F119" s="57">
        <f t="shared" si="21"/>
        <v>3.5250463821892453</v>
      </c>
    </row>
    <row r="120" spans="1:6" ht="12.75" customHeight="1" x14ac:dyDescent="0.25">
      <c r="A120" s="33"/>
      <c r="B120" s="55" t="s">
        <v>6</v>
      </c>
      <c r="C120" s="56">
        <v>5.51</v>
      </c>
      <c r="D120" s="57">
        <f t="shared" si="19"/>
        <v>-1.2544802867383575</v>
      </c>
      <c r="E120" s="57">
        <f t="shared" si="20"/>
        <v>-1.6071428571428514</v>
      </c>
      <c r="F120" s="57">
        <f t="shared" si="21"/>
        <v>0.18181818181817189</v>
      </c>
    </row>
    <row r="121" spans="1:6" ht="12.75" customHeight="1" x14ac:dyDescent="0.25">
      <c r="A121" s="33"/>
      <c r="B121" s="55" t="s">
        <v>7</v>
      </c>
      <c r="C121" s="56">
        <v>5.41</v>
      </c>
      <c r="D121" s="57">
        <f t="shared" si="19"/>
        <v>-1.814882032667875</v>
      </c>
      <c r="E121" s="57">
        <f t="shared" si="20"/>
        <v>-3.3928571428571308</v>
      </c>
      <c r="F121" s="57">
        <f t="shared" si="21"/>
        <v>-2.522522522522519</v>
      </c>
    </row>
    <row r="122" spans="1:6" ht="12.75" customHeight="1" x14ac:dyDescent="0.25">
      <c r="A122" s="33"/>
      <c r="B122" s="55" t="s">
        <v>8</v>
      </c>
      <c r="C122" s="56">
        <v>5.34</v>
      </c>
      <c r="D122" s="57">
        <f t="shared" si="19"/>
        <v>-1.2939001848428888</v>
      </c>
      <c r="E122" s="57">
        <f t="shared" si="20"/>
        <v>-4.642857142857137</v>
      </c>
      <c r="F122" s="57">
        <f t="shared" si="21"/>
        <v>-2.1978021978022011</v>
      </c>
    </row>
    <row r="123" spans="1:6" ht="12.75" customHeight="1" x14ac:dyDescent="0.25">
      <c r="A123" s="33"/>
      <c r="B123" s="55" t="s">
        <v>9</v>
      </c>
      <c r="C123" s="56">
        <v>5.61</v>
      </c>
      <c r="D123" s="57">
        <f t="shared" si="19"/>
        <v>5.0561797752809001</v>
      </c>
      <c r="E123" s="57">
        <f t="shared" si="20"/>
        <v>0.17857142857145014</v>
      </c>
      <c r="F123" s="57">
        <f t="shared" si="21"/>
        <v>3.5055350553505615</v>
      </c>
    </row>
    <row r="124" spans="1:6" ht="12.75" customHeight="1" x14ac:dyDescent="0.25">
      <c r="A124" s="33"/>
      <c r="B124" s="55" t="s">
        <v>10</v>
      </c>
      <c r="C124" s="56">
        <v>5.58</v>
      </c>
      <c r="D124" s="57">
        <f t="shared" si="19"/>
        <v>-0.53475935828877219</v>
      </c>
      <c r="E124" s="57">
        <f t="shared" si="20"/>
        <v>-0.35714285714284477</v>
      </c>
      <c r="F124" s="57">
        <f t="shared" si="21"/>
        <v>1.8248175182481674</v>
      </c>
    </row>
    <row r="125" spans="1:6" ht="12.75" customHeight="1" x14ac:dyDescent="0.25">
      <c r="A125" s="33"/>
      <c r="B125" s="55" t="s">
        <v>11</v>
      </c>
      <c r="C125" s="56">
        <v>5.59</v>
      </c>
      <c r="D125" s="57">
        <f t="shared" si="19"/>
        <v>0.17921146953405742</v>
      </c>
      <c r="E125" s="57">
        <f t="shared" si="20"/>
        <v>-0.17857142857142794</v>
      </c>
      <c r="F125" s="57">
        <f t="shared" si="21"/>
        <v>0.53956834532373765</v>
      </c>
    </row>
    <row r="126" spans="1:6" ht="12.75" customHeight="1" x14ac:dyDescent="0.25">
      <c r="A126" s="33"/>
      <c r="B126" s="55" t="s">
        <v>12</v>
      </c>
      <c r="C126" s="56">
        <v>5.58</v>
      </c>
      <c r="D126" s="57">
        <f t="shared" si="19"/>
        <v>-0.17889087656529634</v>
      </c>
      <c r="E126" s="57">
        <f t="shared" si="20"/>
        <v>-0.35714285714284477</v>
      </c>
      <c r="F126" s="57">
        <f t="shared" si="21"/>
        <v>-0.53475935828877219</v>
      </c>
    </row>
    <row r="127" spans="1:6" ht="12.75" customHeight="1" x14ac:dyDescent="0.25">
      <c r="A127" s="33"/>
      <c r="B127" s="55" t="s">
        <v>13</v>
      </c>
      <c r="C127" s="56">
        <v>5.65</v>
      </c>
      <c r="D127" s="57">
        <f t="shared" si="19"/>
        <v>1.2544802867383575</v>
      </c>
      <c r="E127" s="57">
        <f t="shared" si="20"/>
        <v>0.89285714285716189</v>
      </c>
      <c r="F127" s="57">
        <f t="shared" ref="F127" si="22">((C127/C115)-1)*100</f>
        <v>0.89285714285716189</v>
      </c>
    </row>
    <row r="128" spans="1:6" ht="12.75" customHeight="1" x14ac:dyDescent="0.25">
      <c r="A128" s="42">
        <v>2017</v>
      </c>
      <c r="B128" s="51" t="s">
        <v>24</v>
      </c>
      <c r="C128" s="52">
        <v>5.65</v>
      </c>
      <c r="D128" s="53">
        <f t="shared" ref="D128:D139" si="23">((C128/C127)-1)*100</f>
        <v>0</v>
      </c>
      <c r="E128" s="53">
        <f t="shared" ref="E128:E139" si="24">((C128/C$127)-1)*100</f>
        <v>0</v>
      </c>
      <c r="F128" s="53">
        <f t="shared" ref="F128:F139" si="25">((C128/C116)-1)*100</f>
        <v>1.6187050359712352</v>
      </c>
    </row>
    <row r="129" spans="1:6" ht="12.75" customHeight="1" x14ac:dyDescent="0.25">
      <c r="A129" s="33"/>
      <c r="B129" s="55" t="s">
        <v>3</v>
      </c>
      <c r="C129" s="56">
        <v>5.64</v>
      </c>
      <c r="D129" s="57">
        <f t="shared" si="23"/>
        <v>-0.17699115044248481</v>
      </c>
      <c r="E129" s="57">
        <f t="shared" si="24"/>
        <v>-0.17699115044248481</v>
      </c>
      <c r="F129" s="57">
        <f t="shared" si="25"/>
        <v>1.6216216216216273</v>
      </c>
    </row>
    <row r="130" spans="1:6" ht="12.75" customHeight="1" x14ac:dyDescent="0.25">
      <c r="A130" s="33"/>
      <c r="B130" s="55" t="s">
        <v>4</v>
      </c>
      <c r="C130" s="56">
        <v>5.69</v>
      </c>
      <c r="D130" s="57">
        <f>((C130/C129)-1)*100</f>
        <v>0.88652482269504507</v>
      </c>
      <c r="E130" s="57">
        <f>((C130/C$127)-1)*100</f>
        <v>0.70796460176991705</v>
      </c>
      <c r="F130" s="57">
        <f>((C130/C118)-1)*100</f>
        <v>2.5225225225225412</v>
      </c>
    </row>
    <row r="131" spans="1:6" ht="12.75" customHeight="1" x14ac:dyDescent="0.25">
      <c r="A131" s="33"/>
      <c r="B131" s="55" t="s">
        <v>5</v>
      </c>
      <c r="C131" s="56">
        <v>5.71</v>
      </c>
      <c r="D131" s="57">
        <f t="shared" si="23"/>
        <v>0.35149384885764245</v>
      </c>
      <c r="E131" s="57">
        <f t="shared" si="24"/>
        <v>1.0619469026548645</v>
      </c>
      <c r="F131" s="57">
        <f t="shared" si="25"/>
        <v>2.3297491039426577</v>
      </c>
    </row>
    <row r="132" spans="1:6" ht="12.75" customHeight="1" x14ac:dyDescent="0.25">
      <c r="A132" s="33"/>
      <c r="B132" s="55" t="s">
        <v>6</v>
      </c>
      <c r="C132" s="56">
        <v>5.64</v>
      </c>
      <c r="D132" s="57">
        <f t="shared" si="23"/>
        <v>-1.2259194395796924</v>
      </c>
      <c r="E132" s="57">
        <f t="shared" si="24"/>
        <v>-0.17699115044248481</v>
      </c>
      <c r="F132" s="57">
        <f t="shared" si="25"/>
        <v>2.3593466424682408</v>
      </c>
    </row>
    <row r="133" spans="1:6" ht="12.75" customHeight="1" x14ac:dyDescent="0.25">
      <c r="A133" s="33"/>
      <c r="B133" s="55" t="s">
        <v>7</v>
      </c>
      <c r="C133" s="56">
        <v>5.84</v>
      </c>
      <c r="D133" s="57">
        <f t="shared" si="23"/>
        <v>3.5460992907801359</v>
      </c>
      <c r="E133" s="57">
        <f t="shared" si="24"/>
        <v>3.3628318584070671</v>
      </c>
      <c r="F133" s="57">
        <f t="shared" si="25"/>
        <v>7.9482439926062742</v>
      </c>
    </row>
    <row r="134" spans="1:6" ht="12.75" customHeight="1" x14ac:dyDescent="0.25">
      <c r="A134" s="33"/>
      <c r="B134" s="55" t="s">
        <v>8</v>
      </c>
      <c r="C134" s="56">
        <v>5.88</v>
      </c>
      <c r="D134" s="57">
        <f t="shared" si="23"/>
        <v>0.68493150684931781</v>
      </c>
      <c r="E134" s="57">
        <f t="shared" si="24"/>
        <v>4.0707964601769842</v>
      </c>
      <c r="F134" s="57">
        <f t="shared" si="25"/>
        <v>10.1123595505618</v>
      </c>
    </row>
    <row r="135" spans="1:6" ht="12.75" customHeight="1" x14ac:dyDescent="0.25">
      <c r="A135" s="33"/>
      <c r="B135" s="55" t="s">
        <v>9</v>
      </c>
      <c r="C135" s="56">
        <v>5.89</v>
      </c>
      <c r="D135" s="57">
        <f t="shared" si="23"/>
        <v>0.17006802721089009</v>
      </c>
      <c r="E135" s="57">
        <f t="shared" si="24"/>
        <v>4.2477876106194579</v>
      </c>
      <c r="F135" s="57">
        <f t="shared" si="25"/>
        <v>4.9910873440285108</v>
      </c>
    </row>
    <row r="136" spans="1:6" ht="12.75" customHeight="1" x14ac:dyDescent="0.25">
      <c r="A136" s="33"/>
      <c r="B136" s="55" t="s">
        <v>10</v>
      </c>
      <c r="C136" s="56">
        <v>5.8</v>
      </c>
      <c r="D136" s="57">
        <f>((C136/C135)-1)*100</f>
        <v>-1.5280135823429464</v>
      </c>
      <c r="E136" s="57">
        <f>((C136/C$127)-1)*100</f>
        <v>2.6548672566371501</v>
      </c>
      <c r="F136" s="57">
        <f>((C136/C124)-1)*100</f>
        <v>3.9426523297491078</v>
      </c>
    </row>
    <row r="137" spans="1:6" ht="12.75" customHeight="1" x14ac:dyDescent="0.25">
      <c r="A137" s="33"/>
      <c r="B137" s="55" t="s">
        <v>11</v>
      </c>
      <c r="C137" s="56">
        <v>5.82</v>
      </c>
      <c r="D137" s="57">
        <f t="shared" si="23"/>
        <v>0.34482758620690834</v>
      </c>
      <c r="E137" s="57">
        <f t="shared" si="24"/>
        <v>3.0088495575221197</v>
      </c>
      <c r="F137" s="57">
        <f t="shared" si="25"/>
        <v>4.1144901610018048</v>
      </c>
    </row>
    <row r="138" spans="1:6" ht="12.75" customHeight="1" x14ac:dyDescent="0.25">
      <c r="A138" s="33"/>
      <c r="B138" s="55" t="s">
        <v>12</v>
      </c>
      <c r="C138" s="56">
        <v>5.86</v>
      </c>
      <c r="D138" s="57">
        <f>((C138/C137)-1)*100</f>
        <v>0.68728522336769515</v>
      </c>
      <c r="E138" s="57">
        <f>((C138/C$127)-1)*100</f>
        <v>3.7168141592920367</v>
      </c>
      <c r="F138" s="57">
        <f>((C138/C126)-1)*100</f>
        <v>5.017921146953408</v>
      </c>
    </row>
    <row r="139" spans="1:6" ht="12.75" customHeight="1" x14ac:dyDescent="0.25">
      <c r="A139" s="33"/>
      <c r="B139" s="55" t="s">
        <v>13</v>
      </c>
      <c r="C139" s="56">
        <v>5.87</v>
      </c>
      <c r="D139" s="57">
        <f t="shared" si="23"/>
        <v>0.17064846416381396</v>
      </c>
      <c r="E139" s="57">
        <f t="shared" si="24"/>
        <v>3.8938053097345104</v>
      </c>
      <c r="F139" s="57">
        <f t="shared" si="25"/>
        <v>3.8938053097345104</v>
      </c>
    </row>
    <row r="140" spans="1:6" ht="12.75" customHeight="1" x14ac:dyDescent="0.25">
      <c r="A140" s="42">
        <v>2018</v>
      </c>
      <c r="B140" s="43" t="s">
        <v>24</v>
      </c>
      <c r="C140" s="44">
        <v>5.83</v>
      </c>
      <c r="D140" s="58">
        <f t="shared" ref="D140:D150" si="26">((C140/C139)-1)*100</f>
        <v>-0.68143100511073307</v>
      </c>
      <c r="E140" s="58">
        <f t="shared" ref="E140:E151" si="27">((C140/C$139)-1)*100</f>
        <v>-0.68143100511073307</v>
      </c>
      <c r="F140" s="58">
        <f t="shared" ref="F140:F151" si="28">((C140/C128)-1)*100</f>
        <v>3.1858407079645934</v>
      </c>
    </row>
    <row r="141" spans="1:6" ht="12.75" customHeight="1" x14ac:dyDescent="0.25">
      <c r="A141" s="33"/>
      <c r="B141" s="34" t="s">
        <v>3</v>
      </c>
      <c r="C141" s="35">
        <v>5.93</v>
      </c>
      <c r="D141" s="59">
        <f t="shared" si="26"/>
        <v>1.7152658662092479</v>
      </c>
      <c r="E141" s="59">
        <f t="shared" si="27"/>
        <v>1.0221465076660996</v>
      </c>
      <c r="F141" s="59">
        <f t="shared" si="28"/>
        <v>5.1418439716311992</v>
      </c>
    </row>
    <row r="142" spans="1:6" ht="12.75" customHeight="1" x14ac:dyDescent="0.25">
      <c r="A142" s="33"/>
      <c r="B142" s="34" t="s">
        <v>4</v>
      </c>
      <c r="C142" s="35">
        <v>6.34</v>
      </c>
      <c r="D142" s="59">
        <f t="shared" si="26"/>
        <v>6.9139966273187303</v>
      </c>
      <c r="E142" s="59">
        <f t="shared" si="27"/>
        <v>8.0068143100511016</v>
      </c>
      <c r="F142" s="59">
        <f t="shared" si="28"/>
        <v>11.423550087873458</v>
      </c>
    </row>
    <row r="143" spans="1:6" ht="12.75" customHeight="1" x14ac:dyDescent="0.25">
      <c r="A143" s="33"/>
      <c r="B143" s="34" t="s">
        <v>5</v>
      </c>
      <c r="C143" s="35">
        <v>6.38</v>
      </c>
      <c r="D143" s="59">
        <f t="shared" si="26"/>
        <v>0.63091482649841879</v>
      </c>
      <c r="E143" s="59">
        <f t="shared" si="27"/>
        <v>8.6882453151618364</v>
      </c>
      <c r="F143" s="59">
        <f t="shared" si="28"/>
        <v>11.733800350262701</v>
      </c>
    </row>
    <row r="144" spans="1:6" ht="12.75" customHeight="1" x14ac:dyDescent="0.25">
      <c r="A144" s="33"/>
      <c r="B144" s="34" t="s">
        <v>6</v>
      </c>
      <c r="C144" s="35">
        <v>6.47</v>
      </c>
      <c r="D144" s="59">
        <f t="shared" si="26"/>
        <v>1.4106583072100332</v>
      </c>
      <c r="E144" s="59">
        <f t="shared" si="27"/>
        <v>10.221465076660973</v>
      </c>
      <c r="F144" s="59">
        <f t="shared" si="28"/>
        <v>14.716312056737602</v>
      </c>
    </row>
    <row r="145" spans="1:6" ht="12.75" customHeight="1" x14ac:dyDescent="0.25">
      <c r="A145" s="33"/>
      <c r="B145" s="34" t="s">
        <v>7</v>
      </c>
      <c r="C145" s="35">
        <v>6.48</v>
      </c>
      <c r="D145" s="59">
        <f>((C145/C144)-1)*100</f>
        <v>0.15455950540959051</v>
      </c>
      <c r="E145" s="59">
        <f>((C145/C$139)-1)*100</f>
        <v>10.391822827938668</v>
      </c>
      <c r="F145" s="59">
        <f>((C145/C133)-1)*100</f>
        <v>10.95890410958904</v>
      </c>
    </row>
    <row r="146" spans="1:6" ht="12.75" customHeight="1" x14ac:dyDescent="0.25">
      <c r="A146" s="33"/>
      <c r="B146" s="34" t="s">
        <v>8</v>
      </c>
      <c r="C146" s="35">
        <v>6.17</v>
      </c>
      <c r="D146" s="59">
        <f t="shared" si="26"/>
        <v>-4.7839506172839608</v>
      </c>
      <c r="E146" s="59">
        <f t="shared" si="27"/>
        <v>5.110732538330498</v>
      </c>
      <c r="F146" s="59">
        <f t="shared" si="28"/>
        <v>4.9319727891156573</v>
      </c>
    </row>
    <row r="147" spans="1:6" ht="12.75" customHeight="1" x14ac:dyDescent="0.25">
      <c r="A147" s="33"/>
      <c r="B147" s="34" t="s">
        <v>9</v>
      </c>
      <c r="C147" s="35">
        <v>6.18</v>
      </c>
      <c r="D147" s="59">
        <f>((C147/C146)-1)*100</f>
        <v>0.16207455429497752</v>
      </c>
      <c r="E147" s="59">
        <f>((C147/C$139)-1)*100</f>
        <v>5.2810902896081702</v>
      </c>
      <c r="F147" s="59">
        <f>((C147/C135)-1)*100</f>
        <v>4.9235993208828432</v>
      </c>
    </row>
    <row r="148" spans="1:6" ht="12.75" customHeight="1" x14ac:dyDescent="0.25">
      <c r="A148" s="33"/>
      <c r="B148" s="34" t="s">
        <v>10</v>
      </c>
      <c r="C148" s="35">
        <v>6.16</v>
      </c>
      <c r="D148" s="59">
        <f t="shared" si="26"/>
        <v>-0.32362459546925182</v>
      </c>
      <c r="E148" s="59">
        <f t="shared" si="27"/>
        <v>4.9403747870528036</v>
      </c>
      <c r="F148" s="59">
        <f t="shared" si="28"/>
        <v>6.2068965517241503</v>
      </c>
    </row>
    <row r="149" spans="1:6" ht="12.75" customHeight="1" x14ac:dyDescent="0.25">
      <c r="A149" s="33"/>
      <c r="B149" s="34" t="s">
        <v>11</v>
      </c>
      <c r="C149" s="35">
        <v>6.42</v>
      </c>
      <c r="D149" s="59">
        <f t="shared" si="26"/>
        <v>4.2207792207792139</v>
      </c>
      <c r="E149" s="59">
        <f t="shared" si="27"/>
        <v>9.3696763202725677</v>
      </c>
      <c r="F149" s="59">
        <f t="shared" si="28"/>
        <v>10.309278350515449</v>
      </c>
    </row>
    <row r="150" spans="1:6" ht="12.75" customHeight="1" x14ac:dyDescent="0.25">
      <c r="A150" s="33"/>
      <c r="B150" s="34" t="s">
        <v>12</v>
      </c>
      <c r="C150" s="35">
        <v>6.17</v>
      </c>
      <c r="D150" s="59">
        <f t="shared" si="26"/>
        <v>-3.8940809968847301</v>
      </c>
      <c r="E150" s="59">
        <f t="shared" si="27"/>
        <v>5.110732538330498</v>
      </c>
      <c r="F150" s="59">
        <f t="shared" si="28"/>
        <v>5.2901023890784993</v>
      </c>
    </row>
    <row r="151" spans="1:6" ht="12.75" customHeight="1" x14ac:dyDescent="0.25">
      <c r="A151" s="33"/>
      <c r="B151" s="34" t="s">
        <v>13</v>
      </c>
      <c r="C151" s="35">
        <v>6.18</v>
      </c>
      <c r="D151" s="59">
        <f>((C151/C150)-1)*100</f>
        <v>0.16207455429497752</v>
      </c>
      <c r="E151" s="59">
        <f t="shared" si="27"/>
        <v>5.2810902896081702</v>
      </c>
      <c r="F151" s="59">
        <f t="shared" si="28"/>
        <v>5.2810902896081702</v>
      </c>
    </row>
    <row r="152" spans="1:6" ht="12.75" customHeight="1" x14ac:dyDescent="0.25">
      <c r="A152" s="42">
        <v>2019</v>
      </c>
      <c r="B152" s="43" t="s">
        <v>24</v>
      </c>
      <c r="C152" s="44">
        <v>6.28</v>
      </c>
      <c r="D152" s="58">
        <f>((C152/C151)-1)*100</f>
        <v>1.6181229773462924</v>
      </c>
      <c r="E152" s="58">
        <f>((C152/C$151)-1)*100</f>
        <v>1.6181229773462924</v>
      </c>
      <c r="F152" s="58">
        <f t="shared" ref="F152:F156" si="29">((C152/C140)-1)*100</f>
        <v>7.7186963979416934</v>
      </c>
    </row>
    <row r="153" spans="1:6" ht="12.75" customHeight="1" x14ac:dyDescent="0.25">
      <c r="A153" s="33"/>
      <c r="B153" s="34" t="s">
        <v>3</v>
      </c>
      <c r="C153" s="35">
        <v>6.59</v>
      </c>
      <c r="D153" s="59">
        <f t="shared" ref="D153:D156" si="30">((C153/C152)-1)*100</f>
        <v>4.9363057324840698</v>
      </c>
      <c r="E153" s="59">
        <f>((C153/C$151)-1)*100</f>
        <v>6.6343042071197456</v>
      </c>
      <c r="F153" s="59">
        <f t="shared" si="29"/>
        <v>11.129848229342333</v>
      </c>
    </row>
    <row r="154" spans="1:6" ht="13.5" customHeight="1" x14ac:dyDescent="0.25">
      <c r="A154" s="33"/>
      <c r="B154" s="34" t="s">
        <v>4</v>
      </c>
      <c r="C154" s="35">
        <v>7.15</v>
      </c>
      <c r="D154" s="59">
        <f t="shared" si="30"/>
        <v>8.4977238239757327</v>
      </c>
      <c r="E154" s="59">
        <f t="shared" ref="E154:E163" si="31">((C154/C$151)-1)*100</f>
        <v>15.695792880258907</v>
      </c>
      <c r="F154" s="59">
        <f t="shared" si="29"/>
        <v>12.776025236593069</v>
      </c>
    </row>
    <row r="155" spans="1:6" ht="12.75" customHeight="1" x14ac:dyDescent="0.25">
      <c r="A155" s="33"/>
      <c r="B155" s="34" t="s">
        <v>5</v>
      </c>
      <c r="C155" s="35">
        <v>6.27</v>
      </c>
      <c r="D155" s="59">
        <f t="shared" si="30"/>
        <v>-12.307692307692319</v>
      </c>
      <c r="E155" s="59">
        <f t="shared" si="31"/>
        <v>1.4563106796116498</v>
      </c>
      <c r="F155" s="59">
        <f t="shared" si="29"/>
        <v>-1.7241379310344862</v>
      </c>
    </row>
    <row r="156" spans="1:6" ht="12.75" customHeight="1" x14ac:dyDescent="0.25">
      <c r="A156" s="33"/>
      <c r="B156" s="34" t="s">
        <v>6</v>
      </c>
      <c r="C156" s="35">
        <v>6.28</v>
      </c>
      <c r="D156" s="59">
        <f t="shared" si="30"/>
        <v>0.15948963317384823</v>
      </c>
      <c r="E156" s="59">
        <f t="shared" si="31"/>
        <v>1.6181229773462924</v>
      </c>
      <c r="F156" s="59">
        <f t="shared" si="29"/>
        <v>-2.9366306027820643</v>
      </c>
    </row>
    <row r="157" spans="1:6" ht="12.75" customHeight="1" x14ac:dyDescent="0.25">
      <c r="A157" s="33"/>
      <c r="B157" s="34" t="s">
        <v>7</v>
      </c>
      <c r="C157" s="35">
        <v>5.91</v>
      </c>
      <c r="D157" s="59">
        <f>((C157/C156)-1)*100</f>
        <v>-5.8917197452229342</v>
      </c>
      <c r="E157" s="59">
        <f t="shared" si="31"/>
        <v>-4.3689320388349495</v>
      </c>
      <c r="F157" s="59">
        <f>((C157/C145)-1)*100</f>
        <v>-8.7962962962963012</v>
      </c>
    </row>
    <row r="158" spans="1:6" ht="12.75" customHeight="1" x14ac:dyDescent="0.25">
      <c r="A158" s="33"/>
      <c r="B158" s="34" t="s">
        <v>8</v>
      </c>
      <c r="C158" s="35">
        <v>5.67</v>
      </c>
      <c r="D158" s="59">
        <f t="shared" ref="D158" si="32">((C158/C157)-1)*100</f>
        <v>-4.0609137055837579</v>
      </c>
      <c r="E158" s="59">
        <f t="shared" si="31"/>
        <v>-8.2524271844660149</v>
      </c>
      <c r="F158" s="59">
        <f t="shared" ref="F158" si="33">((C158/C146)-1)*100</f>
        <v>-8.1037277147487874</v>
      </c>
    </row>
    <row r="159" spans="1:6" ht="12.75" customHeight="1" x14ac:dyDescent="0.25">
      <c r="A159" s="33"/>
      <c r="B159" s="34" t="s">
        <v>9</v>
      </c>
      <c r="C159" s="35">
        <v>5.68</v>
      </c>
      <c r="D159" s="59">
        <f>((C159/C158)-1)*100</f>
        <v>0.17636684303350414</v>
      </c>
      <c r="E159" s="59">
        <f>((C159/C$151)-1)*100</f>
        <v>-8.0906148867313945</v>
      </c>
      <c r="F159" s="59">
        <f>((C159/C147)-1)*100</f>
        <v>-8.0906148867313945</v>
      </c>
    </row>
    <row r="160" spans="1:6" ht="12.75" customHeight="1" x14ac:dyDescent="0.25">
      <c r="A160" s="33"/>
      <c r="B160" s="34" t="s">
        <v>10</v>
      </c>
      <c r="C160" s="35">
        <v>5.68</v>
      </c>
      <c r="D160" s="59">
        <f t="shared" ref="D160:D162" si="34">((C160/C159)-1)*100</f>
        <v>0</v>
      </c>
      <c r="E160" s="59">
        <f t="shared" si="31"/>
        <v>-8.0906148867313945</v>
      </c>
      <c r="F160" s="59">
        <f t="shared" ref="F160:F167" si="35">((C160/C148)-1)*100</f>
        <v>-7.7922077922077948</v>
      </c>
    </row>
    <row r="161" spans="1:6" ht="12.75" customHeight="1" x14ac:dyDescent="0.25">
      <c r="A161" s="33"/>
      <c r="B161" s="34" t="s">
        <v>11</v>
      </c>
      <c r="C161" s="35">
        <v>5.68</v>
      </c>
      <c r="D161" s="59">
        <f t="shared" si="34"/>
        <v>0</v>
      </c>
      <c r="E161" s="59">
        <f t="shared" si="31"/>
        <v>-8.0906148867313945</v>
      </c>
      <c r="F161" s="59">
        <f t="shared" si="35"/>
        <v>-11.526479750778817</v>
      </c>
    </row>
    <row r="162" spans="1:6" ht="12.75" customHeight="1" x14ac:dyDescent="0.25">
      <c r="A162" s="33"/>
      <c r="B162" s="34" t="s">
        <v>12</v>
      </c>
      <c r="C162" s="35">
        <v>5.57</v>
      </c>
      <c r="D162" s="59">
        <f t="shared" si="34"/>
        <v>-1.936619718309851</v>
      </c>
      <c r="E162" s="59">
        <f t="shared" si="31"/>
        <v>-9.8705501618122859</v>
      </c>
      <c r="F162" s="59">
        <f t="shared" si="35"/>
        <v>-9.7244732576985413</v>
      </c>
    </row>
    <row r="163" spans="1:6" ht="12.75" customHeight="1" x14ac:dyDescent="0.25">
      <c r="A163" s="33"/>
      <c r="B163" s="34" t="s">
        <v>13</v>
      </c>
      <c r="C163" s="35">
        <v>5.62</v>
      </c>
      <c r="D163" s="59">
        <f>((C163/C162)-1)*100</f>
        <v>0.89766606822261341</v>
      </c>
      <c r="E163" s="59">
        <f t="shared" si="31"/>
        <v>-9.0614886731391504</v>
      </c>
      <c r="F163" s="59">
        <f t="shared" si="35"/>
        <v>-9.0614886731391504</v>
      </c>
    </row>
    <row r="164" spans="1:6" ht="12.75" customHeight="1" x14ac:dyDescent="0.25">
      <c r="A164" s="42">
        <v>2020</v>
      </c>
      <c r="B164" s="43" t="s">
        <v>24</v>
      </c>
      <c r="C164" s="44">
        <v>5.49</v>
      </c>
      <c r="D164" s="58">
        <f>((C164/C163)-1)*100</f>
        <v>-2.313167259786475</v>
      </c>
      <c r="E164" s="58">
        <f>((C164/C$163)-1)*100</f>
        <v>-2.313167259786475</v>
      </c>
      <c r="F164" s="58">
        <f t="shared" si="35"/>
        <v>-12.579617834394908</v>
      </c>
    </row>
    <row r="165" spans="1:6" ht="12.75" customHeight="1" x14ac:dyDescent="0.25">
      <c r="A165" s="33"/>
      <c r="B165" s="34" t="s">
        <v>3</v>
      </c>
      <c r="C165" s="35">
        <v>5.57</v>
      </c>
      <c r="D165" s="59">
        <f>((C165/C164)-1)*100</f>
        <v>1.4571948998178597</v>
      </c>
      <c r="E165" s="59">
        <f>((C165/C$163)-1)*100</f>
        <v>-0.88967971530248269</v>
      </c>
      <c r="F165" s="59">
        <f>((C165/C153)-1)*100</f>
        <v>-15.477996965098628</v>
      </c>
    </row>
    <row r="166" spans="1:6" ht="12.75" customHeight="1" x14ac:dyDescent="0.25">
      <c r="A166" s="33"/>
      <c r="B166" s="34" t="s">
        <v>4</v>
      </c>
      <c r="C166" s="35">
        <v>5.49</v>
      </c>
      <c r="D166" s="59">
        <f>((C166/C165)-1)*100</f>
        <v>-1.4362657091561926</v>
      </c>
      <c r="E166" s="59">
        <f>((C166/C$163)-1)*100</f>
        <v>-2.313167259786475</v>
      </c>
      <c r="F166" s="59">
        <f>((C166/C154)-1)*100</f>
        <v>-23.21678321678322</v>
      </c>
    </row>
    <row r="167" spans="1:6" ht="12.75" customHeight="1" x14ac:dyDescent="0.25">
      <c r="A167" s="33"/>
      <c r="B167" s="34" t="s">
        <v>5</v>
      </c>
      <c r="C167" s="35">
        <v>5.49</v>
      </c>
      <c r="D167" s="59">
        <f t="shared" ref="D167" si="36">((C167/C166)-1)*100</f>
        <v>0</v>
      </c>
      <c r="E167" s="59">
        <f t="shared" ref="E167:E175" si="37">((C167/C$163)-1)*100</f>
        <v>-2.313167259786475</v>
      </c>
      <c r="F167" s="59">
        <f t="shared" si="35"/>
        <v>-12.440191387559796</v>
      </c>
    </row>
    <row r="168" spans="1:6" ht="12.75" customHeight="1" x14ac:dyDescent="0.25">
      <c r="A168" s="33"/>
      <c r="B168" s="34" t="s">
        <v>6</v>
      </c>
      <c r="C168" s="35">
        <v>5.64</v>
      </c>
      <c r="D168" s="59">
        <f t="shared" ref="D168:D173" si="38">((C168/C167)-1)*100</f>
        <v>2.7322404371584508</v>
      </c>
      <c r="E168" s="59">
        <f t="shared" ref="E168:E173" si="39">((C168/C$163)-1)*100</f>
        <v>0.35587188612098419</v>
      </c>
      <c r="F168" s="59">
        <f t="shared" ref="F168:F173" si="40">((C168/C156)-1)*100</f>
        <v>-10.191082802547779</v>
      </c>
    </row>
    <row r="169" spans="1:6" ht="12.75" customHeight="1" x14ac:dyDescent="0.25">
      <c r="A169" s="33"/>
      <c r="B169" s="34" t="s">
        <v>7</v>
      </c>
      <c r="C169" s="35">
        <v>5.32</v>
      </c>
      <c r="D169" s="59">
        <f t="shared" si="38"/>
        <v>-5.6737588652482129</v>
      </c>
      <c r="E169" s="59">
        <f t="shared" si="39"/>
        <v>-5.3380782918149405</v>
      </c>
      <c r="F169" s="59">
        <f t="shared" si="40"/>
        <v>-9.9830795262267351</v>
      </c>
    </row>
    <row r="170" spans="1:6" ht="12.75" customHeight="1" x14ac:dyDescent="0.25">
      <c r="A170" s="33"/>
      <c r="B170" s="34" t="s">
        <v>8</v>
      </c>
      <c r="C170" s="35">
        <v>5.33</v>
      </c>
      <c r="D170" s="59">
        <f t="shared" si="38"/>
        <v>0.1879699248120259</v>
      </c>
      <c r="E170" s="59">
        <f t="shared" si="39"/>
        <v>-5.160142348754448</v>
      </c>
      <c r="F170" s="59">
        <f t="shared" si="40"/>
        <v>-5.996472663139329</v>
      </c>
    </row>
    <row r="171" spans="1:6" ht="12.75" customHeight="1" x14ac:dyDescent="0.25">
      <c r="A171" s="33"/>
      <c r="B171" s="34" t="s">
        <v>9</v>
      </c>
      <c r="C171" s="35">
        <v>5.49</v>
      </c>
      <c r="D171" s="59">
        <f t="shared" si="38"/>
        <v>3.0018761726078758</v>
      </c>
      <c r="E171" s="59">
        <f t="shared" si="39"/>
        <v>-2.313167259786475</v>
      </c>
      <c r="F171" s="59">
        <f t="shared" si="40"/>
        <v>-3.3450704225352013</v>
      </c>
    </row>
    <row r="172" spans="1:6" ht="12.75" customHeight="1" x14ac:dyDescent="0.25">
      <c r="A172" s="33"/>
      <c r="B172" s="34" t="s">
        <v>10</v>
      </c>
      <c r="C172" s="35">
        <v>5.51</v>
      </c>
      <c r="D172" s="59">
        <f t="shared" si="38"/>
        <v>0.36429872495444826</v>
      </c>
      <c r="E172" s="59">
        <f t="shared" si="39"/>
        <v>-1.9572953736654908</v>
      </c>
      <c r="F172" s="59">
        <f t="shared" si="40"/>
        <v>-2.9929577464788748</v>
      </c>
    </row>
    <row r="173" spans="1:6" ht="12.75" customHeight="1" x14ac:dyDescent="0.25">
      <c r="A173" s="33"/>
      <c r="B173" s="34" t="s">
        <v>11</v>
      </c>
      <c r="C173" s="35">
        <v>5.72</v>
      </c>
      <c r="D173" s="59">
        <f t="shared" si="38"/>
        <v>3.8112522686025496</v>
      </c>
      <c r="E173" s="59">
        <f t="shared" si="39"/>
        <v>1.7793594306049654</v>
      </c>
      <c r="F173" s="59">
        <f t="shared" si="40"/>
        <v>0.70422535211267512</v>
      </c>
    </row>
    <row r="174" spans="1:6" ht="12.75" customHeight="1" x14ac:dyDescent="0.25">
      <c r="A174" s="33"/>
      <c r="B174" s="34" t="s">
        <v>12</v>
      </c>
      <c r="C174" s="35">
        <v>5.69</v>
      </c>
      <c r="D174" s="59">
        <f t="shared" ref="D174" si="41">((C174/C173)-1)*100</f>
        <v>-0.52447552447550949</v>
      </c>
      <c r="E174" s="59">
        <f t="shared" si="37"/>
        <v>1.2455516014235002</v>
      </c>
      <c r="F174" s="59">
        <f t="shared" ref="F174:F176" si="42">((C174/C162)-1)*100</f>
        <v>2.1543985637342944</v>
      </c>
    </row>
    <row r="175" spans="1:6" ht="12.75" customHeight="1" x14ac:dyDescent="0.25">
      <c r="A175" s="33"/>
      <c r="B175" s="34" t="s">
        <v>13</v>
      </c>
      <c r="C175" s="35">
        <v>5.79</v>
      </c>
      <c r="D175" s="59">
        <f t="shared" ref="D175:D180" si="43">((C175/C174)-1)*100</f>
        <v>1.7574692442882123</v>
      </c>
      <c r="E175" s="59">
        <f t="shared" si="37"/>
        <v>3.0249110320284656</v>
      </c>
      <c r="F175" s="59">
        <f t="shared" si="42"/>
        <v>3.0249110320284656</v>
      </c>
    </row>
    <row r="176" spans="1:6" ht="12.75" customHeight="1" x14ac:dyDescent="0.25">
      <c r="A176" s="42">
        <v>2021</v>
      </c>
      <c r="B176" s="43" t="s">
        <v>24</v>
      </c>
      <c r="C176" s="44">
        <v>5.82</v>
      </c>
      <c r="D176" s="58">
        <f t="shared" si="43"/>
        <v>0.51813471502590858</v>
      </c>
      <c r="E176" s="58">
        <f>((C176/C$175)-1)*100</f>
        <v>0.51813471502590858</v>
      </c>
      <c r="F176" s="58">
        <f t="shared" si="42"/>
        <v>6.0109289617486406</v>
      </c>
    </row>
    <row r="177" spans="1:6" ht="12.75" customHeight="1" x14ac:dyDescent="0.25">
      <c r="A177" s="33"/>
      <c r="B177" s="34" t="s">
        <v>3</v>
      </c>
      <c r="C177" s="35">
        <v>6.05</v>
      </c>
      <c r="D177" s="59">
        <f t="shared" si="43"/>
        <v>3.9518900343642471</v>
      </c>
      <c r="E177" s="59">
        <f t="shared" ref="E177" si="44">((C177/C$175)-1)*100</f>
        <v>4.4905008635578447</v>
      </c>
      <c r="F177" s="59">
        <f t="shared" ref="F177:F182" si="45">((C177/C165)-1)*100</f>
        <v>8.6175942549371563</v>
      </c>
    </row>
    <row r="178" spans="1:6" ht="12.75" customHeight="1" x14ac:dyDescent="0.25">
      <c r="A178" s="33"/>
      <c r="B178" s="34" t="s">
        <v>4</v>
      </c>
      <c r="C178" s="35">
        <v>6.11</v>
      </c>
      <c r="D178" s="59">
        <f t="shared" si="43"/>
        <v>0.99173553719009711</v>
      </c>
      <c r="E178" s="59">
        <f t="shared" ref="E178:E183" si="46">((C178/C$175)-1)*100</f>
        <v>5.5267702936096841</v>
      </c>
      <c r="F178" s="59">
        <f t="shared" si="45"/>
        <v>11.29326047358834</v>
      </c>
    </row>
    <row r="179" spans="1:6" ht="12.75" customHeight="1" x14ac:dyDescent="0.25">
      <c r="A179" s="33"/>
      <c r="B179" s="34" t="s">
        <v>5</v>
      </c>
      <c r="C179" s="35">
        <v>6.18</v>
      </c>
      <c r="D179" s="59">
        <f t="shared" si="43"/>
        <v>1.1456628477904962</v>
      </c>
      <c r="E179" s="59">
        <f t="shared" si="46"/>
        <v>6.7357512953367893</v>
      </c>
      <c r="F179" s="59">
        <f t="shared" si="45"/>
        <v>12.568306010928953</v>
      </c>
    </row>
    <row r="180" spans="1:6" ht="12.75" customHeight="1" x14ac:dyDescent="0.25">
      <c r="A180" s="33"/>
      <c r="B180" s="34" t="s">
        <v>6</v>
      </c>
      <c r="C180" s="35">
        <v>6.28</v>
      </c>
      <c r="D180" s="59">
        <f t="shared" si="43"/>
        <v>1.6181229773462924</v>
      </c>
      <c r="E180" s="59">
        <f t="shared" si="46"/>
        <v>8.4628670120898022</v>
      </c>
      <c r="F180" s="59">
        <f t="shared" si="45"/>
        <v>11.34751773049647</v>
      </c>
    </row>
    <row r="181" spans="1:6" ht="12.75" customHeight="1" x14ac:dyDescent="0.25">
      <c r="A181" s="33"/>
      <c r="B181" s="34" t="s">
        <v>7</v>
      </c>
      <c r="C181" s="35">
        <v>6.32</v>
      </c>
      <c r="D181" s="59">
        <f t="shared" ref="D181:D186" si="47">((C181/C180)-1)*100</f>
        <v>0.63694267515923553</v>
      </c>
      <c r="E181" s="59">
        <f t="shared" si="46"/>
        <v>9.1537132987910219</v>
      </c>
      <c r="F181" s="59">
        <f t="shared" si="45"/>
        <v>18.796992481203013</v>
      </c>
    </row>
    <row r="182" spans="1:6" ht="12" customHeight="1" x14ac:dyDescent="0.25">
      <c r="A182" s="33"/>
      <c r="B182" s="34" t="s">
        <v>8</v>
      </c>
      <c r="C182" s="35">
        <v>6.38</v>
      </c>
      <c r="D182" s="59">
        <f t="shared" si="47"/>
        <v>0.94936708860757779</v>
      </c>
      <c r="E182" s="59">
        <f t="shared" si="46"/>
        <v>10.189982728842839</v>
      </c>
      <c r="F182" s="59">
        <f t="shared" si="45"/>
        <v>19.699812382739211</v>
      </c>
    </row>
    <row r="183" spans="1:6" ht="12.75" customHeight="1" x14ac:dyDescent="0.25">
      <c r="A183" s="33"/>
      <c r="B183" s="34" t="s">
        <v>9</v>
      </c>
      <c r="C183" s="35">
        <v>6.52</v>
      </c>
      <c r="D183" s="59">
        <f t="shared" si="47"/>
        <v>2.1943573667711602</v>
      </c>
      <c r="E183" s="59">
        <f t="shared" si="46"/>
        <v>12.607944732297049</v>
      </c>
      <c r="F183" s="59">
        <f t="shared" ref="F183:F188" si="48">((C183/C171)-1)*100</f>
        <v>18.761384335154819</v>
      </c>
    </row>
    <row r="184" spans="1:6" ht="12.75" customHeight="1" x14ac:dyDescent="0.25">
      <c r="A184" s="33"/>
      <c r="B184" s="34" t="s">
        <v>10</v>
      </c>
      <c r="C184" s="35">
        <v>6.56</v>
      </c>
      <c r="D184" s="59">
        <f t="shared" si="47"/>
        <v>0.61349693251533388</v>
      </c>
      <c r="E184" s="59">
        <f>((C184/C$175)-1)*100</f>
        <v>13.298791018998269</v>
      </c>
      <c r="F184" s="59">
        <f t="shared" si="48"/>
        <v>19.056261343012704</v>
      </c>
    </row>
    <row r="185" spans="1:6" ht="12.75" customHeight="1" x14ac:dyDescent="0.25">
      <c r="A185" s="33"/>
      <c r="B185" s="34" t="s">
        <v>11</v>
      </c>
      <c r="C185" s="35">
        <v>6.6</v>
      </c>
      <c r="D185" s="59">
        <f t="shared" si="47"/>
        <v>0.60975609756097615</v>
      </c>
      <c r="E185" s="59">
        <f>((C185/C$175)-1)*100</f>
        <v>13.989637305699464</v>
      </c>
      <c r="F185" s="59">
        <f t="shared" si="48"/>
        <v>15.384615384615374</v>
      </c>
    </row>
    <row r="186" spans="1:6" ht="12.75" customHeight="1" x14ac:dyDescent="0.25">
      <c r="A186" s="33"/>
      <c r="B186" s="34" t="s">
        <v>12</v>
      </c>
      <c r="C186" s="35">
        <v>6.79</v>
      </c>
      <c r="D186" s="59">
        <f t="shared" si="47"/>
        <v>2.8787878787878807</v>
      </c>
      <c r="E186" s="59">
        <f>((C186/C$175)-1)*100</f>
        <v>17.271157167530227</v>
      </c>
      <c r="F186" s="59">
        <f t="shared" si="48"/>
        <v>19.332161687170469</v>
      </c>
    </row>
    <row r="187" spans="1:6" ht="12.75" customHeight="1" x14ac:dyDescent="0.25">
      <c r="A187" s="33"/>
      <c r="B187" s="34" t="s">
        <v>13</v>
      </c>
      <c r="C187" s="35">
        <v>6.84</v>
      </c>
      <c r="D187" s="59">
        <f t="shared" ref="D187:D192" si="49">((C187/C186)-1)*100</f>
        <v>0.73637702503681624</v>
      </c>
      <c r="E187" s="59">
        <f>((C187/C$175)-1)*100</f>
        <v>18.134715025906733</v>
      </c>
      <c r="F187" s="59">
        <f t="shared" si="48"/>
        <v>18.134715025906733</v>
      </c>
    </row>
    <row r="188" spans="1:6" ht="12.75" customHeight="1" x14ac:dyDescent="0.25">
      <c r="A188" s="42">
        <v>2022</v>
      </c>
      <c r="B188" s="43" t="s">
        <v>24</v>
      </c>
      <c r="C188" s="44">
        <v>6.92</v>
      </c>
      <c r="D188" s="58">
        <f t="shared" si="49"/>
        <v>1.1695906432748648</v>
      </c>
      <c r="E188" s="58">
        <f t="shared" ref="E188:E193" si="50">((C188/C$187)-1)*100</f>
        <v>1.1695906432748648</v>
      </c>
      <c r="F188" s="58">
        <f t="shared" si="48"/>
        <v>18.900343642611684</v>
      </c>
    </row>
    <row r="189" spans="1:6" ht="12.75" customHeight="1" x14ac:dyDescent="0.25">
      <c r="A189" s="33"/>
      <c r="B189" s="34" t="s">
        <v>3</v>
      </c>
      <c r="C189" s="35">
        <v>6.93</v>
      </c>
      <c r="D189" s="59">
        <f t="shared" si="49"/>
        <v>0.14450867052022698</v>
      </c>
      <c r="E189" s="59">
        <f t="shared" si="50"/>
        <v>1.3157894736842035</v>
      </c>
      <c r="F189" s="59">
        <f t="shared" ref="F189:F194" si="51">((C189/C177)-1)*100</f>
        <v>14.54545454545455</v>
      </c>
    </row>
    <row r="190" spans="1:6" ht="12.75" customHeight="1" x14ac:dyDescent="0.25">
      <c r="A190" s="33"/>
      <c r="B190" s="34" t="s">
        <v>4</v>
      </c>
      <c r="C190" s="35">
        <v>7.01</v>
      </c>
      <c r="D190" s="59">
        <f t="shared" si="49"/>
        <v>1.1544011544011523</v>
      </c>
      <c r="E190" s="59">
        <f t="shared" si="50"/>
        <v>2.4853801169590684</v>
      </c>
      <c r="F190" s="59">
        <f t="shared" si="51"/>
        <v>14.729950900163647</v>
      </c>
    </row>
    <row r="191" spans="1:6" ht="12.75" customHeight="1" x14ac:dyDescent="0.25">
      <c r="A191" s="33"/>
      <c r="B191" s="34" t="s">
        <v>5</v>
      </c>
      <c r="C191" s="35">
        <v>7.06</v>
      </c>
      <c r="D191" s="59">
        <f t="shared" si="49"/>
        <v>0.7132667617689048</v>
      </c>
      <c r="E191" s="59">
        <f t="shared" si="50"/>
        <v>3.2163742690058506</v>
      </c>
      <c r="F191" s="59">
        <f t="shared" si="51"/>
        <v>14.239482200647258</v>
      </c>
    </row>
    <row r="192" spans="1:6" ht="12.75" customHeight="1" x14ac:dyDescent="0.25">
      <c r="A192" s="33"/>
      <c r="B192" s="34" t="s">
        <v>6</v>
      </c>
      <c r="C192" s="35">
        <v>7.16</v>
      </c>
      <c r="D192" s="59">
        <f t="shared" si="49"/>
        <v>1.4164305949008638</v>
      </c>
      <c r="E192" s="59">
        <f t="shared" si="50"/>
        <v>4.6783625730994149</v>
      </c>
      <c r="F192" s="59">
        <f t="shared" si="51"/>
        <v>14.012738853503182</v>
      </c>
    </row>
    <row r="193" spans="1:6" ht="15.75" customHeight="1" x14ac:dyDescent="0.25">
      <c r="A193" s="33"/>
      <c r="B193" s="34" t="s">
        <v>7</v>
      </c>
      <c r="C193" s="35">
        <v>7.28</v>
      </c>
      <c r="D193" s="59">
        <f t="shared" ref="D193:D197" si="52">((C193/C192)-1)*100</f>
        <v>1.6759776536312776</v>
      </c>
      <c r="E193" s="59">
        <f t="shared" si="50"/>
        <v>6.4327485380117011</v>
      </c>
      <c r="F193" s="59">
        <f t="shared" si="51"/>
        <v>15.189873417721511</v>
      </c>
    </row>
    <row r="194" spans="1:6" ht="12" customHeight="1" x14ac:dyDescent="0.25">
      <c r="A194" s="33"/>
      <c r="B194" s="34" t="s">
        <v>8</v>
      </c>
      <c r="C194" s="35">
        <v>7.64</v>
      </c>
      <c r="D194" s="59">
        <f t="shared" si="52"/>
        <v>4.9450549450549275</v>
      </c>
      <c r="E194" s="59">
        <f t="shared" ref="E194:E199" si="53">((C194/C$187)-1)*100</f>
        <v>11.695906432748536</v>
      </c>
      <c r="F194" s="59">
        <f t="shared" si="51"/>
        <v>19.749216300940443</v>
      </c>
    </row>
    <row r="195" spans="1:6" ht="12.75" customHeight="1" x14ac:dyDescent="0.25">
      <c r="A195" s="33"/>
      <c r="B195" s="34" t="s">
        <v>9</v>
      </c>
      <c r="C195" s="35">
        <v>7.64</v>
      </c>
      <c r="D195" s="59">
        <f t="shared" si="52"/>
        <v>0</v>
      </c>
      <c r="E195" s="59">
        <f t="shared" si="53"/>
        <v>11.695906432748536</v>
      </c>
      <c r="F195" s="59">
        <f t="shared" ref="F195:F200" si="54">((C195/C183)-1)*100</f>
        <v>17.177914110429459</v>
      </c>
    </row>
    <row r="196" spans="1:6" ht="13.5" customHeight="1" x14ac:dyDescent="0.25">
      <c r="A196" s="33"/>
      <c r="B196" s="34" t="s">
        <v>10</v>
      </c>
      <c r="C196" s="35">
        <v>7.79</v>
      </c>
      <c r="D196" s="59">
        <f t="shared" si="52"/>
        <v>1.963350785340312</v>
      </c>
      <c r="E196" s="59">
        <f t="shared" si="53"/>
        <v>13.888888888888884</v>
      </c>
      <c r="F196" s="59">
        <f t="shared" si="54"/>
        <v>18.75</v>
      </c>
    </row>
    <row r="197" spans="1:6" ht="12.75" customHeight="1" x14ac:dyDescent="0.25">
      <c r="A197" s="33"/>
      <c r="B197" s="34" t="s">
        <v>11</v>
      </c>
      <c r="C197" s="35">
        <v>7.73</v>
      </c>
      <c r="D197" s="59">
        <f t="shared" si="52"/>
        <v>-0.7702182284980652</v>
      </c>
      <c r="E197" s="59">
        <f t="shared" si="53"/>
        <v>13.011695906432763</v>
      </c>
      <c r="F197" s="59">
        <f t="shared" si="54"/>
        <v>17.121212121212139</v>
      </c>
    </row>
    <row r="198" spans="1:6" ht="12.75" customHeight="1" x14ac:dyDescent="0.25">
      <c r="A198" s="33"/>
      <c r="B198" s="34" t="s">
        <v>12</v>
      </c>
      <c r="C198" s="35">
        <v>7.95</v>
      </c>
      <c r="D198" s="59">
        <f>((C198/C197)-1)*100</f>
        <v>2.8460543337645472</v>
      </c>
      <c r="E198" s="59">
        <f t="shared" si="53"/>
        <v>16.228070175438592</v>
      </c>
      <c r="F198" s="59">
        <f t="shared" si="54"/>
        <v>17.083946980854204</v>
      </c>
    </row>
    <row r="199" spans="1:6" ht="12.75" customHeight="1" x14ac:dyDescent="0.25">
      <c r="A199" s="33"/>
      <c r="B199" s="34" t="s">
        <v>13</v>
      </c>
      <c r="C199" s="35">
        <v>8.1199999999999992</v>
      </c>
      <c r="D199" s="59">
        <f>((C199/C198)-1)*100</f>
        <v>2.1383647798741912</v>
      </c>
      <c r="E199" s="59">
        <f t="shared" si="53"/>
        <v>18.71345029239766</v>
      </c>
      <c r="F199" s="59">
        <f t="shared" si="54"/>
        <v>18.71345029239766</v>
      </c>
    </row>
    <row r="200" spans="1:6" ht="12.75" customHeight="1" x14ac:dyDescent="0.25">
      <c r="A200" s="42">
        <v>2023</v>
      </c>
      <c r="B200" s="43" t="s">
        <v>24</v>
      </c>
      <c r="C200" s="44">
        <v>8.0500000000000007</v>
      </c>
      <c r="D200" s="58">
        <f t="shared" ref="D200" si="55">((C200/C199)-1)*100</f>
        <v>-0.86206896551722645</v>
      </c>
      <c r="E200" s="58">
        <f t="shared" ref="E200:E205" si="56">((C200/C$199)-1)*100</f>
        <v>-0.86206896551722645</v>
      </c>
      <c r="F200" s="58">
        <f t="shared" si="54"/>
        <v>16.329479768786136</v>
      </c>
    </row>
    <row r="201" spans="1:6" ht="12.75" customHeight="1" x14ac:dyDescent="0.25">
      <c r="A201" s="33"/>
      <c r="B201" s="34" t="s">
        <v>3</v>
      </c>
      <c r="C201" s="35">
        <v>8.75</v>
      </c>
      <c r="D201" s="59">
        <f t="shared" ref="D201:D206" si="57">((C201/C200)-1)*100</f>
        <v>8.6956521739130377</v>
      </c>
      <c r="E201" s="59">
        <f t="shared" si="56"/>
        <v>7.7586206896551824</v>
      </c>
      <c r="F201" s="59">
        <f t="shared" ref="F201:F206" si="58">((C201/C189)-1)*100</f>
        <v>26.262626262626277</v>
      </c>
    </row>
    <row r="202" spans="1:6" ht="12.75" customHeight="1" x14ac:dyDescent="0.25">
      <c r="A202" s="33"/>
      <c r="B202" s="34" t="s">
        <v>4</v>
      </c>
      <c r="C202" s="35">
        <v>8.74</v>
      </c>
      <c r="D202" s="59">
        <f t="shared" si="57"/>
        <v>-0.11428571428571122</v>
      </c>
      <c r="E202" s="59">
        <f t="shared" si="56"/>
        <v>7.6354679802955738</v>
      </c>
      <c r="F202" s="59">
        <f t="shared" si="58"/>
        <v>24.679029957203991</v>
      </c>
    </row>
    <row r="203" spans="1:6" ht="12.75" customHeight="1" x14ac:dyDescent="0.25">
      <c r="A203" s="33"/>
      <c r="B203" s="34" t="s">
        <v>5</v>
      </c>
      <c r="C203" s="35">
        <v>8.7799999999999994</v>
      </c>
      <c r="D203" s="59">
        <f t="shared" si="57"/>
        <v>0.45766590389015871</v>
      </c>
      <c r="E203" s="59">
        <f t="shared" si="56"/>
        <v>8.1280788177339858</v>
      </c>
      <c r="F203" s="59">
        <f t="shared" si="58"/>
        <v>24.362606232294624</v>
      </c>
    </row>
    <row r="204" spans="1:6" ht="17.25" customHeight="1" x14ac:dyDescent="0.25">
      <c r="A204" s="33"/>
      <c r="B204" s="34" t="s">
        <v>6</v>
      </c>
      <c r="C204" s="35">
        <v>8.7100000000000009</v>
      </c>
      <c r="D204" s="59">
        <f t="shared" si="57"/>
        <v>-0.79726651480636068</v>
      </c>
      <c r="E204" s="59">
        <f t="shared" si="56"/>
        <v>7.2660098522167704</v>
      </c>
      <c r="F204" s="59">
        <f t="shared" si="58"/>
        <v>21.648044692737443</v>
      </c>
    </row>
    <row r="205" spans="1:6" ht="15.75" customHeight="1" x14ac:dyDescent="0.25">
      <c r="A205" s="33"/>
      <c r="B205" s="34" t="s">
        <v>7</v>
      </c>
      <c r="C205" s="35">
        <v>8.7100000000000009</v>
      </c>
      <c r="D205" s="59">
        <f t="shared" si="57"/>
        <v>0</v>
      </c>
      <c r="E205" s="59">
        <f t="shared" si="56"/>
        <v>7.2660098522167704</v>
      </c>
      <c r="F205" s="59">
        <f t="shared" si="58"/>
        <v>19.642857142857139</v>
      </c>
    </row>
    <row r="206" spans="1:6" ht="12" customHeight="1" x14ac:dyDescent="0.25">
      <c r="A206" s="33"/>
      <c r="B206" s="34" t="s">
        <v>8</v>
      </c>
      <c r="C206" s="35">
        <v>8.67</v>
      </c>
      <c r="D206" s="59">
        <f t="shared" si="57"/>
        <v>-0.45924225028703969</v>
      </c>
      <c r="E206" s="59">
        <f t="shared" ref="E206:E211" si="59">((C206/C$199)-1)*100</f>
        <v>6.7733990147783363</v>
      </c>
      <c r="F206" s="59">
        <f t="shared" si="58"/>
        <v>13.481675392670155</v>
      </c>
    </row>
    <row r="207" spans="1:6" ht="12.75" customHeight="1" x14ac:dyDescent="0.25">
      <c r="A207" s="33"/>
      <c r="B207" s="34" t="s">
        <v>9</v>
      </c>
      <c r="C207" s="35">
        <v>9.39</v>
      </c>
      <c r="D207" s="59">
        <f t="shared" ref="D207:D222" si="60">((C207/C206)-1)*100</f>
        <v>8.3044982698962109</v>
      </c>
      <c r="E207" s="59">
        <f t="shared" si="59"/>
        <v>15.640394088669973</v>
      </c>
      <c r="F207" s="59">
        <f t="shared" ref="F207:F222" si="61">((C207/C195)-1)*100</f>
        <v>22.905759162303685</v>
      </c>
    </row>
    <row r="208" spans="1:6" ht="13.5" customHeight="1" x14ac:dyDescent="0.25">
      <c r="A208" s="33"/>
      <c r="B208" s="34" t="s">
        <v>10</v>
      </c>
      <c r="C208" s="35">
        <v>9.33</v>
      </c>
      <c r="D208" s="59">
        <f t="shared" si="60"/>
        <v>-0.6389776357827559</v>
      </c>
      <c r="E208" s="59">
        <f t="shared" si="59"/>
        <v>14.901477832512322</v>
      </c>
      <c r="F208" s="59">
        <f t="shared" si="61"/>
        <v>19.76893453145059</v>
      </c>
    </row>
    <row r="209" spans="1:6" ht="17.25" customHeight="1" x14ac:dyDescent="0.25">
      <c r="A209" s="33"/>
      <c r="B209" s="34" t="s">
        <v>11</v>
      </c>
      <c r="C209" s="35">
        <v>9.16</v>
      </c>
      <c r="D209" s="59">
        <f t="shared" si="60"/>
        <v>-1.8220793140407254</v>
      </c>
      <c r="E209" s="59">
        <f t="shared" si="59"/>
        <v>12.807881773399021</v>
      </c>
      <c r="F209" s="59">
        <f t="shared" si="61"/>
        <v>18.4993531694696</v>
      </c>
    </row>
    <row r="210" spans="1:6" ht="12.75" customHeight="1" x14ac:dyDescent="0.25">
      <c r="A210" s="33"/>
      <c r="B210" s="34" t="s">
        <v>12</v>
      </c>
      <c r="C210" s="35">
        <v>8.81</v>
      </c>
      <c r="D210" s="59">
        <f t="shared" si="60"/>
        <v>-3.8209606986899569</v>
      </c>
      <c r="E210" s="59">
        <f t="shared" si="59"/>
        <v>8.4975369458128327</v>
      </c>
      <c r="F210" s="59">
        <f t="shared" si="61"/>
        <v>10.817610062893079</v>
      </c>
    </row>
    <row r="211" spans="1:6" ht="12.75" customHeight="1" x14ac:dyDescent="0.25">
      <c r="A211" s="33"/>
      <c r="B211" s="34" t="s">
        <v>13</v>
      </c>
      <c r="C211" s="35">
        <v>9.15</v>
      </c>
      <c r="D211" s="59">
        <f t="shared" si="60"/>
        <v>3.8592508513053403</v>
      </c>
      <c r="E211" s="59">
        <f t="shared" si="59"/>
        <v>12.684729064039434</v>
      </c>
      <c r="F211" s="59">
        <f t="shared" si="61"/>
        <v>12.684729064039434</v>
      </c>
    </row>
    <row r="212" spans="1:6" ht="13.2" x14ac:dyDescent="0.25">
      <c r="A212" s="42">
        <v>2024</v>
      </c>
      <c r="B212" s="43" t="s">
        <v>24</v>
      </c>
      <c r="C212" s="44">
        <v>9.49</v>
      </c>
      <c r="D212" s="58">
        <f t="shared" ref="D212:D217" si="62">((C212/C211)-1)*100</f>
        <v>3.7158469945355099</v>
      </c>
      <c r="E212" s="58">
        <f t="shared" ref="E212:E217" si="63">((C212/C$211)-1)*100</f>
        <v>3.7158469945355099</v>
      </c>
      <c r="F212" s="58">
        <f t="shared" ref="F212:F217" si="64">((C212/C200)-1)*100</f>
        <v>17.888198757763973</v>
      </c>
    </row>
    <row r="213" spans="1:6" ht="12.75" customHeight="1" x14ac:dyDescent="0.25">
      <c r="A213" s="33"/>
      <c r="B213" s="34" t="s">
        <v>3</v>
      </c>
      <c r="C213" s="35">
        <v>9.61</v>
      </c>
      <c r="D213" s="59">
        <f t="shared" si="62"/>
        <v>1.264488935721797</v>
      </c>
      <c r="E213" s="59">
        <f t="shared" si="63"/>
        <v>5.0273224043715814</v>
      </c>
      <c r="F213" s="59">
        <f t="shared" si="64"/>
        <v>9.828571428571431</v>
      </c>
    </row>
    <row r="214" spans="1:6" ht="12.75" customHeight="1" x14ac:dyDescent="0.25">
      <c r="A214" s="33"/>
      <c r="B214" s="34" t="s">
        <v>4</v>
      </c>
      <c r="C214" s="35">
        <v>9.01</v>
      </c>
      <c r="D214" s="59">
        <f t="shared" si="62"/>
        <v>-6.2434963579604545</v>
      </c>
      <c r="E214" s="59">
        <f t="shared" si="63"/>
        <v>-1.5300546448087537</v>
      </c>
      <c r="F214" s="59">
        <f t="shared" si="64"/>
        <v>3.0892448512585657</v>
      </c>
    </row>
    <row r="215" spans="1:6" ht="12.75" customHeight="1" x14ac:dyDescent="0.25">
      <c r="A215" s="33"/>
      <c r="B215" s="34" t="s">
        <v>5</v>
      </c>
      <c r="C215" s="35">
        <v>9.33</v>
      </c>
      <c r="D215" s="59">
        <f t="shared" si="62"/>
        <v>3.5516093229744694</v>
      </c>
      <c r="E215" s="59">
        <f t="shared" si="63"/>
        <v>1.9672131147540961</v>
      </c>
      <c r="F215" s="59">
        <f t="shared" si="64"/>
        <v>6.2642369020501132</v>
      </c>
    </row>
    <row r="216" spans="1:6" ht="14.25" customHeight="1" x14ac:dyDescent="0.25">
      <c r="A216" s="33"/>
      <c r="B216" s="34" t="s">
        <v>6</v>
      </c>
      <c r="C216" s="35">
        <v>9.08</v>
      </c>
      <c r="D216" s="59">
        <f t="shared" si="62"/>
        <v>-2.6795284030010746</v>
      </c>
      <c r="E216" s="59">
        <f t="shared" si="63"/>
        <v>-0.76502732240437687</v>
      </c>
      <c r="F216" s="59">
        <f t="shared" si="64"/>
        <v>4.2479908151549894</v>
      </c>
    </row>
    <row r="217" spans="1:6" ht="12.75" customHeight="1" x14ac:dyDescent="0.25">
      <c r="A217" s="33"/>
      <c r="B217" s="34" t="s">
        <v>7</v>
      </c>
      <c r="C217" s="35">
        <v>9.39</v>
      </c>
      <c r="D217" s="59">
        <f t="shared" si="62"/>
        <v>3.4140969162995694</v>
      </c>
      <c r="E217" s="59">
        <f t="shared" si="63"/>
        <v>2.6229508196721429</v>
      </c>
      <c r="F217" s="59">
        <f t="shared" si="64"/>
        <v>7.8071182548794527</v>
      </c>
    </row>
    <row r="218" spans="1:6" ht="12.75" customHeight="1" x14ac:dyDescent="0.25">
      <c r="A218" s="33"/>
      <c r="B218" s="34" t="s">
        <v>8</v>
      </c>
      <c r="C218" s="35">
        <v>9.1199999999999992</v>
      </c>
      <c r="D218" s="59">
        <f>((C218/C217)-1)*100</f>
        <v>-2.8753993610223794</v>
      </c>
      <c r="E218" s="59">
        <f>((C218/C$211)-1)*100</f>
        <v>-0.32786885245902342</v>
      </c>
      <c r="F218" s="59">
        <f>((C218/C206)-1)*100</f>
        <v>5.1903114186851118</v>
      </c>
    </row>
    <row r="219" spans="1:6" ht="12.75" customHeight="1" x14ac:dyDescent="0.25">
      <c r="A219" s="33"/>
      <c r="B219" s="34" t="s">
        <v>9</v>
      </c>
      <c r="C219" s="35">
        <v>9.4700000000000006</v>
      </c>
      <c r="D219" s="59">
        <f>((C219/C218)-1)*100</f>
        <v>3.8377192982456343</v>
      </c>
      <c r="E219" s="59">
        <f>((C219/C$211)-1)*100</f>
        <v>3.4972677595628499</v>
      </c>
      <c r="F219" s="59">
        <f>((C219/C207)-1)*100</f>
        <v>0.85197018104365974</v>
      </c>
    </row>
    <row r="220" spans="1:6" ht="12.75" customHeight="1" x14ac:dyDescent="0.25">
      <c r="A220" s="33"/>
      <c r="B220" s="34" t="s">
        <v>10</v>
      </c>
      <c r="C220" s="35">
        <v>9.8699999999999992</v>
      </c>
      <c r="D220" s="59">
        <f>((C220/C219)-1)*100</f>
        <v>4.2238648363252196</v>
      </c>
      <c r="E220" s="59">
        <f>((C220/C$211)-1)*100</f>
        <v>7.8688524590163844</v>
      </c>
      <c r="F220" s="59">
        <f>((C220/C208)-1)*100</f>
        <v>5.7877813504823017</v>
      </c>
    </row>
    <row r="221" spans="1:6" ht="12.75" customHeight="1" x14ac:dyDescent="0.25">
      <c r="A221" s="33"/>
      <c r="B221" s="34" t="s">
        <v>11</v>
      </c>
      <c r="C221" s="35">
        <v>9.84</v>
      </c>
      <c r="D221" s="59">
        <f>((C221/C220)-1)*100</f>
        <v>-0.30395136778115228</v>
      </c>
      <c r="E221" s="59">
        <f>((C221/C$211)-1)*100</f>
        <v>7.5409836065573721</v>
      </c>
      <c r="F221" s="59">
        <f>((C221/C209)-1)*100</f>
        <v>7.4235807860262071</v>
      </c>
    </row>
    <row r="222" spans="1:6" ht="12.75" customHeight="1" x14ac:dyDescent="0.25">
      <c r="A222" s="33"/>
      <c r="B222" s="34" t="s">
        <v>12</v>
      </c>
      <c r="C222" s="35">
        <v>9.42</v>
      </c>
      <c r="D222" s="59">
        <f t="shared" si="60"/>
        <v>-4.2682926829268331</v>
      </c>
      <c r="E222" s="59">
        <f t="shared" ref="E222" si="65">((C222/C$211)-1)*100</f>
        <v>2.9508196721311331</v>
      </c>
      <c r="F222" s="59">
        <f t="shared" si="61"/>
        <v>6.9239500567536805</v>
      </c>
    </row>
    <row r="223" spans="1:6" ht="12.75" customHeight="1" x14ac:dyDescent="0.25">
      <c r="A223" s="33"/>
      <c r="B223" s="34" t="s">
        <v>13</v>
      </c>
      <c r="C223" s="35">
        <v>9.4700000000000006</v>
      </c>
      <c r="D223" s="59">
        <f t="shared" ref="D223:D228" si="66">((C223/C222)-1)*100</f>
        <v>0.53078556263270738</v>
      </c>
      <c r="E223" s="60">
        <f>((C223/C$211)-1)*100</f>
        <v>3.4972677595628499</v>
      </c>
      <c r="F223" s="59">
        <f t="shared" ref="F223:F228" si="67">((C223/C211)-1)*100</f>
        <v>3.4972677595628499</v>
      </c>
    </row>
    <row r="224" spans="1:6" ht="13.2" x14ac:dyDescent="0.25">
      <c r="A224" s="42">
        <v>2025</v>
      </c>
      <c r="B224" s="43" t="s">
        <v>24</v>
      </c>
      <c r="C224" s="44">
        <v>10.119999999999999</v>
      </c>
      <c r="D224" s="58">
        <f t="shared" si="66"/>
        <v>6.863780359028504</v>
      </c>
      <c r="E224" s="58">
        <f t="shared" ref="E224:E227" si="68">((C224/C$223)-1)*100</f>
        <v>6.863780359028504</v>
      </c>
      <c r="F224" s="58">
        <f t="shared" si="67"/>
        <v>6.6385669125395008</v>
      </c>
    </row>
    <row r="225" spans="1:6" ht="12.75" customHeight="1" x14ac:dyDescent="0.25">
      <c r="A225" s="33"/>
      <c r="B225" s="34" t="s">
        <v>3</v>
      </c>
      <c r="C225" s="35">
        <v>10.02</v>
      </c>
      <c r="D225" s="59">
        <f t="shared" si="66"/>
        <v>-0.98814229249011287</v>
      </c>
      <c r="E225" s="59">
        <f t="shared" si="68"/>
        <v>5.8078141499471991</v>
      </c>
      <c r="F225" s="59">
        <f t="shared" si="67"/>
        <v>4.2663891779396446</v>
      </c>
    </row>
    <row r="226" spans="1:6" ht="12.75" customHeight="1" x14ac:dyDescent="0.25">
      <c r="A226" s="33"/>
      <c r="B226" s="34" t="s">
        <v>4</v>
      </c>
      <c r="C226" s="35">
        <v>10.64</v>
      </c>
      <c r="D226" s="59">
        <f t="shared" si="66"/>
        <v>6.1876247504990101</v>
      </c>
      <c r="E226" s="59">
        <f t="shared" si="68"/>
        <v>12.354804646251317</v>
      </c>
      <c r="F226" s="59">
        <f t="shared" si="67"/>
        <v>18.091009988901231</v>
      </c>
    </row>
    <row r="227" spans="1:6" ht="12.75" customHeight="1" x14ac:dyDescent="0.25">
      <c r="A227" s="33"/>
      <c r="B227" s="34" t="s">
        <v>5</v>
      </c>
      <c r="C227" s="35">
        <v>10.199999999999999</v>
      </c>
      <c r="D227" s="59">
        <f t="shared" si="66"/>
        <v>-4.1353383458646693</v>
      </c>
      <c r="E227" s="59">
        <f t="shared" si="68"/>
        <v>7.7085533262935435</v>
      </c>
      <c r="F227" s="59">
        <f t="shared" si="67"/>
        <v>9.3247588424437247</v>
      </c>
    </row>
    <row r="228" spans="1:6" ht="14.25" customHeight="1" x14ac:dyDescent="0.25">
      <c r="A228" s="33"/>
      <c r="B228" s="34" t="s">
        <v>6</v>
      </c>
      <c r="C228" s="35">
        <v>11.03</v>
      </c>
      <c r="D228" s="59">
        <f t="shared" si="66"/>
        <v>8.1372549019607767</v>
      </c>
      <c r="E228" s="59">
        <f t="shared" ref="E228:E235" si="69">((C228/C$223)-1)*100</f>
        <v>16.473072861668413</v>
      </c>
      <c r="F228" s="59">
        <f t="shared" si="67"/>
        <v>21.475770925110126</v>
      </c>
    </row>
    <row r="229" spans="1:6" ht="12.75" customHeight="1" x14ac:dyDescent="0.25">
      <c r="A229" s="33"/>
      <c r="B229" s="34" t="s">
        <v>7</v>
      </c>
      <c r="C229" s="35">
        <v>11.45</v>
      </c>
      <c r="D229" s="59">
        <f t="shared" ref="D229:D235" si="70">((C229/C228)-1)*100</f>
        <v>3.80779691749773</v>
      </c>
      <c r="E229" s="59">
        <f t="shared" si="69"/>
        <v>20.908130939809922</v>
      </c>
      <c r="F229" s="59">
        <f t="shared" ref="F229:F235" si="71">((C229/C217)-1)*100</f>
        <v>21.938232161874318</v>
      </c>
    </row>
    <row r="230" spans="1:6" ht="12.75" customHeight="1" x14ac:dyDescent="0.25">
      <c r="A230" s="33"/>
      <c r="B230" s="34" t="s">
        <v>8</v>
      </c>
      <c r="C230" s="35">
        <v>11.52</v>
      </c>
      <c r="D230" s="59">
        <f t="shared" si="70"/>
        <v>0.61135371179039666</v>
      </c>
      <c r="E230" s="59">
        <f t="shared" si="69"/>
        <v>21.647307286166839</v>
      </c>
      <c r="F230" s="59">
        <f t="shared" si="71"/>
        <v>26.315789473684227</v>
      </c>
    </row>
    <row r="231" spans="1:6" ht="12.75" customHeight="1" x14ac:dyDescent="0.25">
      <c r="A231" s="33"/>
      <c r="B231" s="34" t="s">
        <v>9</v>
      </c>
      <c r="C231" s="35">
        <v>11.2</v>
      </c>
      <c r="D231" s="59">
        <f t="shared" si="70"/>
        <v>-2.777777777777779</v>
      </c>
      <c r="E231" s="59">
        <f t="shared" si="69"/>
        <v>18.268215417106639</v>
      </c>
      <c r="F231" s="59">
        <f t="shared" si="71"/>
        <v>18.268215417106639</v>
      </c>
    </row>
    <row r="232" spans="1:6" ht="12.75" customHeight="1" x14ac:dyDescent="0.25">
      <c r="A232" s="33"/>
      <c r="B232" s="34" t="s">
        <v>10</v>
      </c>
      <c r="C232" s="35">
        <v>12.1</v>
      </c>
      <c r="D232" s="59">
        <f t="shared" si="70"/>
        <v>8.0357142857142794</v>
      </c>
      <c r="E232" s="59">
        <f t="shared" si="69"/>
        <v>27.771911298838425</v>
      </c>
      <c r="F232" s="59">
        <f t="shared" si="71"/>
        <v>22.593718338399206</v>
      </c>
    </row>
    <row r="233" spans="1:6" ht="12.75" customHeight="1" x14ac:dyDescent="0.25">
      <c r="A233" s="33"/>
      <c r="B233" s="34" t="s">
        <v>11</v>
      </c>
      <c r="C233" s="35">
        <v>11.18</v>
      </c>
      <c r="D233" s="59">
        <f t="shared" si="70"/>
        <v>-7.60330578512397</v>
      </c>
      <c r="E233" s="59">
        <f t="shared" si="69"/>
        <v>18.057022175290371</v>
      </c>
      <c r="F233" s="59">
        <f t="shared" si="71"/>
        <v>13.617886178861793</v>
      </c>
    </row>
    <row r="234" spans="1:6" ht="12.75" customHeight="1" x14ac:dyDescent="0.25">
      <c r="A234" s="33"/>
      <c r="B234" s="34" t="s">
        <v>12</v>
      </c>
      <c r="C234" s="35">
        <v>12.46</v>
      </c>
      <c r="D234" s="59">
        <f t="shared" si="70"/>
        <v>11.449016100178898</v>
      </c>
      <c r="E234" s="59">
        <f t="shared" si="69"/>
        <v>31.573389651531159</v>
      </c>
      <c r="F234" s="59">
        <f t="shared" si="71"/>
        <v>32.271762208067955</v>
      </c>
    </row>
    <row r="235" spans="1:6" ht="12.75" customHeight="1" x14ac:dyDescent="0.25">
      <c r="A235" s="33"/>
      <c r="B235" s="34" t="s">
        <v>13</v>
      </c>
      <c r="C235" s="35">
        <v>12.53</v>
      </c>
      <c r="D235" s="59">
        <f t="shared" si="70"/>
        <v>0.56179775280897903</v>
      </c>
      <c r="E235" s="60">
        <f t="shared" si="69"/>
        <v>32.312565997888058</v>
      </c>
      <c r="F235" s="59">
        <f t="shared" si="71"/>
        <v>32.312565997888058</v>
      </c>
    </row>
    <row r="236" spans="1:6" ht="13.2" x14ac:dyDescent="0.25">
      <c r="A236" s="42">
        <v>2026</v>
      </c>
      <c r="B236" s="43" t="s">
        <v>24</v>
      </c>
      <c r="C236" s="44">
        <v>11.9</v>
      </c>
      <c r="D236" s="58">
        <f>((C236/C235)-1)*100</f>
        <v>-5.0279329608938443</v>
      </c>
      <c r="E236" s="58">
        <f>((C236/C$235)-1)*100</f>
        <v>-5.0279329608938443</v>
      </c>
      <c r="F236" s="58">
        <f>((C236/C224)-1)*100</f>
        <v>17.58893280632412</v>
      </c>
    </row>
    <row r="237" spans="1:6" ht="12.75" hidden="1" customHeight="1" x14ac:dyDescent="0.25">
      <c r="A237" s="33"/>
      <c r="B237" s="34" t="s">
        <v>3</v>
      </c>
      <c r="C237" s="35"/>
      <c r="D237" s="59">
        <f t="shared" ref="D236:D247" si="72">((C237/C236)-1)*100</f>
        <v>-100</v>
      </c>
      <c r="E237" s="59">
        <f t="shared" ref="E236:E244" si="73">((C237/C$235)-1)*100</f>
        <v>-100</v>
      </c>
      <c r="F237" s="59">
        <f t="shared" ref="F236:F243" si="74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9" t="e">
        <f t="shared" si="72"/>
        <v>#DIV/0!</v>
      </c>
      <c r="E238" s="59">
        <f t="shared" si="73"/>
        <v>-100</v>
      </c>
      <c r="F238" s="59">
        <f t="shared" si="74"/>
        <v>-100</v>
      </c>
    </row>
    <row r="239" spans="1:6" ht="12.75" hidden="1" customHeight="1" x14ac:dyDescent="0.25">
      <c r="A239" s="33"/>
      <c r="B239" s="34" t="s">
        <v>5</v>
      </c>
      <c r="C239" s="35"/>
      <c r="D239" s="59" t="e">
        <f t="shared" si="72"/>
        <v>#DIV/0!</v>
      </c>
      <c r="E239" s="59">
        <f t="shared" si="73"/>
        <v>-100</v>
      </c>
      <c r="F239" s="59">
        <f t="shared" si="74"/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 t="shared" si="72"/>
        <v>#DIV/0!</v>
      </c>
      <c r="E240" s="59">
        <f t="shared" si="73"/>
        <v>-100</v>
      </c>
      <c r="F240" s="59">
        <f t="shared" si="74"/>
        <v>-100</v>
      </c>
    </row>
    <row r="241" spans="1:6" ht="12.75" hidden="1" customHeight="1" x14ac:dyDescent="0.25">
      <c r="A241" s="33"/>
      <c r="B241" s="34" t="s">
        <v>7</v>
      </c>
      <c r="C241" s="35"/>
      <c r="D241" s="59" t="e">
        <f t="shared" si="72"/>
        <v>#DIV/0!</v>
      </c>
      <c r="E241" s="59">
        <f t="shared" si="73"/>
        <v>-100</v>
      </c>
      <c r="F241" s="59">
        <f t="shared" si="74"/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si="72"/>
        <v>#DIV/0!</v>
      </c>
      <c r="E242" s="59">
        <f t="shared" si="73"/>
        <v>-100</v>
      </c>
      <c r="F242" s="59">
        <f t="shared" si="74"/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72"/>
        <v>#DIV/0!</v>
      </c>
      <c r="E243" s="59">
        <f t="shared" si="73"/>
        <v>-100</v>
      </c>
      <c r="F243" s="59">
        <f t="shared" si="74"/>
        <v>-100</v>
      </c>
    </row>
    <row r="244" spans="1:6" ht="12.75" hidden="1" customHeight="1" x14ac:dyDescent="0.25">
      <c r="A244" s="33"/>
      <c r="B244" s="34" t="s">
        <v>10</v>
      </c>
      <c r="C244" s="35"/>
      <c r="D244" s="59" t="e">
        <f t="shared" si="72"/>
        <v>#DIV/0!</v>
      </c>
      <c r="E244" s="59">
        <f t="shared" si="73"/>
        <v>-100</v>
      </c>
      <c r="F244" s="59">
        <f t="shared" ref="F244" si="75">((C244/C232)-1)*100</f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72"/>
        <v>#DIV/0!</v>
      </c>
      <c r="E245" s="59">
        <f t="shared" ref="E245" si="76">((C245/C$235)-1)*100</f>
        <v>-100</v>
      </c>
      <c r="F245" s="59">
        <f>((C245/C233)-1)*100</f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 t="shared" si="72"/>
        <v>#DIV/0!</v>
      </c>
      <c r="E246" s="59">
        <f>((C246/C$235)-1)*100</f>
        <v>-100</v>
      </c>
      <c r="F246" s="59">
        <f>((C246/C234)-1)*100</f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 t="shared" si="72"/>
        <v>#DIV/0!</v>
      </c>
      <c r="E247" s="60">
        <f>((C247/C$235)-1)*100</f>
        <v>-100</v>
      </c>
      <c r="F247" s="59">
        <f>((C247/C235)-1)*100</f>
        <v>-100</v>
      </c>
    </row>
    <row r="248" spans="1:6" ht="12.75" customHeight="1" x14ac:dyDescent="0.25">
      <c r="A248" s="47" t="s">
        <v>25</v>
      </c>
      <c r="B248" s="23"/>
      <c r="C248" s="13"/>
      <c r="D248" s="14"/>
      <c r="E248" s="14"/>
      <c r="F248" s="13"/>
    </row>
    <row r="249" spans="1:6" ht="12.75" customHeight="1" x14ac:dyDescent="0.25">
      <c r="A249" s="48" t="s">
        <v>26</v>
      </c>
      <c r="B249" s="24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24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24"/>
      <c r="C251" s="16"/>
      <c r="D251" s="16"/>
      <c r="E251" s="16"/>
      <c r="F251" s="16"/>
    </row>
    <row r="252" spans="1:6" ht="12.75" customHeight="1" x14ac:dyDescent="0.25">
      <c r="A252" s="17"/>
      <c r="B252" s="5"/>
      <c r="C252" s="7"/>
      <c r="D252" s="8"/>
      <c r="E252" s="8"/>
      <c r="F252" s="7"/>
    </row>
    <row r="253" spans="1:6" ht="12.75" customHeight="1" x14ac:dyDescent="0.25">
      <c r="A253" s="9"/>
      <c r="B253"/>
      <c r="C253"/>
      <c r="D253"/>
      <c r="E253"/>
      <c r="F253"/>
    </row>
    <row r="254" spans="1:6" ht="12.75" customHeight="1" x14ac:dyDescent="0.25">
      <c r="A254" s="22"/>
      <c r="B254"/>
      <c r="C254"/>
      <c r="D254"/>
      <c r="E254"/>
      <c r="F254"/>
    </row>
    <row r="255" spans="1:6" ht="12.75" customHeight="1" x14ac:dyDescent="0.25">
      <c r="A255" s="17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indexed="48"/>
    <pageSetUpPr fitToPage="1"/>
  </sheetPr>
  <dimension ref="A1:G255"/>
  <sheetViews>
    <sheetView showGridLines="0" topLeftCell="A214" workbookViewId="0">
      <selection activeCell="I236" sqref="I236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63" t="s">
        <v>34</v>
      </c>
      <c r="B1" s="63"/>
      <c r="C1" s="63"/>
      <c r="D1" s="63"/>
      <c r="E1" s="63"/>
      <c r="F1" s="63"/>
    </row>
    <row r="2" spans="1:7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7" ht="12.75" customHeight="1" x14ac:dyDescent="0.25">
      <c r="A3" s="65" t="s">
        <v>27</v>
      </c>
      <c r="B3" s="65"/>
      <c r="C3" s="65"/>
      <c r="D3" s="65"/>
      <c r="E3" s="65"/>
      <c r="F3" s="65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10" customFormat="1" ht="12.75" customHeight="1" x14ac:dyDescent="0.25">
      <c r="A5" s="68" t="s">
        <v>16</v>
      </c>
      <c r="B5" s="68"/>
      <c r="C5" s="68"/>
      <c r="D5" s="68"/>
      <c r="E5" s="68"/>
      <c r="F5" s="68"/>
    </row>
    <row r="6" spans="1:7" customFormat="1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7" customFormat="1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7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5.4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5.42</v>
      </c>
      <c r="D10" s="37">
        <v>0.37037037037035425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5.48</v>
      </c>
      <c r="D11" s="37">
        <v>1.1070110701107083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6.24</v>
      </c>
      <c r="D12" s="37">
        <v>13.868613138686126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5.99</v>
      </c>
      <c r="D13" s="37">
        <v>-4.0064102564102537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4.76</v>
      </c>
      <c r="D14" s="37">
        <v>-20.534223706176967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4.74</v>
      </c>
      <c r="D15" s="37">
        <v>-0.42016806722687816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4.46</v>
      </c>
      <c r="D16" s="37">
        <v>-5.9071729957805967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4.46</v>
      </c>
      <c r="D17" s="37">
        <v>0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4.6399999999999997</v>
      </c>
      <c r="D18" s="37">
        <v>4.0358744394618729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4.08</v>
      </c>
      <c r="D19" s="41">
        <v>-12.06896551724137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2.96</v>
      </c>
      <c r="D20" s="46">
        <v>-27.450980392156865</v>
      </c>
      <c r="E20" s="45">
        <v>-27.450980392156865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3.08</v>
      </c>
      <c r="D21" s="37">
        <v>4.0540540540540571</v>
      </c>
      <c r="E21" s="36">
        <v>-24.509803921568629</v>
      </c>
      <c r="F21" s="36">
        <v>-42.962962962962969</v>
      </c>
    </row>
    <row r="22" spans="1:6" s="16" customFormat="1" ht="12.75" customHeight="1" x14ac:dyDescent="0.25">
      <c r="A22" s="33"/>
      <c r="B22" s="34" t="s">
        <v>4</v>
      </c>
      <c r="C22" s="35">
        <v>3.1</v>
      </c>
      <c r="D22" s="37">
        <v>0.64935064935065512</v>
      </c>
      <c r="E22" s="36">
        <v>-24.019607843137258</v>
      </c>
      <c r="F22" s="36">
        <v>-42.804428044280442</v>
      </c>
    </row>
    <row r="23" spans="1:6" s="16" customFormat="1" ht="12.75" customHeight="1" x14ac:dyDescent="0.25">
      <c r="A23" s="33"/>
      <c r="B23" s="34" t="s">
        <v>5</v>
      </c>
      <c r="C23" s="35">
        <v>3.1</v>
      </c>
      <c r="D23" s="37">
        <v>0</v>
      </c>
      <c r="E23" s="36">
        <v>-24.019607843137258</v>
      </c>
      <c r="F23" s="36">
        <v>-43.430656934306576</v>
      </c>
    </row>
    <row r="24" spans="1:6" s="16" customFormat="1" ht="12.75" customHeight="1" x14ac:dyDescent="0.25">
      <c r="A24" s="33"/>
      <c r="B24" s="34" t="s">
        <v>6</v>
      </c>
      <c r="C24" s="35">
        <v>3.07</v>
      </c>
      <c r="D24" s="37">
        <v>-0.96774193548387899</v>
      </c>
      <c r="E24" s="36">
        <v>-24.754901960784316</v>
      </c>
      <c r="F24" s="36">
        <v>-50.801282051282051</v>
      </c>
    </row>
    <row r="25" spans="1:6" s="16" customFormat="1" ht="12.75" customHeight="1" x14ac:dyDescent="0.25">
      <c r="A25" s="33"/>
      <c r="B25" s="34" t="s">
        <v>7</v>
      </c>
      <c r="C25" s="35">
        <v>2.98</v>
      </c>
      <c r="D25" s="37">
        <v>-2.9315960912052019</v>
      </c>
      <c r="E25" s="36">
        <v>-26.960784313725494</v>
      </c>
      <c r="F25" s="36">
        <v>-50.250417362270447</v>
      </c>
    </row>
    <row r="26" spans="1:6" s="6" customFormat="1" ht="12.75" customHeight="1" x14ac:dyDescent="0.25">
      <c r="A26" s="33"/>
      <c r="B26" s="34" t="s">
        <v>8</v>
      </c>
      <c r="C26" s="35">
        <v>3.36</v>
      </c>
      <c r="D26" s="37">
        <v>12.751677852348987</v>
      </c>
      <c r="E26" s="36">
        <v>-17.647058823529417</v>
      </c>
      <c r="F26" s="36">
        <v>-29.411764705882348</v>
      </c>
    </row>
    <row r="27" spans="1:6" s="6" customFormat="1" ht="12.75" customHeight="1" x14ac:dyDescent="0.25">
      <c r="A27" s="33"/>
      <c r="B27" s="34" t="s">
        <v>9</v>
      </c>
      <c r="C27" s="35">
        <v>3.74</v>
      </c>
      <c r="D27" s="37">
        <v>11.309523809523814</v>
      </c>
      <c r="E27" s="36">
        <v>-8.333333333333325</v>
      </c>
      <c r="F27" s="36">
        <v>-21.097046413502106</v>
      </c>
    </row>
    <row r="28" spans="1:6" s="6" customFormat="1" ht="12.75" customHeight="1" x14ac:dyDescent="0.25">
      <c r="A28" s="33"/>
      <c r="B28" s="34" t="s">
        <v>10</v>
      </c>
      <c r="C28" s="35">
        <v>4.03</v>
      </c>
      <c r="D28" s="37">
        <v>7.7540106951871746</v>
      </c>
      <c r="E28" s="36">
        <v>-1.225490196078427</v>
      </c>
      <c r="F28" s="36">
        <v>-9.6412556053811613</v>
      </c>
    </row>
    <row r="29" spans="1:6" s="6" customFormat="1" ht="12.75" customHeight="1" x14ac:dyDescent="0.25">
      <c r="A29" s="33"/>
      <c r="B29" s="34" t="s">
        <v>11</v>
      </c>
      <c r="C29" s="35">
        <v>3.23</v>
      </c>
      <c r="D29" s="37">
        <v>-19.851116625310183</v>
      </c>
      <c r="E29" s="36">
        <v>-20.833333333333336</v>
      </c>
      <c r="F29" s="36">
        <v>-27.578475336322871</v>
      </c>
    </row>
    <row r="30" spans="1:6" s="6" customFormat="1" ht="12.75" customHeight="1" x14ac:dyDescent="0.25">
      <c r="A30" s="33"/>
      <c r="B30" s="34" t="s">
        <v>12</v>
      </c>
      <c r="C30" s="35">
        <v>3.14</v>
      </c>
      <c r="D30" s="37">
        <v>-2.786377708978327</v>
      </c>
      <c r="E30" s="36">
        <v>-23.039215686274506</v>
      </c>
      <c r="F30" s="36">
        <v>-32.327586206896541</v>
      </c>
    </row>
    <row r="31" spans="1:6" s="16" customFormat="1" ht="12.75" customHeight="1" x14ac:dyDescent="0.25">
      <c r="A31" s="33"/>
      <c r="B31" s="34" t="s">
        <v>13</v>
      </c>
      <c r="C31" s="35">
        <v>3.07</v>
      </c>
      <c r="D31" s="37">
        <v>-2.2292993630573354</v>
      </c>
      <c r="E31" s="36">
        <v>-24.754901960784316</v>
      </c>
      <c r="F31" s="36">
        <v>-24.754901960784316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3.15</v>
      </c>
      <c r="D32" s="53">
        <v>2.6058631921824116</v>
      </c>
      <c r="E32" s="53">
        <v>2.6058631921824116</v>
      </c>
      <c r="F32" s="53">
        <v>6.4189189189189255</v>
      </c>
    </row>
    <row r="33" spans="1:7" s="54" customFormat="1" ht="12.75" customHeight="1" x14ac:dyDescent="0.25">
      <c r="A33" s="33"/>
      <c r="B33" s="55" t="s">
        <v>3</v>
      </c>
      <c r="C33" s="56">
        <v>3.3</v>
      </c>
      <c r="D33" s="57">
        <v>4.7619047619047672</v>
      </c>
      <c r="E33" s="57">
        <v>7.4918566775244333</v>
      </c>
      <c r="F33" s="57">
        <v>7.1428571428571397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</v>
      </c>
      <c r="E34" s="57">
        <v>7.4918566775244333</v>
      </c>
      <c r="F34" s="57">
        <v>6.4516129032258007</v>
      </c>
    </row>
    <row r="35" spans="1:7" s="54" customFormat="1" ht="12.75" customHeight="1" x14ac:dyDescent="0.25">
      <c r="A35" s="33"/>
      <c r="B35" s="55" t="s">
        <v>5</v>
      </c>
      <c r="C35" s="56">
        <v>3.26</v>
      </c>
      <c r="D35" s="57">
        <v>-1.2121212121212088</v>
      </c>
      <c r="E35" s="57">
        <v>6.1889250814332275</v>
      </c>
      <c r="F35" s="57">
        <v>5.1612903225806361</v>
      </c>
    </row>
    <row r="36" spans="1:7" s="54" customFormat="1" ht="12.75" customHeight="1" x14ac:dyDescent="0.25">
      <c r="A36" s="33"/>
      <c r="B36" s="55" t="s">
        <v>6</v>
      </c>
      <c r="C36" s="56">
        <v>3.36</v>
      </c>
      <c r="D36" s="57">
        <v>3.0674846625766916</v>
      </c>
      <c r="E36" s="57">
        <v>9.446254071661242</v>
      </c>
      <c r="F36" s="57">
        <v>9.446254071661242</v>
      </c>
    </row>
    <row r="37" spans="1:7" s="54" customFormat="1" ht="12.75" customHeight="1" x14ac:dyDescent="0.25">
      <c r="A37" s="33"/>
      <c r="B37" s="55" t="s">
        <v>7</v>
      </c>
      <c r="C37" s="56">
        <v>3.31</v>
      </c>
      <c r="D37" s="57">
        <v>-1.4880952380952328</v>
      </c>
      <c r="E37" s="57">
        <v>7.8175895765472347</v>
      </c>
      <c r="F37" s="57">
        <v>11.073825503355717</v>
      </c>
    </row>
    <row r="38" spans="1:7" s="54" customFormat="1" ht="12.75" customHeight="1" x14ac:dyDescent="0.25">
      <c r="A38" s="33"/>
      <c r="B38" s="55" t="s">
        <v>8</v>
      </c>
      <c r="C38" s="56">
        <v>3.34</v>
      </c>
      <c r="D38" s="57">
        <v>0.90634441087613649</v>
      </c>
      <c r="E38" s="57">
        <v>8.7947882736156391</v>
      </c>
      <c r="F38" s="57">
        <v>-0.59523809523809312</v>
      </c>
    </row>
    <row r="39" spans="1:7" s="54" customFormat="1" ht="12.75" customHeight="1" x14ac:dyDescent="0.25">
      <c r="A39" s="33"/>
      <c r="B39" s="55" t="s">
        <v>9</v>
      </c>
      <c r="C39" s="56">
        <v>3.11</v>
      </c>
      <c r="D39" s="57">
        <v>-6.8862275449101844</v>
      </c>
      <c r="E39" s="57">
        <v>1.3029315960912058</v>
      </c>
      <c r="F39" s="57">
        <v>-16.84491978609627</v>
      </c>
    </row>
    <row r="40" spans="1:7" s="54" customFormat="1" ht="12.75" customHeight="1" x14ac:dyDescent="0.25">
      <c r="A40" s="33"/>
      <c r="B40" s="55" t="s">
        <v>10</v>
      </c>
      <c r="C40" s="56">
        <v>3.74</v>
      </c>
      <c r="D40" s="57">
        <v>20.257234726688122</v>
      </c>
      <c r="E40" s="57">
        <v>21.824104234527695</v>
      </c>
      <c r="F40" s="57">
        <v>-7.1960297766749388</v>
      </c>
    </row>
    <row r="41" spans="1:7" s="54" customFormat="1" ht="12.75" customHeight="1" x14ac:dyDescent="0.25">
      <c r="A41" s="33"/>
      <c r="B41" s="55" t="s">
        <v>11</v>
      </c>
      <c r="C41" s="56">
        <v>6.13</v>
      </c>
      <c r="D41" s="57">
        <f>((C41/C40)-1)*100</f>
        <v>63.903743315508009</v>
      </c>
      <c r="E41" s="57">
        <f>((C41/C$31)-1)*100</f>
        <v>99.674267100977204</v>
      </c>
      <c r="F41" s="57">
        <f>((C41/C29)-1)*100</f>
        <v>89.783281733746122</v>
      </c>
    </row>
    <row r="42" spans="1:7" s="54" customFormat="1" ht="12.75" customHeight="1" x14ac:dyDescent="0.25">
      <c r="A42" s="33"/>
      <c r="B42" s="55" t="s">
        <v>12</v>
      </c>
      <c r="C42" s="56">
        <v>4.13</v>
      </c>
      <c r="D42" s="57">
        <f>((C42/C41)-1)*100</f>
        <v>-32.626427406199021</v>
      </c>
      <c r="E42" s="57">
        <f>((C42/C$31)-1)*100</f>
        <v>34.527687296416929</v>
      </c>
      <c r="F42" s="57">
        <f>((C42/C30)-1)*100</f>
        <v>31.528662420382148</v>
      </c>
    </row>
    <row r="43" spans="1:7" s="54" customFormat="1" ht="12.75" customHeight="1" x14ac:dyDescent="0.25">
      <c r="A43" s="33"/>
      <c r="B43" s="55" t="s">
        <v>13</v>
      </c>
      <c r="C43" s="56">
        <v>4.28</v>
      </c>
      <c r="D43" s="57">
        <f>((C43/C42)-1)*100</f>
        <v>3.6319612590799188</v>
      </c>
      <c r="E43" s="57">
        <f>((C43/C$31)-1)*100</f>
        <v>39.413680781758977</v>
      </c>
      <c r="F43" s="57">
        <f>((C43/C31)-1)*100</f>
        <v>39.413680781758977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4.5199999999999996</v>
      </c>
      <c r="D44" s="53">
        <f>((C44/C43)-1)*100</f>
        <v>5.6074766355139971</v>
      </c>
      <c r="E44" s="53">
        <f>((C44/C$43)-1)*100</f>
        <v>5.6074766355139971</v>
      </c>
      <c r="F44" s="53">
        <f>((C44/C32)-1)*100</f>
        <v>43.492063492063494</v>
      </c>
      <c r="G44" s="57"/>
    </row>
    <row r="45" spans="1:7" s="54" customFormat="1" ht="12.75" customHeight="1" x14ac:dyDescent="0.25">
      <c r="A45" s="33"/>
      <c r="B45" s="55" t="s">
        <v>3</v>
      </c>
      <c r="C45" s="56">
        <v>6.75</v>
      </c>
      <c r="D45" s="57">
        <f t="shared" ref="D45:D55" si="0">((C45/C44)-1)*100</f>
        <v>49.336283185840713</v>
      </c>
      <c r="E45" s="57">
        <f t="shared" ref="E45:E55" si="1">((C45/C$43)-1)*100</f>
        <v>57.710280373831765</v>
      </c>
      <c r="F45" s="57">
        <f t="shared" ref="F45:F55" si="2">((C45/C33)-1)*100</f>
        <v>104.54545454545455</v>
      </c>
      <c r="G45" s="57"/>
    </row>
    <row r="46" spans="1:7" s="54" customFormat="1" ht="12.75" customHeight="1" x14ac:dyDescent="0.25">
      <c r="A46" s="33"/>
      <c r="B46" s="55" t="s">
        <v>4</v>
      </c>
      <c r="C46" s="56">
        <v>6.98</v>
      </c>
      <c r="D46" s="57">
        <f t="shared" si="0"/>
        <v>3.4074074074074145</v>
      </c>
      <c r="E46" s="57">
        <f t="shared" si="1"/>
        <v>63.084112149532714</v>
      </c>
      <c r="F46" s="57">
        <f t="shared" si="2"/>
        <v>111.51515151515153</v>
      </c>
      <c r="G46" s="57"/>
    </row>
    <row r="47" spans="1:7" s="54" customFormat="1" ht="12.75" customHeight="1" x14ac:dyDescent="0.25">
      <c r="A47" s="33"/>
      <c r="B47" s="55" t="s">
        <v>5</v>
      </c>
      <c r="C47" s="56">
        <v>7.29</v>
      </c>
      <c r="D47" s="57">
        <f t="shared" si="0"/>
        <v>4.4412607449856756</v>
      </c>
      <c r="E47" s="57">
        <f t="shared" si="1"/>
        <v>70.327102803738313</v>
      </c>
      <c r="F47" s="57">
        <f t="shared" si="2"/>
        <v>123.61963190184051</v>
      </c>
      <c r="G47" s="57"/>
    </row>
    <row r="48" spans="1:7" s="54" customFormat="1" ht="12.75" customHeight="1" x14ac:dyDescent="0.25">
      <c r="A48" s="33"/>
      <c r="B48" s="55" t="s">
        <v>6</v>
      </c>
      <c r="C48" s="56">
        <v>6.93</v>
      </c>
      <c r="D48" s="57">
        <f t="shared" si="0"/>
        <v>-4.9382716049382713</v>
      </c>
      <c r="E48" s="57">
        <f t="shared" si="1"/>
        <v>61.915887850467264</v>
      </c>
      <c r="F48" s="57">
        <f t="shared" si="2"/>
        <v>106.25</v>
      </c>
      <c r="G48" s="57"/>
    </row>
    <row r="49" spans="1:7" s="54" customFormat="1" ht="12.75" customHeight="1" x14ac:dyDescent="0.25">
      <c r="A49" s="33"/>
      <c r="B49" s="55" t="s">
        <v>7</v>
      </c>
      <c r="C49" s="56">
        <v>6.77</v>
      </c>
      <c r="D49" s="57">
        <f t="shared" si="0"/>
        <v>-2.3088023088023157</v>
      </c>
      <c r="E49" s="57">
        <f t="shared" si="1"/>
        <v>58.177570093457916</v>
      </c>
      <c r="F49" s="57">
        <f t="shared" si="2"/>
        <v>104.53172205438067</v>
      </c>
      <c r="G49" s="57"/>
    </row>
    <row r="50" spans="1:7" s="54" customFormat="1" ht="12.75" customHeight="1" x14ac:dyDescent="0.25">
      <c r="A50" s="33"/>
      <c r="B50" s="55" t="s">
        <v>8</v>
      </c>
      <c r="C50" s="56">
        <v>6.62</v>
      </c>
      <c r="D50" s="57">
        <f t="shared" si="0"/>
        <v>-2.2156573116691169</v>
      </c>
      <c r="E50" s="57">
        <f t="shared" si="1"/>
        <v>54.672897196261673</v>
      </c>
      <c r="F50" s="57">
        <f t="shared" si="2"/>
        <v>98.203592814371277</v>
      </c>
      <c r="G50" s="57"/>
    </row>
    <row r="51" spans="1:7" s="54" customFormat="1" ht="12.75" customHeight="1" x14ac:dyDescent="0.25">
      <c r="A51" s="33"/>
      <c r="B51" s="55" t="s">
        <v>9</v>
      </c>
      <c r="C51" s="56">
        <v>6.62</v>
      </c>
      <c r="D51" s="57">
        <f t="shared" si="0"/>
        <v>0</v>
      </c>
      <c r="E51" s="57">
        <f t="shared" si="1"/>
        <v>54.672897196261673</v>
      </c>
      <c r="F51" s="57">
        <f t="shared" si="2"/>
        <v>112.86173633440515</v>
      </c>
      <c r="G51" s="57"/>
    </row>
    <row r="52" spans="1:7" s="54" customFormat="1" ht="12.75" customHeight="1" x14ac:dyDescent="0.25">
      <c r="A52" s="33"/>
      <c r="B52" s="55" t="s">
        <v>10</v>
      </c>
      <c r="C52" s="56">
        <v>6.09</v>
      </c>
      <c r="D52" s="57">
        <f t="shared" si="0"/>
        <v>-8.0060422960725131</v>
      </c>
      <c r="E52" s="57">
        <f t="shared" si="1"/>
        <v>42.289719626168207</v>
      </c>
      <c r="F52" s="57">
        <f t="shared" si="2"/>
        <v>62.834224598930469</v>
      </c>
      <c r="G52" s="57"/>
    </row>
    <row r="53" spans="1:7" s="54" customFormat="1" ht="12.75" customHeight="1" x14ac:dyDescent="0.25">
      <c r="A53" s="33"/>
      <c r="B53" s="55" t="s">
        <v>11</v>
      </c>
      <c r="C53" s="56">
        <v>6.25</v>
      </c>
      <c r="D53" s="57">
        <f t="shared" si="0"/>
        <v>2.6272577996715896</v>
      </c>
      <c r="E53" s="57">
        <f t="shared" si="1"/>
        <v>46.028037383177555</v>
      </c>
      <c r="F53" s="57">
        <f t="shared" si="2"/>
        <v>1.9575856443719397</v>
      </c>
      <c r="G53" s="57"/>
    </row>
    <row r="54" spans="1:7" s="54" customFormat="1" ht="12.75" customHeight="1" x14ac:dyDescent="0.25">
      <c r="A54" s="33"/>
      <c r="B54" s="55" t="s">
        <v>12</v>
      </c>
      <c r="C54" s="56">
        <v>6.23</v>
      </c>
      <c r="D54" s="57">
        <f t="shared" si="0"/>
        <v>-0.31999999999999806</v>
      </c>
      <c r="E54" s="57">
        <f t="shared" si="1"/>
        <v>45.560747663551403</v>
      </c>
      <c r="F54" s="57">
        <f t="shared" si="2"/>
        <v>50.847457627118665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6.25</v>
      </c>
      <c r="D55" s="57">
        <f t="shared" si="0"/>
        <v>0.32102728731941976</v>
      </c>
      <c r="E55" s="57">
        <f t="shared" si="1"/>
        <v>46.028037383177555</v>
      </c>
      <c r="F55" s="57">
        <f t="shared" si="2"/>
        <v>46.028037383177555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6.25</v>
      </c>
      <c r="D56" s="53">
        <f>((C56/C55)-1)*100</f>
        <v>0</v>
      </c>
      <c r="E56" s="53">
        <f>((C56/C$55)-1)*100</f>
        <v>0</v>
      </c>
      <c r="F56" s="53">
        <f>((C56/C44)-1)*100</f>
        <v>38.27433628318586</v>
      </c>
    </row>
    <row r="57" spans="1:7" s="54" customFormat="1" ht="12.75" customHeight="1" x14ac:dyDescent="0.25">
      <c r="A57" s="33"/>
      <c r="B57" s="55" t="s">
        <v>3</v>
      </c>
      <c r="C57" s="56">
        <v>6.25</v>
      </c>
      <c r="D57" s="57">
        <f t="shared" ref="D57:D66" si="3">((C57/C56)-1)*100</f>
        <v>0</v>
      </c>
      <c r="E57" s="57">
        <f t="shared" ref="E57:E67" si="4">((C57/C$55)-1)*100</f>
        <v>0</v>
      </c>
      <c r="F57" s="57">
        <f t="shared" ref="F57:F66" si="5">((C57/C45)-1)*100</f>
        <v>-7.4074074074074066</v>
      </c>
    </row>
    <row r="58" spans="1:7" s="54" customFormat="1" ht="12.75" customHeight="1" x14ac:dyDescent="0.25">
      <c r="A58" s="33"/>
      <c r="B58" s="55" t="s">
        <v>4</v>
      </c>
      <c r="C58" s="56">
        <v>6.26</v>
      </c>
      <c r="D58" s="57">
        <f t="shared" si="3"/>
        <v>0.16000000000000458</v>
      </c>
      <c r="E58" s="57">
        <f t="shared" si="4"/>
        <v>0.16000000000000458</v>
      </c>
      <c r="F58" s="57">
        <f t="shared" si="5"/>
        <v>-10.315186246418351</v>
      </c>
    </row>
    <row r="59" spans="1:7" s="54" customFormat="1" ht="12.75" customHeight="1" x14ac:dyDescent="0.25">
      <c r="A59" s="33"/>
      <c r="B59" s="55" t="s">
        <v>5</v>
      </c>
      <c r="C59" s="56">
        <v>6.39</v>
      </c>
      <c r="D59" s="57">
        <f t="shared" si="3"/>
        <v>2.0766773162939289</v>
      </c>
      <c r="E59" s="57">
        <f t="shared" si="4"/>
        <v>2.2399999999999975</v>
      </c>
      <c r="F59" s="57">
        <f t="shared" si="5"/>
        <v>-12.345679012345679</v>
      </c>
    </row>
    <row r="60" spans="1:7" s="54" customFormat="1" ht="12.75" customHeight="1" x14ac:dyDescent="0.25">
      <c r="A60" s="33"/>
      <c r="B60" s="55" t="s">
        <v>6</v>
      </c>
      <c r="C60" s="56">
        <v>6.19</v>
      </c>
      <c r="D60" s="57">
        <f t="shared" si="3"/>
        <v>-3.1298904538341055</v>
      </c>
      <c r="E60" s="57">
        <f t="shared" si="4"/>
        <v>-0.95999999999999419</v>
      </c>
      <c r="F60" s="57">
        <f t="shared" si="5"/>
        <v>-10.678210678210664</v>
      </c>
    </row>
    <row r="61" spans="1:7" s="54" customFormat="1" ht="12.75" customHeight="1" x14ac:dyDescent="0.25">
      <c r="A61" s="33"/>
      <c r="B61" s="55" t="s">
        <v>7</v>
      </c>
      <c r="C61" s="56">
        <v>6.34</v>
      </c>
      <c r="D61" s="57">
        <f t="shared" si="3"/>
        <v>2.4232633279482885</v>
      </c>
      <c r="E61" s="57">
        <f t="shared" si="4"/>
        <v>1.4399999999999968</v>
      </c>
      <c r="F61" s="57">
        <f t="shared" si="5"/>
        <v>-6.3515509601181686</v>
      </c>
    </row>
    <row r="62" spans="1:7" s="54" customFormat="1" ht="12.75" customHeight="1" x14ac:dyDescent="0.25">
      <c r="A62" s="33"/>
      <c r="B62" s="55" t="s">
        <v>8</v>
      </c>
      <c r="C62" s="56">
        <v>6.29</v>
      </c>
      <c r="D62" s="57">
        <f t="shared" si="3"/>
        <v>-0.78864353312302349</v>
      </c>
      <c r="E62" s="57">
        <f t="shared" si="4"/>
        <v>0.63999999999999613</v>
      </c>
      <c r="F62" s="57">
        <f t="shared" si="5"/>
        <v>-4.9848942598187289</v>
      </c>
    </row>
    <row r="63" spans="1:7" s="54" customFormat="1" ht="12.75" customHeight="1" x14ac:dyDescent="0.25">
      <c r="A63" s="33"/>
      <c r="B63" s="55" t="s">
        <v>9</v>
      </c>
      <c r="C63" s="56">
        <v>6.29</v>
      </c>
      <c r="D63" s="57">
        <f t="shared" si="3"/>
        <v>0</v>
      </c>
      <c r="E63" s="57">
        <f t="shared" si="4"/>
        <v>0.63999999999999613</v>
      </c>
      <c r="F63" s="57">
        <f t="shared" si="5"/>
        <v>-4.9848942598187289</v>
      </c>
    </row>
    <row r="64" spans="1:7" s="54" customFormat="1" ht="12.75" customHeight="1" x14ac:dyDescent="0.25">
      <c r="A64" s="33"/>
      <c r="B64" s="55" t="s">
        <v>10</v>
      </c>
      <c r="C64" s="56">
        <v>6.48</v>
      </c>
      <c r="D64" s="57">
        <f t="shared" si="3"/>
        <v>3.0206677265500748</v>
      </c>
      <c r="E64" s="57">
        <f t="shared" si="4"/>
        <v>3.6800000000000166</v>
      </c>
      <c r="F64" s="57">
        <f t="shared" si="5"/>
        <v>6.4039408866995107</v>
      </c>
    </row>
    <row r="65" spans="1:6" s="54" customFormat="1" ht="12.75" customHeight="1" x14ac:dyDescent="0.25">
      <c r="A65" s="33"/>
      <c r="B65" s="55" t="s">
        <v>11</v>
      </c>
      <c r="C65" s="56">
        <v>5.97</v>
      </c>
      <c r="D65" s="57">
        <f t="shared" si="3"/>
        <v>-7.8703703703703827</v>
      </c>
      <c r="E65" s="57">
        <f t="shared" si="4"/>
        <v>-4.4800000000000058</v>
      </c>
      <c r="F65" s="57">
        <f t="shared" si="5"/>
        <v>-4.4800000000000058</v>
      </c>
    </row>
    <row r="66" spans="1:6" s="54" customFormat="1" ht="12.75" customHeight="1" x14ac:dyDescent="0.25">
      <c r="A66" s="33"/>
      <c r="B66" s="55" t="s">
        <v>12</v>
      </c>
      <c r="C66" s="56">
        <v>5.97</v>
      </c>
      <c r="D66" s="57">
        <f t="shared" si="3"/>
        <v>0</v>
      </c>
      <c r="E66" s="57">
        <f t="shared" si="4"/>
        <v>-4.4800000000000058</v>
      </c>
      <c r="F66" s="57">
        <f t="shared" si="5"/>
        <v>-4.1733547351525013</v>
      </c>
    </row>
    <row r="67" spans="1:6" s="54" customFormat="1" ht="12.75" customHeight="1" x14ac:dyDescent="0.25">
      <c r="A67" s="33"/>
      <c r="B67" s="55" t="s">
        <v>13</v>
      </c>
      <c r="C67" s="56">
        <v>5.94</v>
      </c>
      <c r="D67" s="57">
        <f>((C67/C66)-1)*100</f>
        <v>-0.50251256281406143</v>
      </c>
      <c r="E67" s="57">
        <f t="shared" si="4"/>
        <v>-4.9599999999999973</v>
      </c>
      <c r="F67" s="57">
        <f>((C67/C55)-1)*100</f>
        <v>-4.9599999999999973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5.79</v>
      </c>
      <c r="D68" s="53">
        <f>((C68/C67)-1)*100</f>
        <v>-2.5252525252525304</v>
      </c>
      <c r="E68" s="53">
        <f>((C68/C$67)-1)*100</f>
        <v>-2.5252525252525304</v>
      </c>
      <c r="F68" s="53">
        <f>((C68/C56)-1)*100</f>
        <v>-7.3599999999999994</v>
      </c>
    </row>
    <row r="69" spans="1:6" s="54" customFormat="1" ht="12.75" customHeight="1" x14ac:dyDescent="0.25">
      <c r="A69" s="33"/>
      <c r="B69" s="55" t="s">
        <v>3</v>
      </c>
      <c r="C69" s="56">
        <v>6.29</v>
      </c>
      <c r="D69" s="57">
        <f t="shared" ref="D69:D79" si="6">((C69/C68)-1)*100</f>
        <v>8.6355785837651133</v>
      </c>
      <c r="E69" s="57">
        <f t="shared" ref="E69:E79" si="7">((C69/C$67)-1)*100</f>
        <v>5.8922558922558821</v>
      </c>
      <c r="F69" s="57">
        <f t="shared" ref="F69:F79" si="8">((C69/C57)-1)*100</f>
        <v>0.63999999999999613</v>
      </c>
    </row>
    <row r="70" spans="1:6" s="54" customFormat="1" ht="12.75" customHeight="1" x14ac:dyDescent="0.25">
      <c r="A70" s="33"/>
      <c r="B70" s="55" t="s">
        <v>4</v>
      </c>
      <c r="C70" s="56">
        <v>6.42</v>
      </c>
      <c r="D70" s="57">
        <f t="shared" si="6"/>
        <v>2.0667726550079424</v>
      </c>
      <c r="E70" s="57">
        <f t="shared" si="7"/>
        <v>8.0808080808080653</v>
      </c>
      <c r="F70" s="57">
        <f t="shared" si="8"/>
        <v>2.5559105431310014</v>
      </c>
    </row>
    <row r="71" spans="1:6" s="54" customFormat="1" ht="12.75" customHeight="1" x14ac:dyDescent="0.25">
      <c r="A71" s="33"/>
      <c r="B71" s="55" t="s">
        <v>5</v>
      </c>
      <c r="C71" s="56">
        <v>6.39</v>
      </c>
      <c r="D71" s="57">
        <f t="shared" si="6"/>
        <v>-0.46728971962617383</v>
      </c>
      <c r="E71" s="57">
        <f t="shared" si="7"/>
        <v>7.575757575757569</v>
      </c>
      <c r="F71" s="57">
        <f t="shared" si="8"/>
        <v>0</v>
      </c>
    </row>
    <row r="72" spans="1:6" s="54" customFormat="1" ht="12.75" customHeight="1" x14ac:dyDescent="0.25">
      <c r="A72" s="33"/>
      <c r="B72" s="55" t="s">
        <v>6</v>
      </c>
      <c r="C72" s="56">
        <v>6.39</v>
      </c>
      <c r="D72" s="57">
        <f t="shared" si="6"/>
        <v>0</v>
      </c>
      <c r="E72" s="57">
        <f t="shared" si="7"/>
        <v>7.575757575757569</v>
      </c>
      <c r="F72" s="57">
        <f t="shared" si="8"/>
        <v>3.2310177705977328</v>
      </c>
    </row>
    <row r="73" spans="1:6" s="54" customFormat="1" ht="12.75" customHeight="1" x14ac:dyDescent="0.25">
      <c r="A73" s="33"/>
      <c r="B73" s="55" t="s">
        <v>7</v>
      </c>
      <c r="C73" s="56">
        <v>5.83</v>
      </c>
      <c r="D73" s="57">
        <f t="shared" si="6"/>
        <v>-8.7636932707355175</v>
      </c>
      <c r="E73" s="57">
        <f t="shared" si="7"/>
        <v>-1.8518518518518601</v>
      </c>
      <c r="F73" s="57">
        <f t="shared" si="8"/>
        <v>-8.044164037854884</v>
      </c>
    </row>
    <row r="74" spans="1:6" s="54" customFormat="1" ht="12.75" customHeight="1" x14ac:dyDescent="0.25">
      <c r="A74" s="33"/>
      <c r="B74" s="55" t="s">
        <v>8</v>
      </c>
      <c r="C74" s="56">
        <v>6.3</v>
      </c>
      <c r="D74" s="57">
        <f t="shared" si="6"/>
        <v>8.0617495711835296</v>
      </c>
      <c r="E74" s="57">
        <f t="shared" si="7"/>
        <v>6.0606060606060552</v>
      </c>
      <c r="F74" s="57">
        <f t="shared" si="8"/>
        <v>0.15898251192367763</v>
      </c>
    </row>
    <row r="75" spans="1:6" s="54" customFormat="1" ht="12.75" customHeight="1" x14ac:dyDescent="0.25">
      <c r="A75" s="33"/>
      <c r="B75" s="55" t="s">
        <v>9</v>
      </c>
      <c r="C75" s="56">
        <v>6.3</v>
      </c>
      <c r="D75" s="57">
        <f t="shared" si="6"/>
        <v>0</v>
      </c>
      <c r="E75" s="57">
        <f t="shared" si="7"/>
        <v>6.0606060606060552</v>
      </c>
      <c r="F75" s="57">
        <f t="shared" si="8"/>
        <v>0.15898251192367763</v>
      </c>
    </row>
    <row r="76" spans="1:6" s="54" customFormat="1" ht="12.75" customHeight="1" x14ac:dyDescent="0.25">
      <c r="A76" s="33"/>
      <c r="B76" s="55" t="s">
        <v>10</v>
      </c>
      <c r="C76" s="56">
        <v>6.42</v>
      </c>
      <c r="D76" s="57">
        <f t="shared" si="6"/>
        <v>1.904761904761898</v>
      </c>
      <c r="E76" s="57">
        <f t="shared" si="7"/>
        <v>8.0808080808080653</v>
      </c>
      <c r="F76" s="57">
        <f t="shared" si="8"/>
        <v>-0.92592592592593004</v>
      </c>
    </row>
    <row r="77" spans="1:6" s="54" customFormat="1" ht="12.75" customHeight="1" x14ac:dyDescent="0.25">
      <c r="A77" s="33"/>
      <c r="B77" s="55" t="s">
        <v>11</v>
      </c>
      <c r="C77" s="56">
        <v>7.47</v>
      </c>
      <c r="D77" s="57">
        <f t="shared" si="6"/>
        <v>16.355140186915882</v>
      </c>
      <c r="E77" s="57">
        <f t="shared" si="7"/>
        <v>25.757575757575736</v>
      </c>
      <c r="F77" s="57">
        <f t="shared" si="8"/>
        <v>25.125628140703515</v>
      </c>
    </row>
    <row r="78" spans="1:6" s="54" customFormat="1" ht="12.75" customHeight="1" x14ac:dyDescent="0.25">
      <c r="A78" s="33"/>
      <c r="B78" s="55" t="s">
        <v>12</v>
      </c>
      <c r="C78" s="56">
        <v>8.1</v>
      </c>
      <c r="D78" s="57">
        <f t="shared" si="6"/>
        <v>8.4337349397590309</v>
      </c>
      <c r="E78" s="57">
        <f t="shared" si="7"/>
        <v>36.363636363636353</v>
      </c>
      <c r="F78" s="57">
        <f t="shared" si="8"/>
        <v>35.678391959799008</v>
      </c>
    </row>
    <row r="79" spans="1:6" s="54" customFormat="1" ht="12.75" customHeight="1" x14ac:dyDescent="0.25">
      <c r="A79" s="33"/>
      <c r="B79" s="55" t="s">
        <v>13</v>
      </c>
      <c r="C79" s="56">
        <v>8.1</v>
      </c>
      <c r="D79" s="57">
        <f t="shared" si="6"/>
        <v>0</v>
      </c>
      <c r="E79" s="57">
        <f t="shared" si="7"/>
        <v>36.363636363636353</v>
      </c>
      <c r="F79" s="57">
        <f t="shared" si="8"/>
        <v>36.363636363636353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8.1</v>
      </c>
      <c r="D80" s="53">
        <f>((C80/C79)-1)*100</f>
        <v>0</v>
      </c>
      <c r="E80" s="53">
        <f>((C80/C$79)-1)*100</f>
        <v>0</v>
      </c>
      <c r="F80" s="53">
        <f>((C80/C68)-1)*100</f>
        <v>39.896373056994804</v>
      </c>
    </row>
    <row r="81" spans="1:6" s="54" customFormat="1" ht="12.75" customHeight="1" x14ac:dyDescent="0.25">
      <c r="A81" s="33"/>
      <c r="B81" s="55" t="s">
        <v>3</v>
      </c>
      <c r="C81" s="56">
        <v>7.83</v>
      </c>
      <c r="D81" s="57">
        <f t="shared" ref="D81:D91" si="9">((C81/C80)-1)*100</f>
        <v>-3.3333333333333326</v>
      </c>
      <c r="E81" s="57">
        <f t="shared" ref="E81:E91" si="10">((C81/C$79)-1)*100</f>
        <v>-3.3333333333333326</v>
      </c>
      <c r="F81" s="57">
        <f t="shared" ref="F81:F91" si="11">((C81/C69)-1)*100</f>
        <v>24.483306836248019</v>
      </c>
    </row>
    <row r="82" spans="1:6" s="54" customFormat="1" ht="12.75" customHeight="1" x14ac:dyDescent="0.25">
      <c r="A82" s="33"/>
      <c r="B82" s="55" t="s">
        <v>4</v>
      </c>
      <c r="C82" s="56">
        <v>7.63</v>
      </c>
      <c r="D82" s="57">
        <f t="shared" si="9"/>
        <v>-2.5542784163473886</v>
      </c>
      <c r="E82" s="57">
        <f t="shared" si="10"/>
        <v>-5.8024691358024683</v>
      </c>
      <c r="F82" s="57">
        <f t="shared" si="11"/>
        <v>18.847352024922117</v>
      </c>
    </row>
    <row r="83" spans="1:6" s="54" customFormat="1" ht="12.75" customHeight="1" x14ac:dyDescent="0.25">
      <c r="A83" s="33"/>
      <c r="B83" s="55" t="s">
        <v>5</v>
      </c>
      <c r="C83" s="56">
        <v>7.12</v>
      </c>
      <c r="D83" s="57">
        <f t="shared" si="9"/>
        <v>-6.6841415465268668</v>
      </c>
      <c r="E83" s="57">
        <f t="shared" si="10"/>
        <v>-12.098765432098757</v>
      </c>
      <c r="F83" s="57">
        <f t="shared" si="11"/>
        <v>11.424100156494532</v>
      </c>
    </row>
    <row r="84" spans="1:6" s="54" customFormat="1" ht="12.75" customHeight="1" x14ac:dyDescent="0.25">
      <c r="A84" s="33"/>
      <c r="B84" s="55" t="s">
        <v>6</v>
      </c>
      <c r="C84" s="56">
        <v>7.13</v>
      </c>
      <c r="D84" s="57">
        <f t="shared" si="9"/>
        <v>0.14044943820223921</v>
      </c>
      <c r="E84" s="57">
        <f t="shared" si="10"/>
        <v>-11.975308641975301</v>
      </c>
      <c r="F84" s="57">
        <f t="shared" si="11"/>
        <v>11.580594679186241</v>
      </c>
    </row>
    <row r="85" spans="1:6" s="54" customFormat="1" ht="12.75" customHeight="1" x14ac:dyDescent="0.25">
      <c r="A85" s="33"/>
      <c r="B85" s="55" t="s">
        <v>7</v>
      </c>
      <c r="C85" s="56">
        <v>6.08</v>
      </c>
      <c r="D85" s="57">
        <f t="shared" si="9"/>
        <v>-14.726507713884995</v>
      </c>
      <c r="E85" s="57">
        <f t="shared" si="10"/>
        <v>-24.938271604938265</v>
      </c>
      <c r="F85" s="57">
        <f t="shared" si="11"/>
        <v>4.2881646655231531</v>
      </c>
    </row>
    <row r="86" spans="1:6" s="54" customFormat="1" ht="12.75" customHeight="1" x14ac:dyDescent="0.25">
      <c r="A86" s="33"/>
      <c r="B86" s="55" t="s">
        <v>8</v>
      </c>
      <c r="C86" s="56">
        <v>6.08</v>
      </c>
      <c r="D86" s="57">
        <f t="shared" si="9"/>
        <v>0</v>
      </c>
      <c r="E86" s="57">
        <f t="shared" si="10"/>
        <v>-24.938271604938265</v>
      </c>
      <c r="F86" s="57">
        <f t="shared" si="11"/>
        <v>-3.4920634920634908</v>
      </c>
    </row>
    <row r="87" spans="1:6" s="54" customFormat="1" ht="12.75" customHeight="1" x14ac:dyDescent="0.25">
      <c r="A87" s="33"/>
      <c r="B87" s="55" t="s">
        <v>9</v>
      </c>
      <c r="C87" s="56">
        <v>6.13</v>
      </c>
      <c r="D87" s="57">
        <f t="shared" si="9"/>
        <v>0.82236842105263275</v>
      </c>
      <c r="E87" s="57">
        <f t="shared" si="10"/>
        <v>-24.32098765432098</v>
      </c>
      <c r="F87" s="57">
        <f t="shared" si="11"/>
        <v>-2.6984126984126999</v>
      </c>
    </row>
    <row r="88" spans="1:6" s="54" customFormat="1" ht="12.75" customHeight="1" x14ac:dyDescent="0.25">
      <c r="A88" s="33"/>
      <c r="B88" s="55" t="s">
        <v>10</v>
      </c>
      <c r="C88" s="56">
        <v>7.26</v>
      </c>
      <c r="D88" s="57">
        <f t="shared" si="9"/>
        <v>18.433931484502452</v>
      </c>
      <c r="E88" s="57">
        <f t="shared" si="10"/>
        <v>-10.370370370370374</v>
      </c>
      <c r="F88" s="57">
        <f t="shared" si="11"/>
        <v>13.084112149532711</v>
      </c>
    </row>
    <row r="89" spans="1:6" s="54" customFormat="1" ht="12.75" customHeight="1" x14ac:dyDescent="0.25">
      <c r="A89" s="33"/>
      <c r="B89" s="55" t="s">
        <v>11</v>
      </c>
      <c r="C89" s="56">
        <v>7.18</v>
      </c>
      <c r="D89" s="57">
        <f t="shared" si="9"/>
        <v>-1.1019283746556474</v>
      </c>
      <c r="E89" s="57">
        <f t="shared" si="10"/>
        <v>-11.358024691358025</v>
      </c>
      <c r="F89" s="57">
        <f t="shared" si="11"/>
        <v>-3.8821954484605126</v>
      </c>
    </row>
    <row r="90" spans="1:6" s="54" customFormat="1" ht="12.75" customHeight="1" x14ac:dyDescent="0.25">
      <c r="A90" s="33"/>
      <c r="B90" s="55" t="s">
        <v>12</v>
      </c>
      <c r="C90" s="56">
        <v>4.92</v>
      </c>
      <c r="D90" s="57">
        <f t="shared" si="9"/>
        <v>-31.47632311977716</v>
      </c>
      <c r="E90" s="57">
        <f t="shared" si="10"/>
        <v>-39.25925925925926</v>
      </c>
      <c r="F90" s="57">
        <f t="shared" si="11"/>
        <v>-39.25925925925926</v>
      </c>
    </row>
    <row r="91" spans="1:6" s="54" customFormat="1" ht="12.75" customHeight="1" x14ac:dyDescent="0.25">
      <c r="A91" s="33"/>
      <c r="B91" s="55" t="s">
        <v>13</v>
      </c>
      <c r="C91" s="56">
        <v>6.32</v>
      </c>
      <c r="D91" s="57">
        <f t="shared" si="9"/>
        <v>28.455284552845541</v>
      </c>
      <c r="E91" s="57">
        <f t="shared" si="10"/>
        <v>-21.9753086419753</v>
      </c>
      <c r="F91" s="57">
        <f t="shared" si="11"/>
        <v>-21.9753086419753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7.18</v>
      </c>
      <c r="D92" s="53">
        <f>((C92/C91)-1)*100</f>
        <v>13.607594936708844</v>
      </c>
      <c r="E92" s="53">
        <f>((C92/C$91)-1)*100</f>
        <v>13.607594936708844</v>
      </c>
      <c r="F92" s="53">
        <f>((C92/C80)-1)*100</f>
        <v>-11.358024691358025</v>
      </c>
    </row>
    <row r="93" spans="1:6" s="11" customFormat="1" ht="12.75" customHeight="1" x14ac:dyDescent="0.25">
      <c r="A93" s="33"/>
      <c r="B93" s="55" t="s">
        <v>3</v>
      </c>
      <c r="C93" s="56">
        <v>7.45</v>
      </c>
      <c r="D93" s="57">
        <f t="shared" ref="D93:D103" si="12">((C93/C92)-1)*100</f>
        <v>3.7604456824512633</v>
      </c>
      <c r="E93" s="57">
        <f t="shared" ref="E93:E103" si="13">((C93/C$91)-1)*100</f>
        <v>17.879746835443044</v>
      </c>
      <c r="F93" s="57">
        <f t="shared" ref="F93:F103" si="14">((C93/C81)-1)*100</f>
        <v>-4.8531289910600295</v>
      </c>
    </row>
    <row r="94" spans="1:6" ht="12.75" customHeight="1" x14ac:dyDescent="0.25">
      <c r="A94" s="33"/>
      <c r="B94" s="55" t="s">
        <v>4</v>
      </c>
      <c r="C94" s="56">
        <v>7.46</v>
      </c>
      <c r="D94" s="57">
        <f t="shared" si="12"/>
        <v>0.13422818791946067</v>
      </c>
      <c r="E94" s="57">
        <f t="shared" si="13"/>
        <v>18.037974683544288</v>
      </c>
      <c r="F94" s="57">
        <f t="shared" si="14"/>
        <v>-2.2280471821756187</v>
      </c>
    </row>
    <row r="95" spans="1:6" ht="12.75" customHeight="1" x14ac:dyDescent="0.25">
      <c r="A95" s="33"/>
      <c r="B95" s="55" t="s">
        <v>5</v>
      </c>
      <c r="C95" s="56">
        <v>7.2</v>
      </c>
      <c r="D95" s="57">
        <f t="shared" si="12"/>
        <v>-3.4852546916890104</v>
      </c>
      <c r="E95" s="57">
        <f t="shared" si="13"/>
        <v>13.924050632911399</v>
      </c>
      <c r="F95" s="57">
        <f t="shared" si="14"/>
        <v>1.1235955056179803</v>
      </c>
    </row>
    <row r="96" spans="1:6" ht="12.75" customHeight="1" x14ac:dyDescent="0.25">
      <c r="A96" s="33"/>
      <c r="B96" s="55" t="s">
        <v>6</v>
      </c>
      <c r="C96" s="56">
        <v>7.47</v>
      </c>
      <c r="D96" s="57">
        <f t="shared" si="12"/>
        <v>3.7499999999999867</v>
      </c>
      <c r="E96" s="57">
        <f t="shared" si="13"/>
        <v>18.196202531645554</v>
      </c>
      <c r="F96" s="57">
        <f t="shared" si="14"/>
        <v>4.7685834502103841</v>
      </c>
    </row>
    <row r="97" spans="1:6" ht="12.75" customHeight="1" x14ac:dyDescent="0.25">
      <c r="A97" s="33"/>
      <c r="B97" s="55" t="s">
        <v>7</v>
      </c>
      <c r="C97" s="56">
        <v>7.72</v>
      </c>
      <c r="D97" s="57">
        <f t="shared" si="12"/>
        <v>3.3467202141900909</v>
      </c>
      <c r="E97" s="57">
        <f t="shared" si="13"/>
        <v>22.151898734177202</v>
      </c>
      <c r="F97" s="57">
        <f t="shared" si="14"/>
        <v>26.973684210526304</v>
      </c>
    </row>
    <row r="98" spans="1:6" ht="12.75" customHeight="1" x14ac:dyDescent="0.25">
      <c r="A98" s="33"/>
      <c r="B98" s="55" t="s">
        <v>8</v>
      </c>
      <c r="C98" s="56">
        <v>8.23</v>
      </c>
      <c r="D98" s="57">
        <f t="shared" si="12"/>
        <v>6.6062176165803121</v>
      </c>
      <c r="E98" s="57">
        <f t="shared" si="13"/>
        <v>30.221518987341778</v>
      </c>
      <c r="F98" s="57">
        <f t="shared" si="14"/>
        <v>35.361842105263165</v>
      </c>
    </row>
    <row r="99" spans="1:6" ht="12.75" customHeight="1" x14ac:dyDescent="0.25">
      <c r="A99" s="33"/>
      <c r="B99" s="55" t="s">
        <v>9</v>
      </c>
      <c r="C99" s="56">
        <v>8.23</v>
      </c>
      <c r="D99" s="57">
        <f t="shared" si="12"/>
        <v>0</v>
      </c>
      <c r="E99" s="57">
        <f t="shared" si="13"/>
        <v>30.221518987341778</v>
      </c>
      <c r="F99" s="57">
        <f t="shared" si="14"/>
        <v>34.257748776508976</v>
      </c>
    </row>
    <row r="100" spans="1:6" ht="12.75" customHeight="1" x14ac:dyDescent="0.25">
      <c r="A100" s="33"/>
      <c r="B100" s="55" t="s">
        <v>10</v>
      </c>
      <c r="C100" s="56">
        <v>7.32</v>
      </c>
      <c r="D100" s="57">
        <f t="shared" si="12"/>
        <v>-11.057108140947758</v>
      </c>
      <c r="E100" s="57">
        <f t="shared" si="13"/>
        <v>15.822784810126578</v>
      </c>
      <c r="F100" s="57">
        <f t="shared" si="14"/>
        <v>0.82644628099173278</v>
      </c>
    </row>
    <row r="101" spans="1:6" ht="12.75" customHeight="1" x14ac:dyDescent="0.25">
      <c r="A101" s="33"/>
      <c r="B101" s="55" t="s">
        <v>11</v>
      </c>
      <c r="C101" s="56">
        <v>8.01</v>
      </c>
      <c r="D101" s="57">
        <f t="shared" si="12"/>
        <v>9.426229508196716</v>
      </c>
      <c r="E101" s="57">
        <f t="shared" si="13"/>
        <v>26.740506329113913</v>
      </c>
      <c r="F101" s="57">
        <f t="shared" si="14"/>
        <v>11.55988857938719</v>
      </c>
    </row>
    <row r="102" spans="1:6" ht="12.75" customHeight="1" x14ac:dyDescent="0.25">
      <c r="A102" s="33"/>
      <c r="B102" s="55" t="s">
        <v>12</v>
      </c>
      <c r="C102" s="35">
        <v>8.01</v>
      </c>
      <c r="D102" s="57">
        <f t="shared" si="12"/>
        <v>0</v>
      </c>
      <c r="E102" s="57">
        <f t="shared" si="13"/>
        <v>26.740506329113913</v>
      </c>
      <c r="F102" s="57">
        <f t="shared" si="14"/>
        <v>62.804878048780481</v>
      </c>
    </row>
    <row r="103" spans="1:6" ht="12.75" customHeight="1" x14ac:dyDescent="0.25">
      <c r="A103" s="33"/>
      <c r="B103" s="55" t="s">
        <v>13</v>
      </c>
      <c r="C103" s="56">
        <v>8.02</v>
      </c>
      <c r="D103" s="57">
        <f t="shared" si="12"/>
        <v>0.12484394506866447</v>
      </c>
      <c r="E103" s="57">
        <f t="shared" si="13"/>
        <v>26.898734177215179</v>
      </c>
      <c r="F103" s="57">
        <f t="shared" si="14"/>
        <v>26.898734177215179</v>
      </c>
    </row>
    <row r="104" spans="1:6" ht="12.75" customHeight="1" x14ac:dyDescent="0.25">
      <c r="A104" s="42">
        <v>2015</v>
      </c>
      <c r="B104" s="51" t="s">
        <v>24</v>
      </c>
      <c r="C104" s="52">
        <v>8.02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11.699164345403901</v>
      </c>
    </row>
    <row r="105" spans="1:6" ht="12.75" customHeight="1" x14ac:dyDescent="0.25">
      <c r="A105" s="33"/>
      <c r="B105" s="55" t="s">
        <v>3</v>
      </c>
      <c r="C105" s="56">
        <v>8.02</v>
      </c>
      <c r="D105" s="57">
        <f t="shared" ref="D105:D150" si="16">((C105/C104)-1)*100</f>
        <v>0</v>
      </c>
      <c r="E105" s="57">
        <f t="shared" si="15"/>
        <v>0</v>
      </c>
      <c r="F105" s="57">
        <f t="shared" ref="F105:F156" si="17">((C105/C93)-1)*100</f>
        <v>7.6510067114093916</v>
      </c>
    </row>
    <row r="106" spans="1:6" ht="12.75" customHeight="1" x14ac:dyDescent="0.25">
      <c r="A106" s="33"/>
      <c r="B106" s="55" t="s">
        <v>4</v>
      </c>
      <c r="C106" s="56">
        <v>8.02</v>
      </c>
      <c r="D106" s="57">
        <f>((C106/C105)-1)*100</f>
        <v>0</v>
      </c>
      <c r="E106" s="57">
        <f t="shared" si="15"/>
        <v>0</v>
      </c>
      <c r="F106" s="57">
        <f>((C106/C94)-1)*100</f>
        <v>7.5067024128686377</v>
      </c>
    </row>
    <row r="107" spans="1:6" ht="12.75" customHeight="1" x14ac:dyDescent="0.25">
      <c r="A107" s="33"/>
      <c r="B107" s="55" t="s">
        <v>5</v>
      </c>
      <c r="C107" s="56">
        <v>8.5299999999999994</v>
      </c>
      <c r="D107" s="57">
        <f>((C107/C106)-1)*100</f>
        <v>6.3591022443890255</v>
      </c>
      <c r="E107" s="57">
        <f t="shared" si="15"/>
        <v>6.3591022443890255</v>
      </c>
      <c r="F107" s="57">
        <f>((C107/C95)-1)*100</f>
        <v>18.4722222222222</v>
      </c>
    </row>
    <row r="108" spans="1:6" ht="12.75" customHeight="1" x14ac:dyDescent="0.25">
      <c r="A108" s="33"/>
      <c r="B108" s="55" t="s">
        <v>6</v>
      </c>
      <c r="C108" s="56">
        <v>9.0399999999999991</v>
      </c>
      <c r="D108" s="57">
        <f t="shared" si="16"/>
        <v>5.9788980070339948</v>
      </c>
      <c r="E108" s="57">
        <f t="shared" si="15"/>
        <v>12.718204488778051</v>
      </c>
      <c r="F108" s="57">
        <f t="shared" si="17"/>
        <v>21.017402945113783</v>
      </c>
    </row>
    <row r="109" spans="1:6" ht="12.75" customHeight="1" x14ac:dyDescent="0.25">
      <c r="A109" s="33"/>
      <c r="B109" s="55" t="s">
        <v>7</v>
      </c>
      <c r="C109" s="56">
        <v>9.25</v>
      </c>
      <c r="D109" s="57">
        <f>((C109/C108)-1)*100</f>
        <v>2.3230088495575396</v>
      </c>
      <c r="E109" s="57">
        <f t="shared" si="15"/>
        <v>15.336658354114729</v>
      </c>
      <c r="F109" s="57">
        <f t="shared" si="17"/>
        <v>19.818652849740936</v>
      </c>
    </row>
    <row r="110" spans="1:6" ht="12.75" customHeight="1" x14ac:dyDescent="0.25">
      <c r="A110" s="33"/>
      <c r="B110" s="55" t="s">
        <v>8</v>
      </c>
      <c r="C110" s="56">
        <v>8.76</v>
      </c>
      <c r="D110" s="57">
        <f t="shared" si="16"/>
        <v>-5.2972972972972983</v>
      </c>
      <c r="E110" s="57">
        <f t="shared" si="15"/>
        <v>9.2269326683291908</v>
      </c>
      <c r="F110" s="57">
        <f t="shared" si="17"/>
        <v>6.439854191980543</v>
      </c>
    </row>
    <row r="111" spans="1:6" ht="12.75" customHeight="1" x14ac:dyDescent="0.25">
      <c r="A111" s="33"/>
      <c r="B111" s="55" t="s">
        <v>9</v>
      </c>
      <c r="C111" s="56">
        <v>8.58</v>
      </c>
      <c r="D111" s="57">
        <f>((C111/C110)-1)*100</f>
        <v>-2.0547945205479423</v>
      </c>
      <c r="E111" s="57">
        <f t="shared" si="15"/>
        <v>6.9825436408977648</v>
      </c>
      <c r="F111" s="57">
        <f t="shared" si="17"/>
        <v>4.2527339003645137</v>
      </c>
    </row>
    <row r="112" spans="1:6" ht="12.75" customHeight="1" x14ac:dyDescent="0.25">
      <c r="A112" s="33"/>
      <c r="B112" s="55" t="s">
        <v>10</v>
      </c>
      <c r="C112" s="56">
        <v>8.8699999999999992</v>
      </c>
      <c r="D112" s="57">
        <f>((C112/C111)-1)*100</f>
        <v>3.3799533799533599</v>
      </c>
      <c r="E112" s="57">
        <f t="shared" si="15"/>
        <v>10.598503740648368</v>
      </c>
      <c r="F112" s="57">
        <f t="shared" si="17"/>
        <v>21.174863387978114</v>
      </c>
    </row>
    <row r="113" spans="1:6" ht="12.75" customHeight="1" x14ac:dyDescent="0.25">
      <c r="A113" s="33"/>
      <c r="B113" s="55" t="s">
        <v>11</v>
      </c>
      <c r="C113" s="56">
        <v>9.14</v>
      </c>
      <c r="D113" s="57">
        <f>((C113/C112)-1)*100</f>
        <v>3.0439684329199634</v>
      </c>
      <c r="E113" s="57">
        <f t="shared" si="15"/>
        <v>13.96508728179553</v>
      </c>
      <c r="F113" s="57">
        <f t="shared" si="17"/>
        <v>14.107365792759063</v>
      </c>
    </row>
    <row r="114" spans="1:6" ht="12.75" customHeight="1" x14ac:dyDescent="0.25">
      <c r="A114" s="33"/>
      <c r="B114" s="55" t="s">
        <v>12</v>
      </c>
      <c r="C114" s="56">
        <v>9.73</v>
      </c>
      <c r="D114" s="57">
        <f>((C114/C113)-1)*100</f>
        <v>6.4551422319474749</v>
      </c>
      <c r="E114" s="57">
        <f t="shared" si="15"/>
        <v>21.321695760598523</v>
      </c>
      <c r="F114" s="57">
        <f t="shared" si="17"/>
        <v>21.473158551810243</v>
      </c>
    </row>
    <row r="115" spans="1:6" ht="12.75" customHeight="1" x14ac:dyDescent="0.25">
      <c r="A115" s="33"/>
      <c r="B115" s="55" t="s">
        <v>13</v>
      </c>
      <c r="C115" s="56">
        <v>9.44</v>
      </c>
      <c r="D115" s="57">
        <f t="shared" si="16"/>
        <v>-2.9804727646454365</v>
      </c>
      <c r="E115" s="57">
        <f t="shared" si="15"/>
        <v>17.705735660847878</v>
      </c>
      <c r="F115" s="57">
        <f t="shared" si="17"/>
        <v>17.705735660847878</v>
      </c>
    </row>
    <row r="116" spans="1:6" ht="12.75" customHeight="1" x14ac:dyDescent="0.25">
      <c r="A116" s="42">
        <v>2016</v>
      </c>
      <c r="B116" s="51" t="s">
        <v>24</v>
      </c>
      <c r="C116" s="52">
        <v>9.51</v>
      </c>
      <c r="D116" s="53">
        <f t="shared" si="16"/>
        <v>0.74152542372880603</v>
      </c>
      <c r="E116" s="53">
        <f t="shared" ref="E116:E127" si="18">((C116/C$115)-1)*100</f>
        <v>0.74152542372880603</v>
      </c>
      <c r="F116" s="53">
        <f t="shared" si="17"/>
        <v>18.578553615960104</v>
      </c>
    </row>
    <row r="117" spans="1:6" ht="12.75" customHeight="1" x14ac:dyDescent="0.25">
      <c r="A117" s="33"/>
      <c r="B117" s="55" t="s">
        <v>3</v>
      </c>
      <c r="C117" s="56">
        <v>9.4</v>
      </c>
      <c r="D117" s="57">
        <f t="shared" si="16"/>
        <v>-1.1566771819137678</v>
      </c>
      <c r="E117" s="57">
        <f t="shared" si="18"/>
        <v>-0.4237288135593098</v>
      </c>
      <c r="F117" s="57">
        <f t="shared" si="17"/>
        <v>17.206982543640905</v>
      </c>
    </row>
    <row r="118" spans="1:6" ht="12.75" customHeight="1" x14ac:dyDescent="0.25">
      <c r="A118" s="33"/>
      <c r="B118" s="55" t="s">
        <v>4</v>
      </c>
      <c r="C118" s="56">
        <v>9.51</v>
      </c>
      <c r="D118" s="57">
        <f t="shared" si="16"/>
        <v>1.1702127659574346</v>
      </c>
      <c r="E118" s="57">
        <f t="shared" si="18"/>
        <v>0.74152542372880603</v>
      </c>
      <c r="F118" s="57">
        <f t="shared" si="17"/>
        <v>18.578553615960104</v>
      </c>
    </row>
    <row r="119" spans="1:6" ht="12.75" customHeight="1" x14ac:dyDescent="0.25">
      <c r="A119" s="33"/>
      <c r="B119" s="55" t="s">
        <v>5</v>
      </c>
      <c r="C119" s="56">
        <v>9.51</v>
      </c>
      <c r="D119" s="57">
        <f t="shared" si="16"/>
        <v>0</v>
      </c>
      <c r="E119" s="57">
        <f t="shared" si="18"/>
        <v>0.74152542372880603</v>
      </c>
      <c r="F119" s="57">
        <f t="shared" si="17"/>
        <v>11.488862837045733</v>
      </c>
    </row>
    <row r="120" spans="1:6" ht="12.75" customHeight="1" x14ac:dyDescent="0.25">
      <c r="A120" s="33"/>
      <c r="B120" s="55" t="s">
        <v>6</v>
      </c>
      <c r="C120" s="56">
        <v>9.5399999999999991</v>
      </c>
      <c r="D120" s="57">
        <f t="shared" si="16"/>
        <v>0.3154574132492094</v>
      </c>
      <c r="E120" s="57">
        <f t="shared" si="18"/>
        <v>1.0593220338982912</v>
      </c>
      <c r="F120" s="57">
        <f t="shared" si="17"/>
        <v>5.5309734513274256</v>
      </c>
    </row>
    <row r="121" spans="1:6" ht="12.75" customHeight="1" x14ac:dyDescent="0.25">
      <c r="A121" s="33"/>
      <c r="B121" s="55" t="s">
        <v>7</v>
      </c>
      <c r="C121" s="56">
        <v>9.2899999999999991</v>
      </c>
      <c r="D121" s="57">
        <f t="shared" si="16"/>
        <v>-2.6205450733752578</v>
      </c>
      <c r="E121" s="57">
        <f t="shared" si="18"/>
        <v>-1.5889830508474589</v>
      </c>
      <c r="F121" s="57">
        <f t="shared" si="17"/>
        <v>0.43243243243242802</v>
      </c>
    </row>
    <row r="122" spans="1:6" ht="12.75" customHeight="1" x14ac:dyDescent="0.25">
      <c r="A122" s="33"/>
      <c r="B122" s="55" t="s">
        <v>8</v>
      </c>
      <c r="C122" s="56">
        <v>9.3000000000000007</v>
      </c>
      <c r="D122" s="57">
        <f t="shared" si="16"/>
        <v>0.10764262648010892</v>
      </c>
      <c r="E122" s="57">
        <f t="shared" si="18"/>
        <v>-1.4830508474576121</v>
      </c>
      <c r="F122" s="57">
        <f t="shared" si="17"/>
        <v>6.164383561643838</v>
      </c>
    </row>
    <row r="123" spans="1:6" ht="12.75" customHeight="1" x14ac:dyDescent="0.25">
      <c r="A123" s="33"/>
      <c r="B123" s="55" t="s">
        <v>9</v>
      </c>
      <c r="C123" s="56">
        <v>10.83</v>
      </c>
      <c r="D123" s="57">
        <f t="shared" si="16"/>
        <v>16.451612903225787</v>
      </c>
      <c r="E123" s="57">
        <f>((C123/C$115)-1)*100</f>
        <v>14.724576271186439</v>
      </c>
      <c r="F123" s="57">
        <f>((C123/C111)-1)*100</f>
        <v>26.22377622377623</v>
      </c>
    </row>
    <row r="124" spans="1:6" ht="12.75" customHeight="1" x14ac:dyDescent="0.25">
      <c r="A124" s="33"/>
      <c r="B124" s="55" t="s">
        <v>10</v>
      </c>
      <c r="C124" s="56">
        <v>10.83</v>
      </c>
      <c r="D124" s="57">
        <f t="shared" si="16"/>
        <v>0</v>
      </c>
      <c r="E124" s="57">
        <f t="shared" si="18"/>
        <v>14.724576271186439</v>
      </c>
      <c r="F124" s="57">
        <f t="shared" si="17"/>
        <v>22.096956031567096</v>
      </c>
    </row>
    <row r="125" spans="1:6" ht="12.75" customHeight="1" x14ac:dyDescent="0.25">
      <c r="A125" s="33"/>
      <c r="B125" s="55" t="s">
        <v>11</v>
      </c>
      <c r="C125" s="56">
        <v>10.97</v>
      </c>
      <c r="D125" s="57">
        <f t="shared" si="16"/>
        <v>1.2927054478301114</v>
      </c>
      <c r="E125" s="57">
        <f t="shared" si="18"/>
        <v>16.207627118644076</v>
      </c>
      <c r="F125" s="57">
        <f t="shared" si="17"/>
        <v>20.021881838074407</v>
      </c>
    </row>
    <row r="126" spans="1:6" ht="12.75" customHeight="1" x14ac:dyDescent="0.25">
      <c r="A126" s="33"/>
      <c r="B126" s="55" t="s">
        <v>12</v>
      </c>
      <c r="C126" s="56">
        <v>10.82</v>
      </c>
      <c r="D126" s="57">
        <f t="shared" si="16"/>
        <v>-1.3673655423883324</v>
      </c>
      <c r="E126" s="57">
        <f t="shared" si="18"/>
        <v>14.618644067796627</v>
      </c>
      <c r="F126" s="57">
        <f t="shared" si="17"/>
        <v>11.202466598150052</v>
      </c>
    </row>
    <row r="127" spans="1:6" ht="12.75" customHeight="1" x14ac:dyDescent="0.25">
      <c r="A127" s="33"/>
      <c r="B127" s="55" t="s">
        <v>13</v>
      </c>
      <c r="C127" s="56">
        <v>11.21</v>
      </c>
      <c r="D127" s="57">
        <f t="shared" si="16"/>
        <v>3.6044362292051879</v>
      </c>
      <c r="E127" s="57">
        <f t="shared" si="18"/>
        <v>18.750000000000021</v>
      </c>
      <c r="F127" s="57">
        <f t="shared" si="17"/>
        <v>18.750000000000021</v>
      </c>
    </row>
    <row r="128" spans="1:6" ht="12.75" customHeight="1" x14ac:dyDescent="0.25">
      <c r="A128" s="42">
        <v>2017</v>
      </c>
      <c r="B128" s="51" t="s">
        <v>24</v>
      </c>
      <c r="C128" s="52">
        <v>10.82</v>
      </c>
      <c r="D128" s="53">
        <f t="shared" si="16"/>
        <v>-3.479036574487071</v>
      </c>
      <c r="E128" s="53">
        <f t="shared" ref="E128:E139" si="19">((C128/C$127)-1)*100</f>
        <v>-3.479036574487071</v>
      </c>
      <c r="F128" s="53">
        <f t="shared" si="17"/>
        <v>13.774973711882232</v>
      </c>
    </row>
    <row r="129" spans="1:6" ht="12.75" customHeight="1" x14ac:dyDescent="0.25">
      <c r="A129" s="33"/>
      <c r="B129" s="55" t="s">
        <v>3</v>
      </c>
      <c r="C129" s="56">
        <v>10.82</v>
      </c>
      <c r="D129" s="57">
        <f t="shared" si="16"/>
        <v>0</v>
      </c>
      <c r="E129" s="57">
        <f t="shared" si="19"/>
        <v>-3.479036574487071</v>
      </c>
      <c r="F129" s="57">
        <f t="shared" si="17"/>
        <v>15.106382978723399</v>
      </c>
    </row>
    <row r="130" spans="1:6" ht="12.75" customHeight="1" x14ac:dyDescent="0.25">
      <c r="A130" s="33"/>
      <c r="B130" s="55" t="s">
        <v>4</v>
      </c>
      <c r="C130" s="56">
        <v>11.19</v>
      </c>
      <c r="D130" s="57">
        <f>((C130/C129)-1)*100</f>
        <v>3.41959334565618</v>
      </c>
      <c r="E130" s="57">
        <f>((C130/C$127)-1)*100</f>
        <v>-0.1784121320249854</v>
      </c>
      <c r="F130" s="57">
        <f>((C130/C118)-1)*100</f>
        <v>17.665615141955836</v>
      </c>
    </row>
    <row r="131" spans="1:6" ht="12.75" customHeight="1" x14ac:dyDescent="0.25">
      <c r="A131" s="33"/>
      <c r="B131" s="55" t="s">
        <v>5</v>
      </c>
      <c r="C131" s="56">
        <v>11.19</v>
      </c>
      <c r="D131" s="57">
        <f t="shared" si="16"/>
        <v>0</v>
      </c>
      <c r="E131" s="57">
        <f t="shared" si="19"/>
        <v>-0.1784121320249854</v>
      </c>
      <c r="F131" s="57">
        <f t="shared" si="17"/>
        <v>17.665615141955836</v>
      </c>
    </row>
    <row r="132" spans="1:6" ht="12.75" customHeight="1" x14ac:dyDescent="0.25">
      <c r="A132" s="33"/>
      <c r="B132" s="55" t="s">
        <v>6</v>
      </c>
      <c r="C132" s="56">
        <v>10.71</v>
      </c>
      <c r="D132" s="57">
        <f t="shared" si="16"/>
        <v>-4.2895442359249252</v>
      </c>
      <c r="E132" s="57">
        <f t="shared" si="19"/>
        <v>-4.4603033006244459</v>
      </c>
      <c r="F132" s="57">
        <f t="shared" si="17"/>
        <v>12.264150943396235</v>
      </c>
    </row>
    <row r="133" spans="1:6" ht="12.75" customHeight="1" x14ac:dyDescent="0.25">
      <c r="A133" s="33"/>
      <c r="B133" s="55" t="s">
        <v>7</v>
      </c>
      <c r="C133" s="56">
        <v>11.86</v>
      </c>
      <c r="D133" s="57">
        <f t="shared" si="16"/>
        <v>10.737628384687191</v>
      </c>
      <c r="E133" s="57">
        <f t="shared" si="19"/>
        <v>5.7983942908117703</v>
      </c>
      <c r="F133" s="57">
        <f t="shared" si="17"/>
        <v>27.664155005382128</v>
      </c>
    </row>
    <row r="134" spans="1:6" ht="12.75" customHeight="1" x14ac:dyDescent="0.25">
      <c r="A134" s="33"/>
      <c r="B134" s="55" t="s">
        <v>8</v>
      </c>
      <c r="C134" s="56">
        <v>12.26</v>
      </c>
      <c r="D134" s="57">
        <f t="shared" si="16"/>
        <v>3.3726812816188945</v>
      </c>
      <c r="E134" s="57">
        <f t="shared" si="19"/>
        <v>9.3666369313113229</v>
      </c>
      <c r="F134" s="57">
        <f t="shared" si="17"/>
        <v>31.827956989247298</v>
      </c>
    </row>
    <row r="135" spans="1:6" ht="12.75" customHeight="1" x14ac:dyDescent="0.25">
      <c r="A135" s="33"/>
      <c r="B135" s="55" t="s">
        <v>9</v>
      </c>
      <c r="C135" s="56">
        <v>12.03</v>
      </c>
      <c r="D135" s="57">
        <f t="shared" si="16"/>
        <v>-1.8760195758564469</v>
      </c>
      <c r="E135" s="57">
        <f t="shared" si="19"/>
        <v>7.3148974130240685</v>
      </c>
      <c r="F135" s="57">
        <f t="shared" si="17"/>
        <v>11.080332409972282</v>
      </c>
    </row>
    <row r="136" spans="1:6" ht="12.75" customHeight="1" x14ac:dyDescent="0.25">
      <c r="A136" s="33"/>
      <c r="B136" s="55" t="s">
        <v>10</v>
      </c>
      <c r="C136" s="56">
        <v>11.26</v>
      </c>
      <c r="D136" s="57">
        <f>((C136/C135)-1)*100</f>
        <v>-6.40066500415627</v>
      </c>
      <c r="E136" s="57">
        <f>((C136/C$127)-1)*100</f>
        <v>0.4460303300624302</v>
      </c>
      <c r="F136" s="57">
        <f>((C136/C124)-1)*100</f>
        <v>3.970452446906747</v>
      </c>
    </row>
    <row r="137" spans="1:6" ht="12.75" customHeight="1" x14ac:dyDescent="0.25">
      <c r="A137" s="33"/>
      <c r="B137" s="55" t="s">
        <v>11</v>
      </c>
      <c r="C137" s="56">
        <v>11.06</v>
      </c>
      <c r="D137" s="57">
        <f t="shared" si="16"/>
        <v>-1.7761989342806372</v>
      </c>
      <c r="E137" s="57">
        <f t="shared" si="19"/>
        <v>-1.338090990187335</v>
      </c>
      <c r="F137" s="57">
        <f t="shared" si="17"/>
        <v>0.82041932543299723</v>
      </c>
    </row>
    <row r="138" spans="1:6" ht="12.75" customHeight="1" x14ac:dyDescent="0.25">
      <c r="A138" s="33"/>
      <c r="B138" s="55" t="s">
        <v>12</v>
      </c>
      <c r="C138" s="56">
        <v>11.06</v>
      </c>
      <c r="D138" s="57">
        <f>((C138/C137)-1)*100</f>
        <v>0</v>
      </c>
      <c r="E138" s="57">
        <f>((C138/C$127)-1)*100</f>
        <v>-1.338090990187335</v>
      </c>
      <c r="F138" s="57">
        <f>((C138/C126)-1)*100</f>
        <v>2.2181146025878062</v>
      </c>
    </row>
    <row r="139" spans="1:6" ht="12.75" customHeight="1" x14ac:dyDescent="0.25">
      <c r="A139" s="33"/>
      <c r="B139" s="55" t="s">
        <v>13</v>
      </c>
      <c r="C139" s="56">
        <v>11.06</v>
      </c>
      <c r="D139" s="57">
        <f t="shared" si="16"/>
        <v>0</v>
      </c>
      <c r="E139" s="57">
        <f t="shared" si="19"/>
        <v>-1.338090990187335</v>
      </c>
      <c r="F139" s="57">
        <f t="shared" si="17"/>
        <v>-1.338090990187335</v>
      </c>
    </row>
    <row r="140" spans="1:6" ht="12.75" customHeight="1" x14ac:dyDescent="0.25">
      <c r="A140" s="42">
        <v>2018</v>
      </c>
      <c r="B140" s="43" t="s">
        <v>24</v>
      </c>
      <c r="C140" s="44">
        <v>11.06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2.2181146025878062</v>
      </c>
    </row>
    <row r="141" spans="1:6" ht="12.75" customHeight="1" x14ac:dyDescent="0.25">
      <c r="A141" s="33"/>
      <c r="B141" s="34" t="s">
        <v>3</v>
      </c>
      <c r="C141" s="35">
        <v>11.8</v>
      </c>
      <c r="D141" s="59">
        <f>((C141/C140)-1)*100</f>
        <v>6.6907775768535238</v>
      </c>
      <c r="E141" s="59">
        <f t="shared" si="20"/>
        <v>6.6907775768535238</v>
      </c>
      <c r="F141" s="59">
        <f t="shared" si="17"/>
        <v>9.0573012939001885</v>
      </c>
    </row>
    <row r="142" spans="1:6" ht="12.75" customHeight="1" x14ac:dyDescent="0.25">
      <c r="A142" s="33"/>
      <c r="B142" s="34" t="s">
        <v>4</v>
      </c>
      <c r="C142" s="35">
        <v>12.45</v>
      </c>
      <c r="D142" s="59">
        <f t="shared" si="16"/>
        <v>5.5084745762711718</v>
      </c>
      <c r="E142" s="59">
        <f t="shared" si="20"/>
        <v>12.567811934900529</v>
      </c>
      <c r="F142" s="59">
        <f t="shared" si="17"/>
        <v>11.260053619302957</v>
      </c>
    </row>
    <row r="143" spans="1:6" ht="12.75" customHeight="1" x14ac:dyDescent="0.25">
      <c r="A143" s="33"/>
      <c r="B143" s="34" t="s">
        <v>5</v>
      </c>
      <c r="C143" s="35">
        <v>12.45</v>
      </c>
      <c r="D143" s="59">
        <f t="shared" si="16"/>
        <v>0</v>
      </c>
      <c r="E143" s="59">
        <f t="shared" si="20"/>
        <v>12.567811934900529</v>
      </c>
      <c r="F143" s="59">
        <f t="shared" si="17"/>
        <v>11.260053619302957</v>
      </c>
    </row>
    <row r="144" spans="1:6" ht="12.75" customHeight="1" x14ac:dyDescent="0.25">
      <c r="A144" s="33"/>
      <c r="B144" s="34" t="s">
        <v>6</v>
      </c>
      <c r="C144" s="35">
        <v>12.9</v>
      </c>
      <c r="D144" s="59">
        <f t="shared" si="16"/>
        <v>3.6144578313253017</v>
      </c>
      <c r="E144" s="59">
        <f t="shared" si="20"/>
        <v>16.636528028933096</v>
      </c>
      <c r="F144" s="59">
        <f t="shared" si="17"/>
        <v>20.448179271708678</v>
      </c>
    </row>
    <row r="145" spans="1:6" ht="12.75" customHeight="1" x14ac:dyDescent="0.25">
      <c r="A145" s="33"/>
      <c r="B145" s="34" t="s">
        <v>7</v>
      </c>
      <c r="C145" s="35">
        <v>12.9</v>
      </c>
      <c r="D145" s="59">
        <f>((C145/C144)-1)*100</f>
        <v>0</v>
      </c>
      <c r="E145" s="59">
        <f>((C145/C$139)-1)*100</f>
        <v>16.636528028933096</v>
      </c>
      <c r="F145" s="59">
        <f>((C145/C133)-1)*100</f>
        <v>8.7689713322091087</v>
      </c>
    </row>
    <row r="146" spans="1:6" ht="12.75" customHeight="1" x14ac:dyDescent="0.25">
      <c r="A146" s="33"/>
      <c r="B146" s="34" t="s">
        <v>8</v>
      </c>
      <c r="C146" s="35">
        <v>12.9</v>
      </c>
      <c r="D146" s="59">
        <f t="shared" si="16"/>
        <v>0</v>
      </c>
      <c r="E146" s="59">
        <f t="shared" si="20"/>
        <v>16.636528028933096</v>
      </c>
      <c r="F146" s="59">
        <f t="shared" si="17"/>
        <v>5.220228384991854</v>
      </c>
    </row>
    <row r="147" spans="1:6" ht="12.75" customHeight="1" x14ac:dyDescent="0.25">
      <c r="A147" s="33"/>
      <c r="B147" s="34" t="s">
        <v>9</v>
      </c>
      <c r="C147" s="35">
        <v>12.9</v>
      </c>
      <c r="D147" s="59">
        <f>((C147/C146)-1)*100</f>
        <v>0</v>
      </c>
      <c r="E147" s="59">
        <f>((C147/C$139)-1)*100</f>
        <v>16.636528028933096</v>
      </c>
      <c r="F147" s="59">
        <f>((C147/C135)-1)*100</f>
        <v>7.2319201995012516</v>
      </c>
    </row>
    <row r="148" spans="1:6" ht="12.75" customHeight="1" x14ac:dyDescent="0.25">
      <c r="A148" s="33"/>
      <c r="B148" s="34" t="s">
        <v>10</v>
      </c>
      <c r="C148" s="35">
        <v>12.9</v>
      </c>
      <c r="D148" s="59">
        <f t="shared" si="16"/>
        <v>0</v>
      </c>
      <c r="E148" s="59">
        <f t="shared" si="20"/>
        <v>16.636528028933096</v>
      </c>
      <c r="F148" s="59">
        <f t="shared" si="17"/>
        <v>14.56483126110124</v>
      </c>
    </row>
    <row r="149" spans="1:6" ht="12.75" customHeight="1" x14ac:dyDescent="0.25">
      <c r="A149" s="33"/>
      <c r="B149" s="34" t="s">
        <v>11</v>
      </c>
      <c r="C149" s="35">
        <v>12.41</v>
      </c>
      <c r="D149" s="59">
        <f t="shared" si="16"/>
        <v>-3.7984496124030986</v>
      </c>
      <c r="E149" s="59">
        <f t="shared" si="20"/>
        <v>12.206148282097651</v>
      </c>
      <c r="F149" s="59">
        <f t="shared" si="17"/>
        <v>12.206148282097651</v>
      </c>
    </row>
    <row r="150" spans="1:6" ht="12.75" customHeight="1" x14ac:dyDescent="0.25">
      <c r="A150" s="33"/>
      <c r="B150" s="34" t="s">
        <v>12</v>
      </c>
      <c r="C150" s="35">
        <v>12.41</v>
      </c>
      <c r="D150" s="59">
        <f t="shared" si="16"/>
        <v>0</v>
      </c>
      <c r="E150" s="59">
        <f t="shared" si="20"/>
        <v>12.206148282097651</v>
      </c>
      <c r="F150" s="59">
        <f t="shared" si="17"/>
        <v>12.206148282097651</v>
      </c>
    </row>
    <row r="151" spans="1:6" ht="12.75" customHeight="1" x14ac:dyDescent="0.25">
      <c r="A151" s="33"/>
      <c r="B151" s="34" t="s">
        <v>13</v>
      </c>
      <c r="C151" s="35">
        <v>12.44</v>
      </c>
      <c r="D151" s="59">
        <f>((C151/C150)-1)*100</f>
        <v>0.24174053182917099</v>
      </c>
      <c r="E151" s="59">
        <f t="shared" si="20"/>
        <v>12.477396021699816</v>
      </c>
      <c r="F151" s="59">
        <f t="shared" si="17"/>
        <v>12.477396021699816</v>
      </c>
    </row>
    <row r="152" spans="1:6" ht="12.75" customHeight="1" x14ac:dyDescent="0.25">
      <c r="A152" s="42">
        <v>2019</v>
      </c>
      <c r="B152" s="43" t="s">
        <v>24</v>
      </c>
      <c r="C152" s="44">
        <v>12.82</v>
      </c>
      <c r="D152" s="58">
        <f>((C152/C151)-1)*100</f>
        <v>3.0546623794212246</v>
      </c>
      <c r="E152" s="58">
        <f>((C152/C$151)-1)*100</f>
        <v>3.0546623794212246</v>
      </c>
      <c r="F152" s="58">
        <f t="shared" si="17"/>
        <v>15.913200723327293</v>
      </c>
    </row>
    <row r="153" spans="1:6" ht="12.75" customHeight="1" x14ac:dyDescent="0.25">
      <c r="A153" s="33"/>
      <c r="B153" s="34" t="s">
        <v>3</v>
      </c>
      <c r="C153" s="35">
        <v>12.82</v>
      </c>
      <c r="D153" s="59">
        <f>((C153/C152)-1)*100</f>
        <v>0</v>
      </c>
      <c r="E153" s="59">
        <f>((C153/C$151)-1)*100</f>
        <v>3.0546623794212246</v>
      </c>
      <c r="F153" s="59">
        <f t="shared" si="17"/>
        <v>8.6440677966101553</v>
      </c>
    </row>
    <row r="154" spans="1:6" ht="13.5" customHeight="1" x14ac:dyDescent="0.25">
      <c r="A154" s="33"/>
      <c r="B154" s="34" t="s">
        <v>4</v>
      </c>
      <c r="C154" s="35">
        <v>12.82</v>
      </c>
      <c r="D154" s="59">
        <f t="shared" ref="D154:D156" si="21">((C154/C153)-1)*100</f>
        <v>0</v>
      </c>
      <c r="E154" s="59">
        <f t="shared" ref="E154:E163" si="22">((C154/C$151)-1)*100</f>
        <v>3.0546623794212246</v>
      </c>
      <c r="F154" s="59">
        <f t="shared" si="17"/>
        <v>2.9718875502008135</v>
      </c>
    </row>
    <row r="155" spans="1:6" ht="12.75" customHeight="1" x14ac:dyDescent="0.25">
      <c r="A155" s="33"/>
      <c r="B155" s="34" t="s">
        <v>5</v>
      </c>
      <c r="C155" s="35">
        <v>12.45</v>
      </c>
      <c r="D155" s="59">
        <f t="shared" si="21"/>
        <v>-2.8861154446177872</v>
      </c>
      <c r="E155" s="59">
        <f t="shared" si="22"/>
        <v>8.03858520900258E-2</v>
      </c>
      <c r="F155" s="59">
        <f t="shared" si="17"/>
        <v>0</v>
      </c>
    </row>
    <row r="156" spans="1:6" ht="12.75" customHeight="1" x14ac:dyDescent="0.25">
      <c r="A156" s="33"/>
      <c r="B156" s="34" t="s">
        <v>6</v>
      </c>
      <c r="C156" s="35">
        <v>12.45</v>
      </c>
      <c r="D156" s="59">
        <f t="shared" si="21"/>
        <v>0</v>
      </c>
      <c r="E156" s="59">
        <f t="shared" si="22"/>
        <v>8.03858520900258E-2</v>
      </c>
      <c r="F156" s="59">
        <f t="shared" si="17"/>
        <v>-3.488372093023262</v>
      </c>
    </row>
    <row r="157" spans="1:6" ht="12.75" customHeight="1" x14ac:dyDescent="0.25">
      <c r="A157" s="33"/>
      <c r="B157" s="34" t="s">
        <v>7</v>
      </c>
      <c r="C157" s="35">
        <v>10.39</v>
      </c>
      <c r="D157" s="59">
        <f>((C157/C156)-1)*100</f>
        <v>-16.546184738955816</v>
      </c>
      <c r="E157" s="59">
        <f t="shared" si="22"/>
        <v>-16.479099678456588</v>
      </c>
      <c r="F157" s="59">
        <f>((C157/C145)-1)*100</f>
        <v>-19.45736434108527</v>
      </c>
    </row>
    <row r="158" spans="1:6" ht="12.75" customHeight="1" x14ac:dyDescent="0.25">
      <c r="A158" s="33"/>
      <c r="B158" s="34" t="s">
        <v>8</v>
      </c>
      <c r="C158" s="35">
        <v>8.7200000000000006</v>
      </c>
      <c r="D158" s="59">
        <f t="shared" ref="D158" si="23">((C158/C157)-1)*100</f>
        <v>-16.073147256977862</v>
      </c>
      <c r="E158" s="59">
        <f t="shared" si="22"/>
        <v>-29.903536977491953</v>
      </c>
      <c r="F158" s="59">
        <f t="shared" ref="F158" si="24">((C158/C146)-1)*100</f>
        <v>-32.403100775193792</v>
      </c>
    </row>
    <row r="159" spans="1:6" ht="12.75" customHeight="1" x14ac:dyDescent="0.25">
      <c r="A159" s="33"/>
      <c r="B159" s="34" t="s">
        <v>9</v>
      </c>
      <c r="C159" s="35">
        <v>8.7100000000000009</v>
      </c>
      <c r="D159" s="59">
        <f>((C159/C158)-1)*100</f>
        <v>-0.11467889908256534</v>
      </c>
      <c r="E159" s="59">
        <f>((C159/C$151)-1)*100</f>
        <v>-29.983922829581989</v>
      </c>
      <c r="F159" s="59">
        <f>((C159/C147)-1)*100</f>
        <v>-32.48062015503875</v>
      </c>
    </row>
    <row r="160" spans="1:6" ht="12.75" customHeight="1" x14ac:dyDescent="0.25">
      <c r="A160" s="33"/>
      <c r="B160" s="34" t="s">
        <v>10</v>
      </c>
      <c r="C160" s="35">
        <v>8.77</v>
      </c>
      <c r="D160" s="59">
        <f t="shared" ref="D160:D162" si="25">((C160/C159)-1)*100</f>
        <v>0.68886337543052623</v>
      </c>
      <c r="E160" s="59">
        <f t="shared" si="22"/>
        <v>-29.5016077170418</v>
      </c>
      <c r="F160" s="59">
        <f t="shared" ref="F160:F167" si="26">((C160/C148)-1)*100</f>
        <v>-32.015503875968996</v>
      </c>
    </row>
    <row r="161" spans="1:6" ht="12.75" customHeight="1" x14ac:dyDescent="0.25">
      <c r="A161" s="33"/>
      <c r="B161" s="34" t="s">
        <v>11</v>
      </c>
      <c r="C161" s="35">
        <v>8.7799999999999994</v>
      </c>
      <c r="D161" s="59">
        <f t="shared" si="25"/>
        <v>0.11402508551880963</v>
      </c>
      <c r="E161" s="59">
        <f t="shared" si="22"/>
        <v>-29.421221864951775</v>
      </c>
      <c r="F161" s="59">
        <f t="shared" si="26"/>
        <v>-29.250604351329578</v>
      </c>
    </row>
    <row r="162" spans="1:6" ht="12.75" customHeight="1" x14ac:dyDescent="0.25">
      <c r="A162" s="33"/>
      <c r="B162" s="34" t="s">
        <v>12</v>
      </c>
      <c r="C162" s="35">
        <v>8.18</v>
      </c>
      <c r="D162" s="59">
        <f t="shared" si="25"/>
        <v>-6.8337129840546629</v>
      </c>
      <c r="E162" s="59">
        <f t="shared" si="22"/>
        <v>-34.244372990353696</v>
      </c>
      <c r="F162" s="59">
        <f t="shared" si="26"/>
        <v>-34.085414987912976</v>
      </c>
    </row>
    <row r="163" spans="1:6" ht="12.75" customHeight="1" x14ac:dyDescent="0.25">
      <c r="A163" s="33"/>
      <c r="B163" s="34" t="s">
        <v>13</v>
      </c>
      <c r="C163" s="35">
        <v>8.39</v>
      </c>
      <c r="D163" s="59">
        <f>((C163/C162)-1)*100</f>
        <v>2.5672371638141955</v>
      </c>
      <c r="E163" s="59">
        <f t="shared" si="22"/>
        <v>-32.556270096463017</v>
      </c>
      <c r="F163" s="59">
        <f t="shared" si="26"/>
        <v>-32.556270096463017</v>
      </c>
    </row>
    <row r="164" spans="1:6" ht="12.75" customHeight="1" x14ac:dyDescent="0.25">
      <c r="A164" s="42">
        <v>2020</v>
      </c>
      <c r="B164" s="43" t="s">
        <v>24</v>
      </c>
      <c r="C164" s="44">
        <v>7.67</v>
      </c>
      <c r="D164" s="58">
        <f>((C164/C163)-1)*100</f>
        <v>-8.5816448152562614</v>
      </c>
      <c r="E164" s="58">
        <f>((C164/C$163)-1)*100</f>
        <v>-8.5816448152562614</v>
      </c>
      <c r="F164" s="58">
        <f t="shared" si="26"/>
        <v>-40.17160686427458</v>
      </c>
    </row>
    <row r="165" spans="1:6" ht="12.75" customHeight="1" x14ac:dyDescent="0.25">
      <c r="A165" s="33"/>
      <c r="B165" s="34" t="s">
        <v>3</v>
      </c>
      <c r="C165" s="35">
        <v>7.58</v>
      </c>
      <c r="D165" s="59">
        <f>((C165/C164)-1)*100</f>
        <v>-1.1734028683181186</v>
      </c>
      <c r="E165" s="59">
        <f>((C165/C$163)-1)*100</f>
        <v>-9.6543504171632932</v>
      </c>
      <c r="F165" s="59">
        <f>((C165/C153)-1)*100</f>
        <v>-40.873634945397818</v>
      </c>
    </row>
    <row r="166" spans="1:6" ht="12.75" customHeight="1" x14ac:dyDescent="0.25">
      <c r="A166" s="33"/>
      <c r="B166" s="34" t="s">
        <v>4</v>
      </c>
      <c r="C166" s="35">
        <v>7.06</v>
      </c>
      <c r="D166" s="59">
        <f>((C166/C165)-1)*100</f>
        <v>-6.8601583113456543</v>
      </c>
      <c r="E166" s="59">
        <f>((C166/C$163)-1)*100</f>
        <v>-15.852205005959485</v>
      </c>
      <c r="F166" s="59">
        <f>((C166/C154)-1)*100</f>
        <v>-44.92979719188768</v>
      </c>
    </row>
    <row r="167" spans="1:6" ht="12.75" customHeight="1" x14ac:dyDescent="0.25">
      <c r="A167" s="33"/>
      <c r="B167" s="34" t="s">
        <v>5</v>
      </c>
      <c r="C167" s="35">
        <v>7.06</v>
      </c>
      <c r="D167" s="59">
        <f t="shared" ref="D167" si="27">((C167/C166)-1)*100</f>
        <v>0</v>
      </c>
      <c r="E167" s="59">
        <f t="shared" ref="E167:E175" si="28">((C167/C$163)-1)*100</f>
        <v>-15.852205005959485</v>
      </c>
      <c r="F167" s="59">
        <f t="shared" si="26"/>
        <v>-43.293172690763051</v>
      </c>
    </row>
    <row r="168" spans="1:6" ht="12.75" customHeight="1" x14ac:dyDescent="0.25">
      <c r="A168" s="33"/>
      <c r="B168" s="34" t="s">
        <v>6</v>
      </c>
      <c r="C168" s="35">
        <v>7.83</v>
      </c>
      <c r="D168" s="59">
        <f t="shared" ref="D168:D172" si="29">((C168/C167)-1)*100</f>
        <v>10.906515580736542</v>
      </c>
      <c r="E168" s="59">
        <f t="shared" ref="E168:E173" si="30">((C168/C$163)-1)*100</f>
        <v>-6.6746126340882057</v>
      </c>
      <c r="F168" s="59">
        <f t="shared" ref="F168:F173" si="31">((C168/C156)-1)*100</f>
        <v>-37.108433734939752</v>
      </c>
    </row>
    <row r="169" spans="1:6" ht="12.75" customHeight="1" x14ac:dyDescent="0.25">
      <c r="A169" s="33"/>
      <c r="B169" s="34" t="s">
        <v>7</v>
      </c>
      <c r="C169" s="35">
        <v>7.18</v>
      </c>
      <c r="D169" s="59">
        <f t="shared" si="29"/>
        <v>-8.3014048531289912</v>
      </c>
      <c r="E169" s="59">
        <f t="shared" si="30"/>
        <v>-14.421930870083443</v>
      </c>
      <c r="F169" s="59">
        <f t="shared" si="31"/>
        <v>-30.895091434071233</v>
      </c>
    </row>
    <row r="170" spans="1:6" ht="12.75" customHeight="1" x14ac:dyDescent="0.25">
      <c r="A170" s="33"/>
      <c r="B170" s="34" t="s">
        <v>8</v>
      </c>
      <c r="C170" s="35">
        <v>7.11</v>
      </c>
      <c r="D170" s="59">
        <f t="shared" si="29"/>
        <v>-0.97493036211698803</v>
      </c>
      <c r="E170" s="59">
        <f t="shared" si="30"/>
        <v>-15.256257449344456</v>
      </c>
      <c r="F170" s="59">
        <f t="shared" si="31"/>
        <v>-18.463302752293576</v>
      </c>
    </row>
    <row r="171" spans="1:6" ht="12.75" customHeight="1" x14ac:dyDescent="0.25">
      <c r="A171" s="33"/>
      <c r="B171" s="34" t="s">
        <v>9</v>
      </c>
      <c r="C171" s="35">
        <v>7.11</v>
      </c>
      <c r="D171" s="59">
        <f t="shared" si="29"/>
        <v>0</v>
      </c>
      <c r="E171" s="59">
        <f t="shared" si="30"/>
        <v>-15.256257449344456</v>
      </c>
      <c r="F171" s="59">
        <f t="shared" si="31"/>
        <v>-18.369690011481065</v>
      </c>
    </row>
    <row r="172" spans="1:6" ht="12.75" customHeight="1" x14ac:dyDescent="0.25">
      <c r="A172" s="33"/>
      <c r="B172" s="34" t="s">
        <v>10</v>
      </c>
      <c r="C172" s="35">
        <v>7.18</v>
      </c>
      <c r="D172" s="59">
        <f t="shared" si="29"/>
        <v>0.98452883263009383</v>
      </c>
      <c r="E172" s="59">
        <f t="shared" si="30"/>
        <v>-14.421930870083443</v>
      </c>
      <c r="F172" s="59">
        <f t="shared" si="31"/>
        <v>-18.12998859749144</v>
      </c>
    </row>
    <row r="173" spans="1:6" ht="12.75" customHeight="1" x14ac:dyDescent="0.25">
      <c r="A173" s="33"/>
      <c r="B173" s="34" t="s">
        <v>11</v>
      </c>
      <c r="C173" s="35">
        <v>8.15</v>
      </c>
      <c r="D173" s="59">
        <f>((C173/C172)-1)*100</f>
        <v>13.509749303621188</v>
      </c>
      <c r="E173" s="59">
        <f t="shared" si="30"/>
        <v>-2.8605482717520836</v>
      </c>
      <c r="F173" s="59">
        <f t="shared" si="31"/>
        <v>-7.1753986332573909</v>
      </c>
    </row>
    <row r="174" spans="1:6" ht="12.75" customHeight="1" x14ac:dyDescent="0.25">
      <c r="A174" s="33"/>
      <c r="B174" s="34" t="s">
        <v>12</v>
      </c>
      <c r="C174" s="35">
        <v>7.95</v>
      </c>
      <c r="D174" s="59">
        <f t="shared" ref="D174" si="32">((C174/C173)-1)*100</f>
        <v>-2.4539877300613466</v>
      </c>
      <c r="E174" s="59">
        <f t="shared" si="28"/>
        <v>-5.2443384982121639</v>
      </c>
      <c r="F174" s="59">
        <f t="shared" ref="F174:F176" si="33">((C174/C162)-1)*100</f>
        <v>-2.8117359413202925</v>
      </c>
    </row>
    <row r="175" spans="1:6" ht="12.75" customHeight="1" x14ac:dyDescent="0.25">
      <c r="A175" s="33"/>
      <c r="B175" s="34" t="s">
        <v>13</v>
      </c>
      <c r="C175" s="35">
        <v>8.15</v>
      </c>
      <c r="D175" s="59">
        <f t="shared" ref="D175:D180" si="34">((C175/C174)-1)*100</f>
        <v>2.515723270440251</v>
      </c>
      <c r="E175" s="59">
        <f t="shared" si="28"/>
        <v>-2.8605482717520836</v>
      </c>
      <c r="F175" s="59">
        <f t="shared" si="33"/>
        <v>-2.8605482717520836</v>
      </c>
    </row>
    <row r="176" spans="1:6" ht="12.75" customHeight="1" x14ac:dyDescent="0.25">
      <c r="A176" s="42">
        <v>2021</v>
      </c>
      <c r="B176" s="43" t="s">
        <v>24</v>
      </c>
      <c r="C176" s="44">
        <v>8.11</v>
      </c>
      <c r="D176" s="58">
        <f t="shared" si="34"/>
        <v>-0.49079754601227821</v>
      </c>
      <c r="E176" s="58">
        <f t="shared" ref="E176:E177" si="35">((C176/C$175)-1)*100</f>
        <v>-0.49079754601227821</v>
      </c>
      <c r="F176" s="58">
        <f t="shared" si="33"/>
        <v>5.7366362451108044</v>
      </c>
    </row>
    <row r="177" spans="1:6" ht="12.75" customHeight="1" x14ac:dyDescent="0.25">
      <c r="A177" s="33"/>
      <c r="B177" s="34" t="s">
        <v>3</v>
      </c>
      <c r="C177" s="35">
        <v>8.25</v>
      </c>
      <c r="D177" s="59">
        <f t="shared" si="34"/>
        <v>1.7262638717632672</v>
      </c>
      <c r="E177" s="59">
        <f t="shared" si="35"/>
        <v>1.2269938650306678</v>
      </c>
      <c r="F177" s="59">
        <f t="shared" ref="F177:F182" si="36">((C177/C165)-1)*100</f>
        <v>8.8390501319261183</v>
      </c>
    </row>
    <row r="178" spans="1:6" ht="12.75" customHeight="1" x14ac:dyDescent="0.25">
      <c r="A178" s="33"/>
      <c r="B178" s="34" t="s">
        <v>4</v>
      </c>
      <c r="C178" s="35">
        <v>8.11</v>
      </c>
      <c r="D178" s="59">
        <f t="shared" si="34"/>
        <v>-1.6969696969697079</v>
      </c>
      <c r="E178" s="59">
        <f t="shared" ref="E178:E183" si="37">((C178/C$175)-1)*100</f>
        <v>-0.49079754601227821</v>
      </c>
      <c r="F178" s="59">
        <f t="shared" si="36"/>
        <v>14.872521246458925</v>
      </c>
    </row>
    <row r="179" spans="1:6" ht="12.75" customHeight="1" x14ac:dyDescent="0.25">
      <c r="A179" s="33"/>
      <c r="B179" s="34" t="s">
        <v>5</v>
      </c>
      <c r="C179" s="35">
        <v>8.4</v>
      </c>
      <c r="D179" s="59">
        <f t="shared" si="34"/>
        <v>3.5758323057953234</v>
      </c>
      <c r="E179" s="59">
        <f t="shared" si="37"/>
        <v>3.0674846625766916</v>
      </c>
      <c r="F179" s="59">
        <f t="shared" si="36"/>
        <v>18.980169971671401</v>
      </c>
    </row>
    <row r="180" spans="1:6" ht="12.75" customHeight="1" x14ac:dyDescent="0.25">
      <c r="A180" s="33"/>
      <c r="B180" s="34" t="s">
        <v>6</v>
      </c>
      <c r="C180" s="35">
        <v>8.5299999999999994</v>
      </c>
      <c r="D180" s="59">
        <f t="shared" si="34"/>
        <v>1.5476190476190421</v>
      </c>
      <c r="E180" s="59">
        <f t="shared" si="37"/>
        <v>4.6625766871165597</v>
      </c>
      <c r="F180" s="59">
        <f t="shared" si="36"/>
        <v>8.9399744572158379</v>
      </c>
    </row>
    <row r="181" spans="1:6" ht="12.75" customHeight="1" x14ac:dyDescent="0.25">
      <c r="A181" s="33"/>
      <c r="B181" s="34" t="s">
        <v>7</v>
      </c>
      <c r="C181" s="35">
        <v>8.56</v>
      </c>
      <c r="D181" s="59">
        <f t="shared" ref="D181:D186" si="38">((C181/C180)-1)*100</f>
        <v>0.35169988276670949</v>
      </c>
      <c r="E181" s="59">
        <f t="shared" si="37"/>
        <v>5.03067484662576</v>
      </c>
      <c r="F181" s="59">
        <f t="shared" si="36"/>
        <v>19.220055710306426</v>
      </c>
    </row>
    <row r="182" spans="1:6" ht="12.75" customHeight="1" x14ac:dyDescent="0.25">
      <c r="A182" s="33"/>
      <c r="B182" s="34" t="s">
        <v>8</v>
      </c>
      <c r="C182" s="35">
        <v>8.81</v>
      </c>
      <c r="D182" s="59">
        <f t="shared" si="38"/>
        <v>2.9205607476635587</v>
      </c>
      <c r="E182" s="59">
        <f t="shared" si="37"/>
        <v>8.0981595092024516</v>
      </c>
      <c r="F182" s="59">
        <f t="shared" si="36"/>
        <v>23.909985935302402</v>
      </c>
    </row>
    <row r="183" spans="1:6" ht="12.75" customHeight="1" x14ac:dyDescent="0.25">
      <c r="A183" s="33"/>
      <c r="B183" s="34" t="s">
        <v>9</v>
      </c>
      <c r="C183" s="35">
        <v>9.15</v>
      </c>
      <c r="D183" s="59">
        <f t="shared" si="38"/>
        <v>3.8592508513053403</v>
      </c>
      <c r="E183" s="59">
        <f t="shared" si="37"/>
        <v>12.269938650306745</v>
      </c>
      <c r="F183" s="59">
        <f t="shared" ref="F183:F188" si="39">((C183/C171)-1)*100</f>
        <v>28.691983122362874</v>
      </c>
    </row>
    <row r="184" spans="1:6" ht="12.75" customHeight="1" x14ac:dyDescent="0.25">
      <c r="A184" s="33"/>
      <c r="B184" s="34" t="s">
        <v>10</v>
      </c>
      <c r="C184" s="35">
        <v>8.9</v>
      </c>
      <c r="D184" s="59">
        <f t="shared" si="38"/>
        <v>-2.732240437158473</v>
      </c>
      <c r="E184" s="59">
        <f>((C184/C$175)-1)*100</f>
        <v>9.2024539877300526</v>
      </c>
      <c r="F184" s="59">
        <f t="shared" si="39"/>
        <v>23.955431754874667</v>
      </c>
    </row>
    <row r="185" spans="1:6" ht="12.75" customHeight="1" x14ac:dyDescent="0.25">
      <c r="A185" s="33"/>
      <c r="B185" s="34" t="s">
        <v>11</v>
      </c>
      <c r="C185" s="35">
        <v>8.85</v>
      </c>
      <c r="D185" s="59">
        <f t="shared" si="38"/>
        <v>-0.56179775280900124</v>
      </c>
      <c r="E185" s="59">
        <f>((C185/C$175)-1)*100</f>
        <v>8.5889570552147187</v>
      </c>
      <c r="F185" s="59">
        <f t="shared" si="39"/>
        <v>8.5889570552147187</v>
      </c>
    </row>
    <row r="186" spans="1:6" ht="12.75" customHeight="1" x14ac:dyDescent="0.25">
      <c r="A186" s="33"/>
      <c r="B186" s="34" t="s">
        <v>12</v>
      </c>
      <c r="C186" s="35">
        <v>9.25</v>
      </c>
      <c r="D186" s="59">
        <f t="shared" si="38"/>
        <v>4.5197740112994378</v>
      </c>
      <c r="E186" s="59">
        <f>((C186/C$175)-1)*100</f>
        <v>13.496932515337413</v>
      </c>
      <c r="F186" s="59">
        <f t="shared" si="39"/>
        <v>16.35220125786163</v>
      </c>
    </row>
    <row r="187" spans="1:6" ht="12.75" customHeight="1" x14ac:dyDescent="0.25">
      <c r="A187" s="33"/>
      <c r="B187" s="34" t="s">
        <v>13</v>
      </c>
      <c r="C187" s="35">
        <v>9.41</v>
      </c>
      <c r="D187" s="59">
        <f t="shared" ref="D187:D192" si="40">((C187/C186)-1)*100</f>
        <v>1.7297297297297343</v>
      </c>
      <c r="E187" s="59">
        <f>((C187/C$175)-1)*100</f>
        <v>15.460122699386503</v>
      </c>
      <c r="F187" s="59">
        <f t="shared" si="39"/>
        <v>15.460122699386503</v>
      </c>
    </row>
    <row r="188" spans="1:6" ht="12.75" customHeight="1" x14ac:dyDescent="0.25">
      <c r="A188" s="42">
        <v>2022</v>
      </c>
      <c r="B188" s="43" t="s">
        <v>24</v>
      </c>
      <c r="C188" s="44">
        <v>9.4600000000000009</v>
      </c>
      <c r="D188" s="58">
        <f t="shared" si="40"/>
        <v>0.53134962805527763</v>
      </c>
      <c r="E188" s="58">
        <f t="shared" ref="E188:E193" si="41">((C188/C$187)-1)*100</f>
        <v>0.53134962805527763</v>
      </c>
      <c r="F188" s="58">
        <f t="shared" si="39"/>
        <v>16.64611590628855</v>
      </c>
    </row>
    <row r="189" spans="1:6" ht="12.75" customHeight="1" x14ac:dyDescent="0.25">
      <c r="A189" s="33"/>
      <c r="B189" s="34" t="s">
        <v>3</v>
      </c>
      <c r="C189" s="35">
        <v>9.23</v>
      </c>
      <c r="D189" s="59">
        <f t="shared" si="40"/>
        <v>-2.4312896405919715</v>
      </c>
      <c r="E189" s="59">
        <f t="shared" si="41"/>
        <v>-1.9128586609989395</v>
      </c>
      <c r="F189" s="59">
        <f t="shared" ref="F189:F194" si="42">((C189/C177)-1)*100</f>
        <v>11.87878787878789</v>
      </c>
    </row>
    <row r="190" spans="1:6" ht="12.75" customHeight="1" x14ac:dyDescent="0.25">
      <c r="A190" s="33"/>
      <c r="B190" s="34" t="s">
        <v>4</v>
      </c>
      <c r="C190" s="35">
        <v>9.48</v>
      </c>
      <c r="D190" s="59">
        <f t="shared" si="40"/>
        <v>2.7085590465872222</v>
      </c>
      <c r="E190" s="59">
        <f t="shared" si="41"/>
        <v>0.74388947927737092</v>
      </c>
      <c r="F190" s="59">
        <f t="shared" si="42"/>
        <v>16.892725030826149</v>
      </c>
    </row>
    <row r="191" spans="1:6" ht="12.75" customHeight="1" x14ac:dyDescent="0.25">
      <c r="A191" s="33"/>
      <c r="B191" s="34" t="s">
        <v>5</v>
      </c>
      <c r="C191" s="35">
        <v>9.67</v>
      </c>
      <c r="D191" s="59">
        <f t="shared" si="40"/>
        <v>2.0042194092827037</v>
      </c>
      <c r="E191" s="59">
        <f t="shared" si="41"/>
        <v>2.763018065887346</v>
      </c>
      <c r="F191" s="59">
        <f t="shared" si="42"/>
        <v>15.11904761904761</v>
      </c>
    </row>
    <row r="192" spans="1:6" ht="12.75" customHeight="1" x14ac:dyDescent="0.25">
      <c r="A192" s="33"/>
      <c r="B192" s="34" t="s">
        <v>6</v>
      </c>
      <c r="C192" s="35">
        <v>10.15</v>
      </c>
      <c r="D192" s="59">
        <f t="shared" si="40"/>
        <v>4.9638055842812889</v>
      </c>
      <c r="E192" s="59">
        <f t="shared" si="41"/>
        <v>7.8639744952178514</v>
      </c>
      <c r="F192" s="59">
        <f t="shared" si="42"/>
        <v>18.991793669402114</v>
      </c>
    </row>
    <row r="193" spans="1:6" ht="12.75" customHeight="1" x14ac:dyDescent="0.25">
      <c r="A193" s="33"/>
      <c r="B193" s="34" t="s">
        <v>7</v>
      </c>
      <c r="C193" s="35">
        <v>10.33</v>
      </c>
      <c r="D193" s="59">
        <f t="shared" ref="D193:D198" si="43">((C193/C192)-1)*100</f>
        <v>1.7733990147783318</v>
      </c>
      <c r="E193" s="59">
        <f t="shared" si="41"/>
        <v>9.7768331562167798</v>
      </c>
      <c r="F193" s="59">
        <f t="shared" si="42"/>
        <v>20.677570093457941</v>
      </c>
    </row>
    <row r="194" spans="1:6" ht="13.5" customHeight="1" x14ac:dyDescent="0.25">
      <c r="A194" s="33"/>
      <c r="B194" s="34" t="s">
        <v>8</v>
      </c>
      <c r="C194" s="35">
        <v>9.59</v>
      </c>
      <c r="D194" s="59">
        <f t="shared" si="43"/>
        <v>-7.1636011616650563</v>
      </c>
      <c r="E194" s="59">
        <f t="shared" ref="E194:E199" si="44">((C194/C$187)-1)*100</f>
        <v>1.9128586609989284</v>
      </c>
      <c r="F194" s="59">
        <f t="shared" si="42"/>
        <v>8.8535754824063506</v>
      </c>
    </row>
    <row r="195" spans="1:6" ht="12.75" customHeight="1" x14ac:dyDescent="0.25">
      <c r="A195" s="33"/>
      <c r="B195" s="34" t="s">
        <v>9</v>
      </c>
      <c r="C195" s="35">
        <v>9.73</v>
      </c>
      <c r="D195" s="59">
        <f t="shared" si="43"/>
        <v>1.4598540145985384</v>
      </c>
      <c r="E195" s="59">
        <f t="shared" si="44"/>
        <v>3.4006376195536703</v>
      </c>
      <c r="F195" s="59">
        <f t="shared" ref="F195:F200" si="45">((C195/C183)-1)*100</f>
        <v>6.3387978142076529</v>
      </c>
    </row>
    <row r="196" spans="1:6" ht="12.75" customHeight="1" x14ac:dyDescent="0.25">
      <c r="A196" s="33"/>
      <c r="B196" s="34" t="s">
        <v>10</v>
      </c>
      <c r="C196" s="35">
        <v>10.36</v>
      </c>
      <c r="D196" s="59">
        <f t="shared" si="43"/>
        <v>6.474820143884874</v>
      </c>
      <c r="E196" s="59">
        <f t="shared" si="44"/>
        <v>10.095642933049941</v>
      </c>
      <c r="F196" s="59">
        <f t="shared" si="45"/>
        <v>16.404494382022449</v>
      </c>
    </row>
    <row r="197" spans="1:6" ht="17.25" customHeight="1" x14ac:dyDescent="0.25">
      <c r="A197" s="33"/>
      <c r="B197" s="34" t="s">
        <v>11</v>
      </c>
      <c r="C197" s="35">
        <v>9.85</v>
      </c>
      <c r="D197" s="59">
        <f t="shared" si="43"/>
        <v>-4.9227799227799185</v>
      </c>
      <c r="E197" s="59">
        <f t="shared" si="44"/>
        <v>4.6758767268862966</v>
      </c>
      <c r="F197" s="59">
        <f t="shared" si="45"/>
        <v>11.299435028248595</v>
      </c>
    </row>
    <row r="198" spans="1:6" ht="12.75" customHeight="1" x14ac:dyDescent="0.25">
      <c r="A198" s="33"/>
      <c r="B198" s="34" t="s">
        <v>12</v>
      </c>
      <c r="C198" s="35">
        <v>11.08</v>
      </c>
      <c r="D198" s="59">
        <f t="shared" si="43"/>
        <v>12.487309644670063</v>
      </c>
      <c r="E198" s="59">
        <f t="shared" si="44"/>
        <v>17.747077577045701</v>
      </c>
      <c r="F198" s="59">
        <f t="shared" si="45"/>
        <v>19.783783783783782</v>
      </c>
    </row>
    <row r="199" spans="1:6" ht="12.75" customHeight="1" x14ac:dyDescent="0.25">
      <c r="A199" s="33"/>
      <c r="B199" s="34" t="s">
        <v>13</v>
      </c>
      <c r="C199" s="35">
        <v>11.88</v>
      </c>
      <c r="D199" s="59">
        <f>((C199/C198)-1)*100</f>
        <v>7.2202166064982087</v>
      </c>
      <c r="E199" s="59">
        <f t="shared" si="44"/>
        <v>26.248671625929877</v>
      </c>
      <c r="F199" s="59">
        <f t="shared" si="45"/>
        <v>26.248671625929877</v>
      </c>
    </row>
    <row r="200" spans="1:6" ht="12.75" customHeight="1" x14ac:dyDescent="0.25">
      <c r="A200" s="42">
        <v>2023</v>
      </c>
      <c r="B200" s="43" t="s">
        <v>24</v>
      </c>
      <c r="C200" s="44">
        <v>11.14</v>
      </c>
      <c r="D200" s="58">
        <f t="shared" ref="D200" si="46">((C200/C199)-1)*100</f>
        <v>-6.2289562289562284</v>
      </c>
      <c r="E200" s="58">
        <f t="shared" ref="E200:E205" si="47">((C200/C$199)-1)*100</f>
        <v>-6.2289562289562284</v>
      </c>
      <c r="F200" s="58">
        <f t="shared" si="45"/>
        <v>17.758985200845668</v>
      </c>
    </row>
    <row r="201" spans="1:6" ht="9" customHeight="1" x14ac:dyDescent="0.25">
      <c r="A201" s="33"/>
      <c r="B201" s="34" t="s">
        <v>3</v>
      </c>
      <c r="C201" s="35">
        <v>11.15</v>
      </c>
      <c r="D201" s="59">
        <f t="shared" ref="D201:D206" si="48">((C201/C200)-1)*100</f>
        <v>8.9766606822250239E-2</v>
      </c>
      <c r="E201" s="59">
        <f t="shared" si="47"/>
        <v>-6.1447811447811524</v>
      </c>
      <c r="F201" s="59">
        <f t="shared" ref="F201:F206" si="49">((C201/C189)-1)*100</f>
        <v>20.801733477789817</v>
      </c>
    </row>
    <row r="202" spans="1:6" ht="12.75" customHeight="1" x14ac:dyDescent="0.25">
      <c r="A202" s="33"/>
      <c r="B202" s="34" t="s">
        <v>4</v>
      </c>
      <c r="C202" s="35">
        <v>10.95</v>
      </c>
      <c r="D202" s="59">
        <f t="shared" si="48"/>
        <v>-1.7937219730941756</v>
      </c>
      <c r="E202" s="59">
        <f t="shared" si="47"/>
        <v>-7.8282828282828394</v>
      </c>
      <c r="F202" s="59">
        <f t="shared" si="49"/>
        <v>15.506329113924044</v>
      </c>
    </row>
    <row r="203" spans="1:6" ht="12.75" customHeight="1" x14ac:dyDescent="0.25">
      <c r="A203" s="33"/>
      <c r="B203" s="34" t="s">
        <v>5</v>
      </c>
      <c r="C203" s="35">
        <v>11.2</v>
      </c>
      <c r="D203" s="59">
        <f t="shared" si="48"/>
        <v>2.2831050228310446</v>
      </c>
      <c r="E203" s="59">
        <f t="shared" si="47"/>
        <v>-5.7239057239057312</v>
      </c>
      <c r="F203" s="59">
        <f t="shared" si="49"/>
        <v>15.822130299896585</v>
      </c>
    </row>
    <row r="204" spans="1:6" ht="12.75" customHeight="1" x14ac:dyDescent="0.25">
      <c r="A204" s="33"/>
      <c r="B204" s="34" t="s">
        <v>6</v>
      </c>
      <c r="C204" s="35">
        <v>10.74</v>
      </c>
      <c r="D204" s="59">
        <f t="shared" si="48"/>
        <v>-4.1071428571428541</v>
      </c>
      <c r="E204" s="59">
        <f t="shared" si="47"/>
        <v>-9.5959595959596022</v>
      </c>
      <c r="F204" s="59">
        <f t="shared" si="49"/>
        <v>5.8128078817734075</v>
      </c>
    </row>
    <row r="205" spans="1:6" ht="12.75" customHeight="1" x14ac:dyDescent="0.25">
      <c r="A205" s="33"/>
      <c r="B205" s="34" t="s">
        <v>7</v>
      </c>
      <c r="C205" s="35">
        <v>10.97</v>
      </c>
      <c r="D205" s="59">
        <f t="shared" si="48"/>
        <v>2.141527001862209</v>
      </c>
      <c r="E205" s="59">
        <f t="shared" si="47"/>
        <v>-7.6599326599326556</v>
      </c>
      <c r="F205" s="59">
        <f t="shared" si="49"/>
        <v>6.1955469506292493</v>
      </c>
    </row>
    <row r="206" spans="1:6" ht="13.5" customHeight="1" x14ac:dyDescent="0.25">
      <c r="A206" s="33"/>
      <c r="B206" s="34" t="s">
        <v>8</v>
      </c>
      <c r="C206" s="35">
        <v>10.95</v>
      </c>
      <c r="D206" s="59">
        <f t="shared" si="48"/>
        <v>-0.1823154056517895</v>
      </c>
      <c r="E206" s="59">
        <f t="shared" ref="E206:E211" si="50">((C206/C$199)-1)*100</f>
        <v>-7.8282828282828394</v>
      </c>
      <c r="F206" s="59">
        <f t="shared" si="49"/>
        <v>14.181438998957251</v>
      </c>
    </row>
    <row r="207" spans="1:6" ht="12.75" customHeight="1" x14ac:dyDescent="0.25">
      <c r="A207" s="33"/>
      <c r="B207" s="34" t="s">
        <v>9</v>
      </c>
      <c r="C207" s="35">
        <v>15.4</v>
      </c>
      <c r="D207" s="59">
        <f t="shared" ref="D207:D222" si="51">((C207/C206)-1)*100</f>
        <v>40.639269406392707</v>
      </c>
      <c r="E207" s="59">
        <f t="shared" si="50"/>
        <v>29.629629629629626</v>
      </c>
      <c r="F207" s="59">
        <f t="shared" ref="F207:F222" si="52">((C207/C195)-1)*100</f>
        <v>58.273381294964025</v>
      </c>
    </row>
    <row r="208" spans="1:6" ht="12.75" customHeight="1" x14ac:dyDescent="0.25">
      <c r="A208" s="33"/>
      <c r="B208" s="34" t="s">
        <v>10</v>
      </c>
      <c r="C208" s="35">
        <v>15.41</v>
      </c>
      <c r="D208" s="59">
        <f t="shared" si="51"/>
        <v>6.493506493505663E-2</v>
      </c>
      <c r="E208" s="59">
        <f t="shared" si="50"/>
        <v>29.713804713804713</v>
      </c>
      <c r="F208" s="59">
        <f t="shared" si="52"/>
        <v>48.745173745173751</v>
      </c>
    </row>
    <row r="209" spans="1:6" ht="17.25" customHeight="1" x14ac:dyDescent="0.25">
      <c r="A209" s="33"/>
      <c r="B209" s="34" t="s">
        <v>11</v>
      </c>
      <c r="C209" s="35">
        <v>13.33</v>
      </c>
      <c r="D209" s="59">
        <f t="shared" si="51"/>
        <v>-13.497728747566518</v>
      </c>
      <c r="E209" s="59">
        <f t="shared" si="50"/>
        <v>12.205387205387197</v>
      </c>
      <c r="F209" s="59">
        <f t="shared" si="52"/>
        <v>35.329949238578685</v>
      </c>
    </row>
    <row r="210" spans="1:6" ht="12.75" customHeight="1" x14ac:dyDescent="0.25">
      <c r="A210" s="33"/>
      <c r="B210" s="34" t="s">
        <v>12</v>
      </c>
      <c r="C210" s="35">
        <v>11.25</v>
      </c>
      <c r="D210" s="59">
        <f t="shared" si="51"/>
        <v>-15.603900975243812</v>
      </c>
      <c r="E210" s="59">
        <f t="shared" si="50"/>
        <v>-5.3030303030303099</v>
      </c>
      <c r="F210" s="59">
        <f t="shared" si="52"/>
        <v>1.534296028880866</v>
      </c>
    </row>
    <row r="211" spans="1:6" ht="12.75" customHeight="1" x14ac:dyDescent="0.25">
      <c r="A211" s="33"/>
      <c r="B211" s="34" t="s">
        <v>13</v>
      </c>
      <c r="C211" s="35">
        <v>13.33</v>
      </c>
      <c r="D211" s="59">
        <f t="shared" si="51"/>
        <v>18.488888888888887</v>
      </c>
      <c r="E211" s="59">
        <f t="shared" si="50"/>
        <v>12.205387205387197</v>
      </c>
      <c r="F211" s="59">
        <f t="shared" si="52"/>
        <v>12.205387205387197</v>
      </c>
    </row>
    <row r="212" spans="1:6" ht="13.2" x14ac:dyDescent="0.25">
      <c r="A212" s="42">
        <v>2024</v>
      </c>
      <c r="B212" s="43" t="s">
        <v>24</v>
      </c>
      <c r="C212" s="44">
        <v>15.4</v>
      </c>
      <c r="D212" s="58">
        <f t="shared" ref="D212:D217" si="53">((C212/C211)-1)*100</f>
        <v>15.52888222055515</v>
      </c>
      <c r="E212" s="58">
        <f t="shared" ref="E212:E217" si="54">((C212/C$211)-1)*100</f>
        <v>15.52888222055515</v>
      </c>
      <c r="F212" s="58">
        <f t="shared" ref="F212:F217" si="55">((C212/C200)-1)*100</f>
        <v>38.240574506283664</v>
      </c>
    </row>
    <row r="213" spans="1:6" ht="12.75" customHeight="1" x14ac:dyDescent="0.25">
      <c r="A213" s="33"/>
      <c r="B213" s="34" t="s">
        <v>3</v>
      </c>
      <c r="C213" s="35">
        <v>15.4</v>
      </c>
      <c r="D213" s="59">
        <f t="shared" si="53"/>
        <v>0</v>
      </c>
      <c r="E213" s="59">
        <f t="shared" si="54"/>
        <v>15.52888222055515</v>
      </c>
      <c r="F213" s="59">
        <f t="shared" si="55"/>
        <v>38.116591928251118</v>
      </c>
    </row>
    <row r="214" spans="1:6" ht="12.75" customHeight="1" x14ac:dyDescent="0.25">
      <c r="A214" s="33"/>
      <c r="B214" s="34" t="s">
        <v>4</v>
      </c>
      <c r="C214" s="35">
        <v>11.24</v>
      </c>
      <c r="D214" s="59">
        <f t="shared" si="53"/>
        <v>-27.012987012987011</v>
      </c>
      <c r="E214" s="59">
        <f t="shared" si="54"/>
        <v>-15.678919729932483</v>
      </c>
      <c r="F214" s="59">
        <f t="shared" si="55"/>
        <v>2.6484018264840259</v>
      </c>
    </row>
    <row r="215" spans="1:6" ht="12.75" customHeight="1" x14ac:dyDescent="0.25">
      <c r="A215" s="33"/>
      <c r="B215" s="34" t="s">
        <v>5</v>
      </c>
      <c r="C215" s="35">
        <v>13.33</v>
      </c>
      <c r="D215" s="59">
        <f t="shared" si="53"/>
        <v>18.594306049822062</v>
      </c>
      <c r="E215" s="59">
        <f t="shared" si="54"/>
        <v>0</v>
      </c>
      <c r="F215" s="59">
        <f t="shared" si="55"/>
        <v>19.017857142857153</v>
      </c>
    </row>
    <row r="216" spans="1:6" ht="14.25" customHeight="1" x14ac:dyDescent="0.25">
      <c r="A216" s="33"/>
      <c r="B216" s="34" t="s">
        <v>6</v>
      </c>
      <c r="C216" s="35">
        <v>11.25</v>
      </c>
      <c r="D216" s="59">
        <f t="shared" si="53"/>
        <v>-15.603900975243812</v>
      </c>
      <c r="E216" s="59">
        <f t="shared" si="54"/>
        <v>-15.603900975243812</v>
      </c>
      <c r="F216" s="59">
        <f t="shared" si="55"/>
        <v>4.748603351955305</v>
      </c>
    </row>
    <row r="217" spans="1:6" ht="12.75" customHeight="1" x14ac:dyDescent="0.25">
      <c r="A217" s="33"/>
      <c r="B217" s="34" t="s">
        <v>7</v>
      </c>
      <c r="C217" s="35">
        <v>13.1</v>
      </c>
      <c r="D217" s="59">
        <f t="shared" si="53"/>
        <v>16.444444444444439</v>
      </c>
      <c r="E217" s="59">
        <f t="shared" si="54"/>
        <v>-1.7254313578394576</v>
      </c>
      <c r="F217" s="59">
        <f t="shared" si="55"/>
        <v>19.416590701914306</v>
      </c>
    </row>
    <row r="218" spans="1:6" ht="12.75" customHeight="1" x14ac:dyDescent="0.25">
      <c r="A218" s="33"/>
      <c r="B218" s="34" t="s">
        <v>8</v>
      </c>
      <c r="C218" s="35">
        <v>11.25</v>
      </c>
      <c r="D218" s="59">
        <f>((C218/C217)-1)*100</f>
        <v>-14.122137404580148</v>
      </c>
      <c r="E218" s="59">
        <f>((C218/C$211)-1)*100</f>
        <v>-15.603900975243812</v>
      </c>
      <c r="F218" s="59">
        <f>((C218/C206)-1)*100</f>
        <v>2.7397260273972712</v>
      </c>
    </row>
    <row r="219" spans="1:6" ht="12.75" customHeight="1" x14ac:dyDescent="0.25">
      <c r="A219" s="33"/>
      <c r="B219" s="34" t="s">
        <v>9</v>
      </c>
      <c r="C219" s="35">
        <v>13.34</v>
      </c>
      <c r="D219" s="59">
        <f>((C219/C218)-1)*100</f>
        <v>18.577777777777783</v>
      </c>
      <c r="E219" s="59">
        <f>((C219/C$211)-1)*100</f>
        <v>7.5018754688671585E-2</v>
      </c>
      <c r="F219" s="59">
        <f>((C219/C207)-1)*100</f>
        <v>-13.376623376623375</v>
      </c>
    </row>
    <row r="220" spans="1:6" ht="12.75" customHeight="1" x14ac:dyDescent="0.25">
      <c r="A220" s="33"/>
      <c r="B220" s="34" t="s">
        <v>10</v>
      </c>
      <c r="C220" s="35">
        <v>15.42</v>
      </c>
      <c r="D220" s="59">
        <f>((C220/C219)-1)*100</f>
        <v>15.592203898050983</v>
      </c>
      <c r="E220" s="59">
        <f>((C220/C$211)-1)*100</f>
        <v>15.678919729932472</v>
      </c>
      <c r="F220" s="59">
        <f>((C220/C208)-1)*100</f>
        <v>6.4892926671000772E-2</v>
      </c>
    </row>
    <row r="221" spans="1:6" ht="12.75" customHeight="1" x14ac:dyDescent="0.25">
      <c r="A221" s="33"/>
      <c r="B221" s="34" t="s">
        <v>11</v>
      </c>
      <c r="C221" s="35">
        <v>15.42</v>
      </c>
      <c r="D221" s="59">
        <f>((C221/C220)-1)*100</f>
        <v>0</v>
      </c>
      <c r="E221" s="59">
        <f>((C221/C$211)-1)*100</f>
        <v>15.678919729932472</v>
      </c>
      <c r="F221" s="59">
        <f>((C221/C209)-1)*100</f>
        <v>15.678919729932472</v>
      </c>
    </row>
    <row r="222" spans="1:6" ht="12.75" customHeight="1" x14ac:dyDescent="0.25">
      <c r="A222" s="33"/>
      <c r="B222" s="34" t="s">
        <v>12</v>
      </c>
      <c r="C222" s="35">
        <v>13.34</v>
      </c>
      <c r="D222" s="59">
        <f t="shared" si="51"/>
        <v>-13.488975356679633</v>
      </c>
      <c r="E222" s="59">
        <f t="shared" ref="E222" si="56">((C222/C$211)-1)*100</f>
        <v>7.5018754688671585E-2</v>
      </c>
      <c r="F222" s="59">
        <f t="shared" si="52"/>
        <v>18.577777777777783</v>
      </c>
    </row>
    <row r="223" spans="1:6" ht="12.75" customHeight="1" x14ac:dyDescent="0.25">
      <c r="A223" s="33"/>
      <c r="B223" s="34" t="s">
        <v>13</v>
      </c>
      <c r="C223" s="35">
        <v>13.34</v>
      </c>
      <c r="D223" s="59">
        <f t="shared" ref="D223:D228" si="57">((C223/C222)-1)*100</f>
        <v>0</v>
      </c>
      <c r="E223" s="60">
        <f>((C223/C$211)-1)*100</f>
        <v>7.5018754688671585E-2</v>
      </c>
      <c r="F223" s="59">
        <f t="shared" ref="F223:F228" si="58">((C223/C211)-1)*100</f>
        <v>7.5018754688671585E-2</v>
      </c>
    </row>
    <row r="224" spans="1:6" ht="13.2" x14ac:dyDescent="0.25">
      <c r="A224" s="42">
        <v>2025</v>
      </c>
      <c r="B224" s="43" t="s">
        <v>24</v>
      </c>
      <c r="C224" s="44">
        <v>15.44</v>
      </c>
      <c r="D224" s="58">
        <f t="shared" si="57"/>
        <v>15.742128935532239</v>
      </c>
      <c r="E224" s="58">
        <f t="shared" ref="E224:E227" si="59">((C224/C$223)-1)*100</f>
        <v>15.742128935532239</v>
      </c>
      <c r="F224" s="58">
        <f t="shared" si="58"/>
        <v>0.25974025974024872</v>
      </c>
    </row>
    <row r="225" spans="1:6" ht="12.75" customHeight="1" x14ac:dyDescent="0.25">
      <c r="A225" s="33"/>
      <c r="B225" s="34" t="s">
        <v>3</v>
      </c>
      <c r="C225" s="35">
        <v>15.44</v>
      </c>
      <c r="D225" s="59">
        <f t="shared" si="57"/>
        <v>0</v>
      </c>
      <c r="E225" s="59">
        <f t="shared" si="59"/>
        <v>15.742128935532239</v>
      </c>
      <c r="F225" s="59">
        <f t="shared" si="58"/>
        <v>0.25974025974024872</v>
      </c>
    </row>
    <row r="226" spans="1:6" ht="12.75" customHeight="1" x14ac:dyDescent="0.25">
      <c r="A226" s="33"/>
      <c r="B226" s="34" t="s">
        <v>4</v>
      </c>
      <c r="C226" s="35">
        <v>19.46</v>
      </c>
      <c r="D226" s="59">
        <f t="shared" si="57"/>
        <v>26.036269430051817</v>
      </c>
      <c r="E226" s="59">
        <f t="shared" si="59"/>
        <v>45.877061469265378</v>
      </c>
      <c r="F226" s="59">
        <f t="shared" si="58"/>
        <v>73.131672597864778</v>
      </c>
    </row>
    <row r="227" spans="1:6" ht="12.75" customHeight="1" x14ac:dyDescent="0.25">
      <c r="A227" s="33"/>
      <c r="B227" s="34" t="s">
        <v>5</v>
      </c>
      <c r="C227" s="35">
        <v>15.45</v>
      </c>
      <c r="D227" s="59">
        <f t="shared" si="57"/>
        <v>-20.606372045220979</v>
      </c>
      <c r="E227" s="59">
        <f t="shared" si="59"/>
        <v>15.817091454272859</v>
      </c>
      <c r="F227" s="59">
        <f t="shared" si="58"/>
        <v>15.903975993998486</v>
      </c>
    </row>
    <row r="228" spans="1:6" ht="14.25" customHeight="1" x14ac:dyDescent="0.25">
      <c r="A228" s="33"/>
      <c r="B228" s="34" t="s">
        <v>6</v>
      </c>
      <c r="C228" s="35">
        <v>16.05</v>
      </c>
      <c r="D228" s="59">
        <f t="shared" si="57"/>
        <v>3.8834951456310662</v>
      </c>
      <c r="E228" s="59">
        <f t="shared" ref="E228:E235" si="60">((C228/C$223)-1)*100</f>
        <v>20.314842578710657</v>
      </c>
      <c r="F228" s="59">
        <f t="shared" si="58"/>
        <v>42.666666666666671</v>
      </c>
    </row>
    <row r="229" spans="1:6" ht="12.75" customHeight="1" x14ac:dyDescent="0.25">
      <c r="A229" s="33"/>
      <c r="B229" s="34" t="s">
        <v>7</v>
      </c>
      <c r="C229" s="35">
        <v>16.05</v>
      </c>
      <c r="D229" s="59">
        <f t="shared" ref="D229:D235" si="61">((C229/C228)-1)*100</f>
        <v>0</v>
      </c>
      <c r="E229" s="59">
        <f t="shared" si="60"/>
        <v>20.314842578710657</v>
      </c>
      <c r="F229" s="59">
        <f t="shared" ref="F229:F235" si="62">((C229/C217)-1)*100</f>
        <v>22.519083969465647</v>
      </c>
    </row>
    <row r="230" spans="1:6" ht="12.75" customHeight="1" x14ac:dyDescent="0.25">
      <c r="A230" s="33"/>
      <c r="B230" s="34" t="s">
        <v>8</v>
      </c>
      <c r="C230" s="35">
        <v>16.03</v>
      </c>
      <c r="D230" s="59">
        <f t="shared" si="61"/>
        <v>-0.12461059190030932</v>
      </c>
      <c r="E230" s="59">
        <f t="shared" si="60"/>
        <v>20.1649175412294</v>
      </c>
      <c r="F230" s="59">
        <f t="shared" si="62"/>
        <v>42.488888888888908</v>
      </c>
    </row>
    <row r="231" spans="1:6" ht="12.75" customHeight="1" x14ac:dyDescent="0.25">
      <c r="A231" s="33"/>
      <c r="B231" s="34" t="s">
        <v>9</v>
      </c>
      <c r="C231" s="35">
        <v>16.03</v>
      </c>
      <c r="D231" s="59">
        <f t="shared" si="61"/>
        <v>0</v>
      </c>
      <c r="E231" s="59">
        <f t="shared" si="60"/>
        <v>20.1649175412294</v>
      </c>
      <c r="F231" s="59">
        <f t="shared" si="62"/>
        <v>20.1649175412294</v>
      </c>
    </row>
    <row r="232" spans="1:6" ht="12.75" customHeight="1" x14ac:dyDescent="0.25">
      <c r="A232" s="33"/>
      <c r="B232" s="34" t="s">
        <v>10</v>
      </c>
      <c r="C232" s="35">
        <v>21.88</v>
      </c>
      <c r="D232" s="59">
        <f t="shared" si="61"/>
        <v>36.49407361197752</v>
      </c>
      <c r="E232" s="59">
        <f t="shared" si="60"/>
        <v>64.017991004497745</v>
      </c>
      <c r="F232" s="59">
        <f t="shared" si="62"/>
        <v>41.893644617380012</v>
      </c>
    </row>
    <row r="233" spans="1:6" ht="12.75" customHeight="1" x14ac:dyDescent="0.25">
      <c r="A233" s="33"/>
      <c r="B233" s="34" t="s">
        <v>11</v>
      </c>
      <c r="C233" s="35">
        <v>16.04</v>
      </c>
      <c r="D233" s="59">
        <f t="shared" si="61"/>
        <v>-26.691042047531997</v>
      </c>
      <c r="E233" s="59">
        <f t="shared" si="60"/>
        <v>20.239880059970016</v>
      </c>
      <c r="F233" s="59">
        <f t="shared" si="62"/>
        <v>4.0207522697794928</v>
      </c>
    </row>
    <row r="234" spans="1:6" ht="12.75" customHeight="1" x14ac:dyDescent="0.25">
      <c r="A234" s="33"/>
      <c r="B234" s="34" t="s">
        <v>12</v>
      </c>
      <c r="C234" s="35">
        <v>24.07</v>
      </c>
      <c r="D234" s="59">
        <f t="shared" si="61"/>
        <v>50.062344139650875</v>
      </c>
      <c r="E234" s="59">
        <f t="shared" si="60"/>
        <v>80.434782608695656</v>
      </c>
      <c r="F234" s="59">
        <f t="shared" si="62"/>
        <v>80.434782608695656</v>
      </c>
    </row>
    <row r="235" spans="1:6" ht="12.75" customHeight="1" x14ac:dyDescent="0.25">
      <c r="A235" s="33"/>
      <c r="B235" s="34" t="s">
        <v>13</v>
      </c>
      <c r="C235" s="35">
        <v>24.08</v>
      </c>
      <c r="D235" s="59">
        <f t="shared" si="61"/>
        <v>4.1545492314076782E-2</v>
      </c>
      <c r="E235" s="60">
        <f t="shared" si="60"/>
        <v>80.509745127436275</v>
      </c>
      <c r="F235" s="59">
        <f t="shared" si="62"/>
        <v>80.509745127436275</v>
      </c>
    </row>
    <row r="236" spans="1:6" ht="13.2" x14ac:dyDescent="0.25">
      <c r="A236" s="42">
        <v>2026</v>
      </c>
      <c r="B236" s="43" t="s">
        <v>24</v>
      </c>
      <c r="C236" s="44">
        <v>20.059999999999999</v>
      </c>
      <c r="D236" s="58">
        <f>((C236/C235)-1)*100</f>
        <v>-16.694352159468441</v>
      </c>
      <c r="E236" s="58">
        <f>((C236/C$235)-1)*100</f>
        <v>-16.694352159468441</v>
      </c>
      <c r="F236" s="58">
        <f>((C236/C224)-1)*100</f>
        <v>29.92227979274611</v>
      </c>
    </row>
    <row r="237" spans="1:6" ht="12.75" hidden="1" customHeight="1" x14ac:dyDescent="0.25">
      <c r="A237" s="33"/>
      <c r="B237" s="34" t="s">
        <v>3</v>
      </c>
      <c r="C237" s="35"/>
      <c r="D237" s="59">
        <f t="shared" ref="D236:D247" si="63">((C237/C236)-1)*100</f>
        <v>-100</v>
      </c>
      <c r="E237" s="59">
        <f t="shared" ref="E236:E247" si="64">((C237/C$235)-1)*100</f>
        <v>-100</v>
      </c>
      <c r="F237" s="59">
        <f t="shared" ref="F236:F247" si="65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9" t="e">
        <f t="shared" si="63"/>
        <v>#DIV/0!</v>
      </c>
      <c r="E238" s="59">
        <f t="shared" si="64"/>
        <v>-100</v>
      </c>
      <c r="F238" s="59">
        <f t="shared" si="65"/>
        <v>-100</v>
      </c>
    </row>
    <row r="239" spans="1:6" ht="12.75" hidden="1" customHeight="1" x14ac:dyDescent="0.25">
      <c r="A239" s="33"/>
      <c r="B239" s="34" t="s">
        <v>5</v>
      </c>
      <c r="C239" s="35"/>
      <c r="D239" s="59" t="e">
        <f t="shared" si="63"/>
        <v>#DIV/0!</v>
      </c>
      <c r="E239" s="59">
        <f t="shared" si="64"/>
        <v>-100</v>
      </c>
      <c r="F239" s="59">
        <f t="shared" si="65"/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 t="shared" si="63"/>
        <v>#DIV/0!</v>
      </c>
      <c r="E240" s="59">
        <f t="shared" si="64"/>
        <v>-100</v>
      </c>
      <c r="F240" s="59">
        <f t="shared" si="65"/>
        <v>-100</v>
      </c>
    </row>
    <row r="241" spans="1:6" ht="12.75" hidden="1" customHeight="1" x14ac:dyDescent="0.25">
      <c r="A241" s="33"/>
      <c r="B241" s="34" t="s">
        <v>7</v>
      </c>
      <c r="C241" s="35"/>
      <c r="D241" s="59" t="e">
        <f t="shared" si="63"/>
        <v>#DIV/0!</v>
      </c>
      <c r="E241" s="59">
        <f t="shared" si="64"/>
        <v>-100</v>
      </c>
      <c r="F241" s="59">
        <f t="shared" si="65"/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si="63"/>
        <v>#DIV/0!</v>
      </c>
      <c r="E242" s="59">
        <f t="shared" si="64"/>
        <v>-100</v>
      </c>
      <c r="F242" s="59">
        <f t="shared" si="65"/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63"/>
        <v>#DIV/0!</v>
      </c>
      <c r="E243" s="59">
        <f t="shared" si="64"/>
        <v>-100</v>
      </c>
      <c r="F243" s="59">
        <f t="shared" si="65"/>
        <v>-100</v>
      </c>
    </row>
    <row r="244" spans="1:6" ht="12.75" hidden="1" customHeight="1" x14ac:dyDescent="0.25">
      <c r="A244" s="33"/>
      <c r="B244" s="34" t="s">
        <v>10</v>
      </c>
      <c r="C244" s="35"/>
      <c r="D244" s="59" t="e">
        <f t="shared" si="63"/>
        <v>#DIV/0!</v>
      </c>
      <c r="E244" s="59">
        <f t="shared" si="64"/>
        <v>-100</v>
      </c>
      <c r="F244" s="59">
        <f t="shared" si="65"/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63"/>
        <v>#DIV/0!</v>
      </c>
      <c r="E245" s="59">
        <f t="shared" si="64"/>
        <v>-100</v>
      </c>
      <c r="F245" s="59">
        <f t="shared" si="65"/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 t="shared" si="63"/>
        <v>#DIV/0!</v>
      </c>
      <c r="E246" s="59">
        <f t="shared" si="64"/>
        <v>-100</v>
      </c>
      <c r="F246" s="59">
        <f t="shared" si="65"/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 t="shared" si="63"/>
        <v>#DIV/0!</v>
      </c>
      <c r="E247" s="60">
        <f t="shared" si="64"/>
        <v>-100</v>
      </c>
      <c r="F247" s="59">
        <f t="shared" si="65"/>
        <v>-100</v>
      </c>
    </row>
    <row r="248" spans="1:6" ht="12.75" customHeight="1" x14ac:dyDescent="0.25">
      <c r="A248" s="47" t="s">
        <v>25</v>
      </c>
      <c r="B248" s="12"/>
      <c r="C248" s="13"/>
      <c r="D248" s="14"/>
      <c r="E248" s="14"/>
      <c r="F248" s="15"/>
    </row>
    <row r="249" spans="1:6" ht="12.75" customHeight="1" x14ac:dyDescent="0.25">
      <c r="A249" s="48" t="s">
        <v>26</v>
      </c>
      <c r="B249" s="16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16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16"/>
      <c r="C251" s="16"/>
      <c r="D251" s="16"/>
      <c r="E251" s="16"/>
      <c r="F251" s="16"/>
    </row>
    <row r="252" spans="1:6" ht="12.75" customHeight="1" x14ac:dyDescent="0.25">
      <c r="A252" s="21"/>
      <c r="B252" s="5"/>
      <c r="C252" s="7"/>
      <c r="D252" s="8"/>
      <c r="E252" s="8"/>
      <c r="F252" s="18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indexed="48"/>
    <pageSetUpPr fitToPage="1"/>
  </sheetPr>
  <dimension ref="A1:G255"/>
  <sheetViews>
    <sheetView showGridLines="0" topLeftCell="A215" workbookViewId="0">
      <selection activeCell="H236" sqref="H236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7" ht="30" customHeight="1" x14ac:dyDescent="0.25">
      <c r="A1" s="63" t="s">
        <v>34</v>
      </c>
      <c r="B1" s="63"/>
      <c r="C1" s="63"/>
      <c r="D1" s="63"/>
      <c r="E1" s="63"/>
      <c r="F1" s="63"/>
    </row>
    <row r="2" spans="1:7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7" ht="12.75" customHeight="1" x14ac:dyDescent="0.25">
      <c r="A3" s="65" t="s">
        <v>27</v>
      </c>
      <c r="B3" s="65"/>
      <c r="C3" s="65"/>
      <c r="D3" s="65"/>
      <c r="E3" s="65"/>
      <c r="F3" s="65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10" customFormat="1" ht="12.75" customHeight="1" x14ac:dyDescent="0.25">
      <c r="A5" s="68" t="s">
        <v>17</v>
      </c>
      <c r="B5" s="68"/>
      <c r="C5" s="68"/>
      <c r="D5" s="68"/>
      <c r="E5" s="68"/>
      <c r="F5" s="68"/>
    </row>
    <row r="6" spans="1:7" customFormat="1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7" customFormat="1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7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3.17</v>
      </c>
      <c r="D10" s="37">
        <v>-20.75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2.93</v>
      </c>
      <c r="D11" s="37">
        <v>-7.5709779179810699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3.32</v>
      </c>
      <c r="D12" s="37">
        <v>13.310580204778155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3.15</v>
      </c>
      <c r="D13" s="37">
        <v>-5.1204819277108404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3.23</v>
      </c>
      <c r="D14" s="37">
        <v>2.5396825396825529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3.29</v>
      </c>
      <c r="D15" s="37">
        <v>1.8575851393188847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3.36</v>
      </c>
      <c r="D16" s="37">
        <v>2.1276595744680771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3.18</v>
      </c>
      <c r="D17" s="37">
        <v>-5.3571428571428488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3.39</v>
      </c>
      <c r="D18" s="37">
        <v>6.60377358490567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3.45</v>
      </c>
      <c r="D19" s="41">
        <v>1.7699115044247815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3.5</v>
      </c>
      <c r="D20" s="46">
        <v>1.4492753623188248</v>
      </c>
      <c r="E20" s="45">
        <v>1.4492753623188248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3.78</v>
      </c>
      <c r="D21" s="37">
        <v>7.9999999999999849</v>
      </c>
      <c r="E21" s="36">
        <v>9.565217391304337</v>
      </c>
      <c r="F21" s="36">
        <v>-5.5000000000000053</v>
      </c>
    </row>
    <row r="22" spans="1:6" s="16" customFormat="1" ht="12.75" customHeight="1" x14ac:dyDescent="0.25">
      <c r="A22" s="33"/>
      <c r="B22" s="34" t="s">
        <v>4</v>
      </c>
      <c r="C22" s="35">
        <v>3.97</v>
      </c>
      <c r="D22" s="37">
        <v>5.0264550264550456</v>
      </c>
      <c r="E22" s="36">
        <v>15.072463768115952</v>
      </c>
      <c r="F22" s="36">
        <v>25.236593059936908</v>
      </c>
    </row>
    <row r="23" spans="1:6" s="16" customFormat="1" ht="12.75" customHeight="1" x14ac:dyDescent="0.25">
      <c r="A23" s="33"/>
      <c r="B23" s="34" t="s">
        <v>5</v>
      </c>
      <c r="C23" s="35">
        <v>3.7</v>
      </c>
      <c r="D23" s="37">
        <v>-6.8010075566750654</v>
      </c>
      <c r="E23" s="36">
        <v>7.2463768115942129</v>
      </c>
      <c r="F23" s="36">
        <v>26.279863481228659</v>
      </c>
    </row>
    <row r="24" spans="1:6" s="16" customFormat="1" ht="12.75" customHeight="1" x14ac:dyDescent="0.25">
      <c r="A24" s="33"/>
      <c r="B24" s="34" t="s">
        <v>6</v>
      </c>
      <c r="C24" s="35">
        <v>3.95</v>
      </c>
      <c r="D24" s="37">
        <v>6.7567567567567544</v>
      </c>
      <c r="E24" s="36">
        <v>14.492753623188403</v>
      </c>
      <c r="F24" s="36">
        <v>18.975903614457845</v>
      </c>
    </row>
    <row r="25" spans="1:6" s="16" customFormat="1" ht="12.75" customHeight="1" x14ac:dyDescent="0.25">
      <c r="A25" s="33"/>
      <c r="B25" s="34" t="s">
        <v>7</v>
      </c>
      <c r="C25" s="35">
        <v>3.66</v>
      </c>
      <c r="D25" s="37">
        <v>-7.3417721518987396</v>
      </c>
      <c r="E25" s="36">
        <v>6.0869565217391397</v>
      </c>
      <c r="F25" s="36">
        <v>16.1904761904762</v>
      </c>
    </row>
    <row r="26" spans="1:6" s="6" customFormat="1" ht="12.75" customHeight="1" x14ac:dyDescent="0.25">
      <c r="A26" s="33"/>
      <c r="B26" s="34" t="s">
        <v>8</v>
      </c>
      <c r="C26" s="35">
        <v>3.94</v>
      </c>
      <c r="D26" s="37">
        <v>7.6502732240437021</v>
      </c>
      <c r="E26" s="36">
        <v>14.20289855072463</v>
      </c>
      <c r="F26" s="36">
        <v>21.98142414860682</v>
      </c>
    </row>
    <row r="27" spans="1:6" s="6" customFormat="1" ht="12.75" customHeight="1" x14ac:dyDescent="0.25">
      <c r="A27" s="33"/>
      <c r="B27" s="34" t="s">
        <v>9</v>
      </c>
      <c r="C27" s="35">
        <v>3.47</v>
      </c>
      <c r="D27" s="37">
        <v>-11.928934010152281</v>
      </c>
      <c r="E27" s="36">
        <v>0.57971014492754769</v>
      </c>
      <c r="F27" s="36">
        <v>5.4711246200607855</v>
      </c>
    </row>
    <row r="28" spans="1:6" s="6" customFormat="1" ht="12.75" customHeight="1" x14ac:dyDescent="0.25">
      <c r="A28" s="33"/>
      <c r="B28" s="34" t="s">
        <v>10</v>
      </c>
      <c r="C28" s="35">
        <v>3.72</v>
      </c>
      <c r="D28" s="37">
        <v>7.2046109510086387</v>
      </c>
      <c r="E28" s="36">
        <v>7.8260869565217384</v>
      </c>
      <c r="F28" s="36">
        <v>10.714285714285721</v>
      </c>
    </row>
    <row r="29" spans="1:6" s="6" customFormat="1" ht="12.75" customHeight="1" x14ac:dyDescent="0.25">
      <c r="A29" s="33"/>
      <c r="B29" s="34" t="s">
        <v>11</v>
      </c>
      <c r="C29" s="35">
        <v>3.65</v>
      </c>
      <c r="D29" s="37">
        <v>-1.8817204301075363</v>
      </c>
      <c r="E29" s="36">
        <v>5.7971014492753437</v>
      </c>
      <c r="F29" s="36">
        <v>14.779874213836464</v>
      </c>
    </row>
    <row r="30" spans="1:6" s="6" customFormat="1" ht="12.75" customHeight="1" x14ac:dyDescent="0.25">
      <c r="A30" s="33"/>
      <c r="B30" s="34" t="s">
        <v>12</v>
      </c>
      <c r="C30" s="35">
        <v>3.62</v>
      </c>
      <c r="D30" s="37">
        <v>-0.82191780821917471</v>
      </c>
      <c r="E30" s="36">
        <v>4.9275362318840665</v>
      </c>
      <c r="F30" s="36">
        <v>6.7846607669616477</v>
      </c>
    </row>
    <row r="31" spans="1:6" s="16" customFormat="1" ht="12.75" customHeight="1" x14ac:dyDescent="0.25">
      <c r="A31" s="33"/>
      <c r="B31" s="34" t="s">
        <v>13</v>
      </c>
      <c r="C31" s="35">
        <v>3.68</v>
      </c>
      <c r="D31" s="37">
        <v>1.6574585635359185</v>
      </c>
      <c r="E31" s="36">
        <v>6.6666666666666652</v>
      </c>
      <c r="F31" s="36">
        <v>6.6666666666666652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3.65</v>
      </c>
      <c r="D32" s="53">
        <v>-0.815217391304357</v>
      </c>
      <c r="E32" s="53">
        <v>-0.815217391304357</v>
      </c>
      <c r="F32" s="53">
        <v>4.2857142857142927</v>
      </c>
    </row>
    <row r="33" spans="1:7" s="54" customFormat="1" ht="12.75" customHeight="1" x14ac:dyDescent="0.25">
      <c r="A33" s="33"/>
      <c r="B33" s="55" t="s">
        <v>3</v>
      </c>
      <c r="C33" s="56">
        <v>3.68</v>
      </c>
      <c r="D33" s="57">
        <v>0.82191780821918581</v>
      </c>
      <c r="E33" s="57">
        <v>0</v>
      </c>
      <c r="F33" s="57">
        <v>-2.6455026455026398</v>
      </c>
    </row>
    <row r="34" spans="1:7" s="54" customFormat="1" ht="12.75" customHeight="1" x14ac:dyDescent="0.25">
      <c r="A34" s="33"/>
      <c r="B34" s="55" t="s">
        <v>4</v>
      </c>
      <c r="C34" s="56">
        <v>3.79</v>
      </c>
      <c r="D34" s="57">
        <v>2.9891304347825942</v>
      </c>
      <c r="E34" s="57">
        <v>2.9891304347825942</v>
      </c>
      <c r="F34" s="57">
        <v>-4.534005037783384</v>
      </c>
    </row>
    <row r="35" spans="1:7" s="54" customFormat="1" ht="12.75" customHeight="1" x14ac:dyDescent="0.25">
      <c r="A35" s="33"/>
      <c r="B35" s="55" t="s">
        <v>5</v>
      </c>
      <c r="C35" s="56">
        <v>3.75</v>
      </c>
      <c r="D35" s="57">
        <v>-1.0554089709762571</v>
      </c>
      <c r="E35" s="57">
        <v>1.9021739130434812</v>
      </c>
      <c r="F35" s="57">
        <v>1.3513513513513375</v>
      </c>
    </row>
    <row r="36" spans="1:7" s="54" customFormat="1" ht="12.75" customHeight="1" x14ac:dyDescent="0.25">
      <c r="A36" s="33"/>
      <c r="B36" s="55" t="s">
        <v>6</v>
      </c>
      <c r="C36" s="56">
        <v>4.13</v>
      </c>
      <c r="D36" s="57">
        <v>10.133333333333328</v>
      </c>
      <c r="E36" s="57">
        <v>12.228260869565212</v>
      </c>
      <c r="F36" s="57">
        <v>4.5569620253164578</v>
      </c>
    </row>
    <row r="37" spans="1:7" s="54" customFormat="1" ht="12.75" customHeight="1" x14ac:dyDescent="0.25">
      <c r="A37" s="33"/>
      <c r="B37" s="55" t="s">
        <v>7</v>
      </c>
      <c r="C37" s="56">
        <v>4.17</v>
      </c>
      <c r="D37" s="57">
        <v>0.96852300242131761</v>
      </c>
      <c r="E37" s="57">
        <v>13.315217391304346</v>
      </c>
      <c r="F37" s="57">
        <v>13.934426229508201</v>
      </c>
    </row>
    <row r="38" spans="1:7" s="54" customFormat="1" ht="12.75" customHeight="1" x14ac:dyDescent="0.25">
      <c r="A38" s="33"/>
      <c r="B38" s="55" t="s">
        <v>8</v>
      </c>
      <c r="C38" s="56">
        <v>4.21</v>
      </c>
      <c r="D38" s="57">
        <v>0.95923261390886694</v>
      </c>
      <c r="E38" s="57">
        <v>14.40217391304348</v>
      </c>
      <c r="F38" s="57">
        <v>6.8527918781725816</v>
      </c>
    </row>
    <row r="39" spans="1:7" s="54" customFormat="1" ht="12.75" customHeight="1" x14ac:dyDescent="0.25">
      <c r="A39" s="33"/>
      <c r="B39" s="55" t="s">
        <v>9</v>
      </c>
      <c r="C39" s="56">
        <v>4.6100000000000003</v>
      </c>
      <c r="D39" s="57">
        <v>9.5011876484560673</v>
      </c>
      <c r="E39" s="57">
        <v>25.271739130434788</v>
      </c>
      <c r="F39" s="57">
        <v>32.853025936599423</v>
      </c>
    </row>
    <row r="40" spans="1:7" s="54" customFormat="1" ht="12.75" customHeight="1" x14ac:dyDescent="0.25">
      <c r="A40" s="33"/>
      <c r="B40" s="55" t="s">
        <v>10</v>
      </c>
      <c r="C40" s="56">
        <v>4.3899999999999997</v>
      </c>
      <c r="D40" s="57">
        <v>-4.7722342733188867</v>
      </c>
      <c r="E40" s="57">
        <v>19.293478260869556</v>
      </c>
      <c r="F40" s="57">
        <v>18.010752688172026</v>
      </c>
    </row>
    <row r="41" spans="1:7" s="54" customFormat="1" ht="12.75" customHeight="1" x14ac:dyDescent="0.25">
      <c r="A41" s="33"/>
      <c r="B41" s="55" t="s">
        <v>11</v>
      </c>
      <c r="C41" s="56">
        <v>4.24</v>
      </c>
      <c r="D41" s="57">
        <f>((C41/C40)-1)*100</f>
        <v>-3.4168564920273203</v>
      </c>
      <c r="E41" s="57">
        <f>((C41/C$31)-1)*100</f>
        <v>15.217391304347828</v>
      </c>
      <c r="F41" s="57">
        <f>((C41/C29)-1)*100</f>
        <v>16.164383561643845</v>
      </c>
    </row>
    <row r="42" spans="1:7" s="54" customFormat="1" ht="12.75" customHeight="1" x14ac:dyDescent="0.25">
      <c r="A42" s="33"/>
      <c r="B42" s="55" t="s">
        <v>12</v>
      </c>
      <c r="C42" s="56">
        <v>4.1399999999999997</v>
      </c>
      <c r="D42" s="57">
        <f>((C42/C41)-1)*100</f>
        <v>-2.358490566037752</v>
      </c>
      <c r="E42" s="57">
        <f>((C42/C$31)-1)*100</f>
        <v>12.499999999999979</v>
      </c>
      <c r="F42" s="57">
        <f>((C42/C30)-1)*100</f>
        <v>14.364640883977886</v>
      </c>
    </row>
    <row r="43" spans="1:7" s="54" customFormat="1" ht="12.75" customHeight="1" x14ac:dyDescent="0.25">
      <c r="A43" s="33"/>
      <c r="B43" s="55" t="s">
        <v>13</v>
      </c>
      <c r="C43" s="56">
        <v>4.97</v>
      </c>
      <c r="D43" s="57">
        <f>((C43/C42)-1)*100</f>
        <v>20.048309178743963</v>
      </c>
      <c r="E43" s="57">
        <f>((C43/C$31)-1)*100</f>
        <v>35.054347826086939</v>
      </c>
      <c r="F43" s="57">
        <f>((C43/C31)-1)*100</f>
        <v>35.054347826086939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4.29</v>
      </c>
      <c r="D44" s="53">
        <f>((C44/C43)-1)*100</f>
        <v>-13.682092555331982</v>
      </c>
      <c r="E44" s="53">
        <f>((C44/C$43)-1)*100</f>
        <v>-13.682092555331982</v>
      </c>
      <c r="F44" s="53">
        <f>((C44/C32)-1)*100</f>
        <v>17.534246575342461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4.34</v>
      </c>
      <c r="D45" s="57">
        <f t="shared" ref="D45:D55" si="0">((C45/C44)-1)*100</f>
        <v>1.1655011655011593</v>
      </c>
      <c r="E45" s="57">
        <f t="shared" ref="E45:E55" si="1">((C45/C$43)-1)*100</f>
        <v>-12.676056338028163</v>
      </c>
      <c r="F45" s="57">
        <f t="shared" ref="F45:F55" si="2">((C45/C33)-1)*100</f>
        <v>17.934782608695656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4.4400000000000004</v>
      </c>
      <c r="D46" s="57">
        <f t="shared" si="0"/>
        <v>2.3041474654378113</v>
      </c>
      <c r="E46" s="57">
        <f t="shared" si="1"/>
        <v>-10.663983903420515</v>
      </c>
      <c r="F46" s="57">
        <f t="shared" si="2"/>
        <v>17.150395778364125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4.37</v>
      </c>
      <c r="D47" s="57">
        <f t="shared" si="0"/>
        <v>-1.5765765765765827</v>
      </c>
      <c r="E47" s="57">
        <f t="shared" si="1"/>
        <v>-12.072434607645866</v>
      </c>
      <c r="F47" s="57">
        <f t="shared" si="2"/>
        <v>16.533333333333331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4.5199999999999996</v>
      </c>
      <c r="D48" s="57">
        <f t="shared" si="0"/>
        <v>3.4324942791761792</v>
      </c>
      <c r="E48" s="57">
        <f t="shared" si="1"/>
        <v>-9.0543259557344093</v>
      </c>
      <c r="F48" s="57">
        <f t="shared" si="2"/>
        <v>9.4430992736077357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4.63</v>
      </c>
      <c r="D49" s="57">
        <f t="shared" si="0"/>
        <v>2.433628318584069</v>
      </c>
      <c r="E49" s="57">
        <f t="shared" si="1"/>
        <v>-6.8410462776659964</v>
      </c>
      <c r="F49" s="57">
        <f t="shared" si="2"/>
        <v>11.031175059952037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4.82</v>
      </c>
      <c r="D50" s="57">
        <f t="shared" si="0"/>
        <v>4.103671706263512</v>
      </c>
      <c r="E50" s="57">
        <f t="shared" si="1"/>
        <v>-3.0181086519114553</v>
      </c>
      <c r="F50" s="57">
        <f t="shared" si="2"/>
        <v>14.48931116389549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4.5</v>
      </c>
      <c r="D51" s="57">
        <f t="shared" si="0"/>
        <v>-6.6390041493776035</v>
      </c>
      <c r="E51" s="57">
        <f t="shared" si="1"/>
        <v>-9.4567404426559314</v>
      </c>
      <c r="F51" s="57">
        <f t="shared" si="2"/>
        <v>-2.386117136659438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4.51</v>
      </c>
      <c r="D52" s="57">
        <f t="shared" si="0"/>
        <v>0.22222222222221255</v>
      </c>
      <c r="E52" s="57">
        <f t="shared" si="1"/>
        <v>-9.2555331991951757</v>
      </c>
      <c r="F52" s="57">
        <f t="shared" si="2"/>
        <v>2.7334851936218652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4.42</v>
      </c>
      <c r="D53" s="57">
        <f t="shared" si="0"/>
        <v>-1.9955654101995512</v>
      </c>
      <c r="E53" s="57">
        <f t="shared" si="1"/>
        <v>-11.066398390342048</v>
      </c>
      <c r="F53" s="57">
        <f t="shared" si="2"/>
        <v>4.2452830188679069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4.46</v>
      </c>
      <c r="D54" s="57">
        <f t="shared" si="0"/>
        <v>0.90497737556560764</v>
      </c>
      <c r="E54" s="57">
        <f t="shared" si="1"/>
        <v>-10.261569416498995</v>
      </c>
      <c r="F54" s="57">
        <f t="shared" si="2"/>
        <v>7.7294685990338285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4.5199999999999996</v>
      </c>
      <c r="D55" s="57">
        <f t="shared" si="0"/>
        <v>1.3452914798206095</v>
      </c>
      <c r="E55" s="57">
        <f t="shared" si="1"/>
        <v>-9.0543259557344093</v>
      </c>
      <c r="F55" s="57">
        <f t="shared" si="2"/>
        <v>-9.0543259557344093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4.55</v>
      </c>
      <c r="D56" s="53">
        <f>((C56/C55)-1)*100</f>
        <v>0.66371681415928752</v>
      </c>
      <c r="E56" s="53">
        <f>((C56/C$55)-1)*100</f>
        <v>0.66371681415928752</v>
      </c>
      <c r="F56" s="53">
        <f>((C56/C44)-1)*100</f>
        <v>6.0606060606060552</v>
      </c>
    </row>
    <row r="57" spans="1:7" s="54" customFormat="1" ht="12.75" customHeight="1" x14ac:dyDescent="0.25">
      <c r="A57" s="33"/>
      <c r="B57" s="55" t="s">
        <v>3</v>
      </c>
      <c r="C57" s="56">
        <v>4.7</v>
      </c>
      <c r="D57" s="57">
        <f t="shared" ref="D57:D66" si="3">((C57/C56)-1)*100</f>
        <v>3.2967032967033072</v>
      </c>
      <c r="E57" s="57">
        <f t="shared" ref="E57:E67" si="4">((C57/C$55)-1)*100</f>
        <v>3.9823008849557695</v>
      </c>
      <c r="F57" s="57">
        <f t="shared" ref="F57:F66" si="5">((C57/C45)-1)*100</f>
        <v>8.2949308755760462</v>
      </c>
    </row>
    <row r="58" spans="1:7" s="54" customFormat="1" ht="12.75" customHeight="1" x14ac:dyDescent="0.25">
      <c r="A58" s="33"/>
      <c r="B58" s="55" t="s">
        <v>4</v>
      </c>
      <c r="C58" s="56">
        <v>4.97</v>
      </c>
      <c r="D58" s="57">
        <f t="shared" si="3"/>
        <v>5.7446808510638103</v>
      </c>
      <c r="E58" s="57">
        <f t="shared" si="4"/>
        <v>9.9557522123893794</v>
      </c>
      <c r="F58" s="57">
        <f t="shared" si="5"/>
        <v>11.936936936936915</v>
      </c>
    </row>
    <row r="59" spans="1:7" s="54" customFormat="1" ht="12.75" customHeight="1" x14ac:dyDescent="0.25">
      <c r="A59" s="33"/>
      <c r="B59" s="55" t="s">
        <v>5</v>
      </c>
      <c r="C59" s="56">
        <v>4.96</v>
      </c>
      <c r="D59" s="57">
        <f t="shared" si="3"/>
        <v>-0.2012072434607548</v>
      </c>
      <c r="E59" s="57">
        <f t="shared" si="4"/>
        <v>9.7345132743362974</v>
      </c>
      <c r="F59" s="57">
        <f t="shared" si="5"/>
        <v>13.501144164759715</v>
      </c>
    </row>
    <row r="60" spans="1:7" s="54" customFormat="1" ht="12.75" customHeight="1" x14ac:dyDescent="0.25">
      <c r="A60" s="33"/>
      <c r="B60" s="55" t="s">
        <v>6</v>
      </c>
      <c r="C60" s="56">
        <v>4.97</v>
      </c>
      <c r="D60" s="57">
        <f t="shared" si="3"/>
        <v>0.20161290322580072</v>
      </c>
      <c r="E60" s="57">
        <f t="shared" si="4"/>
        <v>9.9557522123893794</v>
      </c>
      <c r="F60" s="57">
        <f t="shared" si="5"/>
        <v>9.9557522123893794</v>
      </c>
    </row>
    <row r="61" spans="1:7" s="54" customFormat="1" ht="12.75" customHeight="1" x14ac:dyDescent="0.25">
      <c r="A61" s="33"/>
      <c r="B61" s="55" t="s">
        <v>7</v>
      </c>
      <c r="C61" s="56">
        <v>4.9000000000000004</v>
      </c>
      <c r="D61" s="57">
        <f t="shared" si="3"/>
        <v>-1.4084507042253391</v>
      </c>
      <c r="E61" s="57">
        <f t="shared" si="4"/>
        <v>8.4070796460177242</v>
      </c>
      <c r="F61" s="57">
        <f t="shared" si="5"/>
        <v>5.8315334773218153</v>
      </c>
    </row>
    <row r="62" spans="1:7" s="54" customFormat="1" ht="12.75" customHeight="1" x14ac:dyDescent="0.25">
      <c r="A62" s="33"/>
      <c r="B62" s="55" t="s">
        <v>8</v>
      </c>
      <c r="C62" s="56">
        <v>4.96</v>
      </c>
      <c r="D62" s="57">
        <f t="shared" si="3"/>
        <v>1.2244897959183598</v>
      </c>
      <c r="E62" s="57">
        <f t="shared" si="4"/>
        <v>9.7345132743362974</v>
      </c>
      <c r="F62" s="57">
        <f t="shared" si="5"/>
        <v>2.9045643153526868</v>
      </c>
    </row>
    <row r="63" spans="1:7" s="54" customFormat="1" ht="12.75" customHeight="1" x14ac:dyDescent="0.25">
      <c r="A63" s="33"/>
      <c r="B63" s="55" t="s">
        <v>9</v>
      </c>
      <c r="C63" s="56">
        <v>4.9800000000000004</v>
      </c>
      <c r="D63" s="57">
        <f t="shared" si="3"/>
        <v>0.40322580645162365</v>
      </c>
      <c r="E63" s="57">
        <f t="shared" si="4"/>
        <v>10.176991150442504</v>
      </c>
      <c r="F63" s="57">
        <f t="shared" si="5"/>
        <v>10.666666666666668</v>
      </c>
    </row>
    <row r="64" spans="1:7" s="54" customFormat="1" ht="12.75" customHeight="1" x14ac:dyDescent="0.25">
      <c r="A64" s="33"/>
      <c r="B64" s="55" t="s">
        <v>10</v>
      </c>
      <c r="C64" s="56">
        <v>5.14</v>
      </c>
      <c r="D64" s="57">
        <f t="shared" si="3"/>
        <v>3.2128514056224855</v>
      </c>
      <c r="E64" s="57">
        <f t="shared" si="4"/>
        <v>13.716814159292046</v>
      </c>
      <c r="F64" s="57">
        <f t="shared" si="5"/>
        <v>13.968957871396892</v>
      </c>
    </row>
    <row r="65" spans="1:6" s="54" customFormat="1" ht="12.75" customHeight="1" x14ac:dyDescent="0.25">
      <c r="A65" s="33"/>
      <c r="B65" s="55" t="s">
        <v>11</v>
      </c>
      <c r="C65" s="56">
        <v>5.29</v>
      </c>
      <c r="D65" s="57">
        <f t="shared" si="3"/>
        <v>2.9182879377432025</v>
      </c>
      <c r="E65" s="57">
        <f t="shared" si="4"/>
        <v>17.035398230088504</v>
      </c>
      <c r="F65" s="57">
        <f t="shared" si="5"/>
        <v>19.683257918552034</v>
      </c>
    </row>
    <row r="66" spans="1:6" s="54" customFormat="1" ht="12.75" customHeight="1" x14ac:dyDescent="0.25">
      <c r="A66" s="33"/>
      <c r="B66" s="55" t="s">
        <v>12</v>
      </c>
      <c r="C66" s="56">
        <v>5.28</v>
      </c>
      <c r="D66" s="57">
        <f t="shared" si="3"/>
        <v>-0.1890359168241873</v>
      </c>
      <c r="E66" s="57">
        <f t="shared" si="4"/>
        <v>16.814159292035423</v>
      </c>
      <c r="F66" s="57">
        <f t="shared" si="5"/>
        <v>18.385650224215254</v>
      </c>
    </row>
    <row r="67" spans="1:6" s="54" customFormat="1" ht="12.75" customHeight="1" x14ac:dyDescent="0.25">
      <c r="A67" s="33"/>
      <c r="B67" s="55" t="s">
        <v>13</v>
      </c>
      <c r="C67" s="56">
        <v>5.37</v>
      </c>
      <c r="D67" s="57">
        <f>((C67/C66)-1)*100</f>
        <v>1.7045454545454586</v>
      </c>
      <c r="E67" s="57">
        <f t="shared" si="4"/>
        <v>18.805309734513287</v>
      </c>
      <c r="F67" s="57">
        <f>((C67/C55)-1)*100</f>
        <v>18.805309734513287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5.4</v>
      </c>
      <c r="D68" s="53">
        <f>((C68/C67)-1)*100</f>
        <v>0.55865921787709993</v>
      </c>
      <c r="E68" s="53">
        <f>((C68/C$67)-1)*100</f>
        <v>0.55865921787709993</v>
      </c>
      <c r="F68" s="53">
        <f>((C68/C56)-1)*100</f>
        <v>18.681318681318704</v>
      </c>
    </row>
    <row r="69" spans="1:6" s="54" customFormat="1" ht="12.75" customHeight="1" x14ac:dyDescent="0.25">
      <c r="A69" s="33"/>
      <c r="B69" s="55" t="s">
        <v>3</v>
      </c>
      <c r="C69" s="56">
        <v>5.3</v>
      </c>
      <c r="D69" s="57">
        <f t="shared" ref="D69:D79" si="6">((C69/C68)-1)*100</f>
        <v>-1.8518518518518601</v>
      </c>
      <c r="E69" s="57">
        <f t="shared" ref="E69:E79" si="7">((C69/C$67)-1)*100</f>
        <v>-1.3035381750465591</v>
      </c>
      <c r="F69" s="57">
        <f t="shared" ref="F69:F79" si="8">((C69/C57)-1)*100</f>
        <v>12.765957446808507</v>
      </c>
    </row>
    <row r="70" spans="1:6" s="54" customFormat="1" ht="12.75" customHeight="1" x14ac:dyDescent="0.25">
      <c r="A70" s="33"/>
      <c r="B70" s="55" t="s">
        <v>4</v>
      </c>
      <c r="C70" s="56">
        <v>5.39</v>
      </c>
      <c r="D70" s="57">
        <f t="shared" si="6"/>
        <v>1.6981132075471583</v>
      </c>
      <c r="E70" s="57">
        <f t="shared" si="7"/>
        <v>0.37243947858471849</v>
      </c>
      <c r="F70" s="57">
        <f t="shared" si="8"/>
        <v>8.4507042253521014</v>
      </c>
    </row>
    <row r="71" spans="1:6" s="54" customFormat="1" ht="12.75" customHeight="1" x14ac:dyDescent="0.25">
      <c r="A71" s="33"/>
      <c r="B71" s="55" t="s">
        <v>5</v>
      </c>
      <c r="C71" s="56">
        <v>5.37</v>
      </c>
      <c r="D71" s="57">
        <f t="shared" si="6"/>
        <v>-0.37105751391465214</v>
      </c>
      <c r="E71" s="57">
        <f t="shared" si="7"/>
        <v>0</v>
      </c>
      <c r="F71" s="57">
        <f t="shared" si="8"/>
        <v>8.2661290322580747</v>
      </c>
    </row>
    <row r="72" spans="1:6" s="54" customFormat="1" ht="12.75" customHeight="1" x14ac:dyDescent="0.25">
      <c r="A72" s="33"/>
      <c r="B72" s="55" t="s">
        <v>6</v>
      </c>
      <c r="C72" s="56">
        <v>5.27</v>
      </c>
      <c r="D72" s="57">
        <f t="shared" si="6"/>
        <v>-1.862197392923659</v>
      </c>
      <c r="E72" s="57">
        <f t="shared" si="7"/>
        <v>-1.862197392923659</v>
      </c>
      <c r="F72" s="57">
        <f t="shared" si="8"/>
        <v>6.0362173038229328</v>
      </c>
    </row>
    <row r="73" spans="1:6" s="54" customFormat="1" ht="12.75" customHeight="1" x14ac:dyDescent="0.25">
      <c r="A73" s="33"/>
      <c r="B73" s="55" t="s">
        <v>7</v>
      </c>
      <c r="C73" s="56">
        <v>5.46</v>
      </c>
      <c r="D73" s="57">
        <f t="shared" si="6"/>
        <v>3.6053130929791344</v>
      </c>
      <c r="E73" s="57">
        <f t="shared" si="7"/>
        <v>1.6759776536312776</v>
      </c>
      <c r="F73" s="57">
        <f t="shared" si="8"/>
        <v>11.428571428571409</v>
      </c>
    </row>
    <row r="74" spans="1:6" s="54" customFormat="1" ht="12.75" customHeight="1" x14ac:dyDescent="0.25">
      <c r="A74" s="33"/>
      <c r="B74" s="55" t="s">
        <v>8</v>
      </c>
      <c r="C74" s="56">
        <v>5.46</v>
      </c>
      <c r="D74" s="57">
        <f t="shared" si="6"/>
        <v>0</v>
      </c>
      <c r="E74" s="57">
        <f t="shared" si="7"/>
        <v>1.6759776536312776</v>
      </c>
      <c r="F74" s="57">
        <f t="shared" si="8"/>
        <v>10.080645161290324</v>
      </c>
    </row>
    <row r="75" spans="1:6" s="54" customFormat="1" ht="12.75" customHeight="1" x14ac:dyDescent="0.25">
      <c r="A75" s="33"/>
      <c r="B75" s="55" t="s">
        <v>9</v>
      </c>
      <c r="C75" s="56">
        <v>5.51</v>
      </c>
      <c r="D75" s="57">
        <f t="shared" si="6"/>
        <v>0.9157509157509125</v>
      </c>
      <c r="E75" s="57">
        <f t="shared" si="7"/>
        <v>2.607076350093096</v>
      </c>
      <c r="F75" s="57">
        <f t="shared" si="8"/>
        <v>10.642570281124474</v>
      </c>
    </row>
    <row r="76" spans="1:6" s="54" customFormat="1" ht="12.75" customHeight="1" x14ac:dyDescent="0.25">
      <c r="A76" s="33"/>
      <c r="B76" s="55" t="s">
        <v>10</v>
      </c>
      <c r="C76" s="56">
        <v>5.69</v>
      </c>
      <c r="D76" s="57">
        <f t="shared" si="6"/>
        <v>3.2667876588021949</v>
      </c>
      <c r="E76" s="57">
        <f t="shared" si="7"/>
        <v>5.9590316573556956</v>
      </c>
      <c r="F76" s="57">
        <f t="shared" si="8"/>
        <v>10.700389105058372</v>
      </c>
    </row>
    <row r="77" spans="1:6" s="54" customFormat="1" ht="12.75" customHeight="1" x14ac:dyDescent="0.25">
      <c r="A77" s="33"/>
      <c r="B77" s="55" t="s">
        <v>11</v>
      </c>
      <c r="C77" s="56">
        <v>5.88</v>
      </c>
      <c r="D77" s="57">
        <f t="shared" si="6"/>
        <v>3.3391915641476144</v>
      </c>
      <c r="E77" s="57">
        <f t="shared" si="7"/>
        <v>9.4972067039106101</v>
      </c>
      <c r="F77" s="57">
        <f t="shared" si="8"/>
        <v>11.153119092627595</v>
      </c>
    </row>
    <row r="78" spans="1:6" s="54" customFormat="1" ht="12.75" customHeight="1" x14ac:dyDescent="0.25">
      <c r="A78" s="33"/>
      <c r="B78" s="55" t="s">
        <v>12</v>
      </c>
      <c r="C78" s="56">
        <v>6.17</v>
      </c>
      <c r="D78" s="57">
        <f t="shared" si="6"/>
        <v>4.9319727891156573</v>
      </c>
      <c r="E78" s="57">
        <f t="shared" si="7"/>
        <v>14.897579143389205</v>
      </c>
      <c r="F78" s="57">
        <f t="shared" si="8"/>
        <v>16.856060606060595</v>
      </c>
    </row>
    <row r="79" spans="1:6" s="54" customFormat="1" ht="12.75" customHeight="1" x14ac:dyDescent="0.25">
      <c r="A79" s="33"/>
      <c r="B79" s="55" t="s">
        <v>13</v>
      </c>
      <c r="C79" s="56">
        <v>6.23</v>
      </c>
      <c r="D79" s="57">
        <f t="shared" si="6"/>
        <v>0.97244732576986515</v>
      </c>
      <c r="E79" s="57">
        <f t="shared" si="7"/>
        <v>16.014897579143405</v>
      </c>
      <c r="F79" s="57">
        <f t="shared" si="8"/>
        <v>16.014897579143405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6.16</v>
      </c>
      <c r="D80" s="53">
        <f>((C80/C79)-1)*100</f>
        <v>-1.1235955056179803</v>
      </c>
      <c r="E80" s="53">
        <f>((C80/C$79)-1)*100</f>
        <v>-1.1235955056179803</v>
      </c>
      <c r="F80" s="53">
        <f>((C80/C68)-1)*100</f>
        <v>14.074074074074062</v>
      </c>
    </row>
    <row r="81" spans="1:6" s="54" customFormat="1" ht="12.75" customHeight="1" x14ac:dyDescent="0.25">
      <c r="A81" s="33"/>
      <c r="B81" s="55" t="s">
        <v>3</v>
      </c>
      <c r="C81" s="56">
        <v>6.31</v>
      </c>
      <c r="D81" s="57">
        <f t="shared" ref="D81:D91" si="9">((C81/C80)-1)*100</f>
        <v>2.4350649350649345</v>
      </c>
      <c r="E81" s="57">
        <f t="shared" ref="E81:E91" si="10">((C81/C$79)-1)*100</f>
        <v>1.2841091492776791</v>
      </c>
      <c r="F81" s="57">
        <f t="shared" ref="F81:F91" si="11">((C81/C69)-1)*100</f>
        <v>19.056603773584911</v>
      </c>
    </row>
    <row r="82" spans="1:6" s="54" customFormat="1" ht="12.75" customHeight="1" x14ac:dyDescent="0.25">
      <c r="A82" s="33"/>
      <c r="B82" s="55" t="s">
        <v>4</v>
      </c>
      <c r="C82" s="56">
        <v>6.09</v>
      </c>
      <c r="D82" s="57">
        <f t="shared" si="9"/>
        <v>-3.4865293185419977</v>
      </c>
      <c r="E82" s="57">
        <f t="shared" si="10"/>
        <v>-2.2471910112359605</v>
      </c>
      <c r="F82" s="57">
        <f t="shared" si="11"/>
        <v>12.987012987012992</v>
      </c>
    </row>
    <row r="83" spans="1:6" s="54" customFormat="1" ht="12.75" customHeight="1" x14ac:dyDescent="0.25">
      <c r="A83" s="33"/>
      <c r="B83" s="55" t="s">
        <v>5</v>
      </c>
      <c r="C83" s="56">
        <v>6.18</v>
      </c>
      <c r="D83" s="57">
        <f t="shared" si="9"/>
        <v>1.477832512315258</v>
      </c>
      <c r="E83" s="57">
        <f t="shared" si="10"/>
        <v>-0.80256821829857161</v>
      </c>
      <c r="F83" s="57">
        <f t="shared" si="11"/>
        <v>15.083798882681565</v>
      </c>
    </row>
    <row r="84" spans="1:6" s="54" customFormat="1" ht="12.75" customHeight="1" x14ac:dyDescent="0.25">
      <c r="A84" s="33"/>
      <c r="B84" s="55" t="s">
        <v>6</v>
      </c>
      <c r="C84" s="56">
        <v>6.15</v>
      </c>
      <c r="D84" s="57">
        <f t="shared" si="9"/>
        <v>-0.48543689320387218</v>
      </c>
      <c r="E84" s="57">
        <f t="shared" si="10"/>
        <v>-1.2841091492776902</v>
      </c>
      <c r="F84" s="57">
        <f t="shared" si="11"/>
        <v>16.698292220113874</v>
      </c>
    </row>
    <row r="85" spans="1:6" s="54" customFormat="1" ht="12.75" customHeight="1" x14ac:dyDescent="0.25">
      <c r="A85" s="33"/>
      <c r="B85" s="55" t="s">
        <v>7</v>
      </c>
      <c r="C85" s="56">
        <v>6.05</v>
      </c>
      <c r="D85" s="57">
        <f t="shared" si="9"/>
        <v>-1.6260162601626105</v>
      </c>
      <c r="E85" s="57">
        <f t="shared" si="10"/>
        <v>-2.8892455858748112</v>
      </c>
      <c r="F85" s="57">
        <f t="shared" si="11"/>
        <v>10.805860805860812</v>
      </c>
    </row>
    <row r="86" spans="1:6" s="54" customFormat="1" ht="12.75" customHeight="1" x14ac:dyDescent="0.25">
      <c r="A86" s="33"/>
      <c r="B86" s="55" t="s">
        <v>8</v>
      </c>
      <c r="C86" s="56">
        <v>6.23</v>
      </c>
      <c r="D86" s="57">
        <f t="shared" si="9"/>
        <v>2.9752066115702469</v>
      </c>
      <c r="E86" s="57">
        <f t="shared" si="10"/>
        <v>0</v>
      </c>
      <c r="F86" s="57">
        <f t="shared" si="11"/>
        <v>14.10256410256412</v>
      </c>
    </row>
    <row r="87" spans="1:6" s="54" customFormat="1" ht="12.75" customHeight="1" x14ac:dyDescent="0.25">
      <c r="A87" s="33"/>
      <c r="B87" s="55" t="s">
        <v>9</v>
      </c>
      <c r="C87" s="56">
        <v>6.29</v>
      </c>
      <c r="D87" s="57">
        <f t="shared" si="9"/>
        <v>0.96308186195825929</v>
      </c>
      <c r="E87" s="57">
        <f t="shared" si="10"/>
        <v>0.96308186195825929</v>
      </c>
      <c r="F87" s="57">
        <f t="shared" si="11"/>
        <v>14.156079854809445</v>
      </c>
    </row>
    <row r="88" spans="1:6" s="54" customFormat="1" ht="12.75" customHeight="1" x14ac:dyDescent="0.25">
      <c r="A88" s="33"/>
      <c r="B88" s="55" t="s">
        <v>10</v>
      </c>
      <c r="C88" s="56">
        <v>6.33</v>
      </c>
      <c r="D88" s="57">
        <f t="shared" si="9"/>
        <v>0.63593004769475492</v>
      </c>
      <c r="E88" s="57">
        <f t="shared" si="10"/>
        <v>1.6051364365970988</v>
      </c>
      <c r="F88" s="57">
        <f t="shared" si="11"/>
        <v>11.247803163444626</v>
      </c>
    </row>
    <row r="89" spans="1:6" s="54" customFormat="1" ht="12.75" customHeight="1" x14ac:dyDescent="0.25">
      <c r="A89" s="33"/>
      <c r="B89" s="55" t="s">
        <v>11</v>
      </c>
      <c r="C89" s="56">
        <v>6.29</v>
      </c>
      <c r="D89" s="57">
        <f t="shared" si="9"/>
        <v>-0.63191153238546516</v>
      </c>
      <c r="E89" s="57">
        <f t="shared" si="10"/>
        <v>0.96308186195825929</v>
      </c>
      <c r="F89" s="57">
        <f t="shared" si="11"/>
        <v>6.9727891156462718</v>
      </c>
    </row>
    <row r="90" spans="1:6" s="54" customFormat="1" ht="12.75" customHeight="1" x14ac:dyDescent="0.25">
      <c r="A90" s="33"/>
      <c r="B90" s="55" t="s">
        <v>12</v>
      </c>
      <c r="C90" s="56">
        <v>6.71</v>
      </c>
      <c r="D90" s="57">
        <f t="shared" si="9"/>
        <v>6.6772655007949044</v>
      </c>
      <c r="E90" s="57">
        <f t="shared" si="10"/>
        <v>7.7046548956661187</v>
      </c>
      <c r="F90" s="57">
        <f t="shared" si="11"/>
        <v>8.7520259319286975</v>
      </c>
    </row>
    <row r="91" spans="1:6" s="54" customFormat="1" ht="12.75" customHeight="1" x14ac:dyDescent="0.25">
      <c r="A91" s="33"/>
      <c r="B91" s="55" t="s">
        <v>13</v>
      </c>
      <c r="C91" s="56">
        <v>6.7</v>
      </c>
      <c r="D91" s="57">
        <f t="shared" si="9"/>
        <v>-0.14903129657227732</v>
      </c>
      <c r="E91" s="57">
        <f t="shared" si="10"/>
        <v>7.5441412520064199</v>
      </c>
      <c r="F91" s="57">
        <f t="shared" si="11"/>
        <v>7.5441412520064199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6.73</v>
      </c>
      <c r="D92" s="53">
        <f>((C92/C91)-1)*100</f>
        <v>0.44776119402984982</v>
      </c>
      <c r="E92" s="53">
        <f>((C92/C$91)-1)*100</f>
        <v>0.44776119402984982</v>
      </c>
      <c r="F92" s="53">
        <f>((C92/C80)-1)*100</f>
        <v>9.2532467532467457</v>
      </c>
    </row>
    <row r="93" spans="1:6" s="11" customFormat="1" ht="12.75" customHeight="1" x14ac:dyDescent="0.25">
      <c r="A93" s="33"/>
      <c r="B93" s="55" t="s">
        <v>3</v>
      </c>
      <c r="C93" s="56">
        <v>6.72</v>
      </c>
      <c r="D93" s="57">
        <f t="shared" ref="D93:D103" si="12">((C93/C92)-1)*100</f>
        <v>-0.14858841010402246</v>
      </c>
      <c r="E93" s="57">
        <f t="shared" ref="E93:E103" si="13">((C93/C$91)-1)*100</f>
        <v>0.29850746268655914</v>
      </c>
      <c r="F93" s="57">
        <f t="shared" ref="F93:F103" si="14">((C93/C81)-1)*100</f>
        <v>6.4976228209191689</v>
      </c>
    </row>
    <row r="94" spans="1:6" ht="12.75" customHeight="1" x14ac:dyDescent="0.25">
      <c r="A94" s="33"/>
      <c r="B94" s="55" t="s">
        <v>4</v>
      </c>
      <c r="C94" s="56">
        <v>6.69</v>
      </c>
      <c r="D94" s="57">
        <f t="shared" si="12"/>
        <v>-0.44642857142855874</v>
      </c>
      <c r="E94" s="57">
        <f t="shared" si="13"/>
        <v>-0.14925373134327957</v>
      </c>
      <c r="F94" s="57">
        <f t="shared" si="14"/>
        <v>9.852216748768484</v>
      </c>
    </row>
    <row r="95" spans="1:6" ht="12.75" customHeight="1" x14ac:dyDescent="0.25">
      <c r="A95" s="33"/>
      <c r="B95" s="55" t="s">
        <v>5</v>
      </c>
      <c r="C95" s="56">
        <v>6.85</v>
      </c>
      <c r="D95" s="57">
        <f t="shared" si="12"/>
        <v>2.391629297458886</v>
      </c>
      <c r="E95" s="57">
        <f t="shared" si="13"/>
        <v>2.2388059701492491</v>
      </c>
      <c r="F95" s="57">
        <f t="shared" si="14"/>
        <v>10.841423948220076</v>
      </c>
    </row>
    <row r="96" spans="1:6" ht="12.75" customHeight="1" x14ac:dyDescent="0.25">
      <c r="A96" s="33"/>
      <c r="B96" s="55" t="s">
        <v>6</v>
      </c>
      <c r="C96" s="56">
        <v>6.92</v>
      </c>
      <c r="D96" s="57">
        <f t="shared" si="12"/>
        <v>1.0218978102189746</v>
      </c>
      <c r="E96" s="57">
        <f t="shared" si="13"/>
        <v>3.2835820895522394</v>
      </c>
      <c r="F96" s="57">
        <f t="shared" si="14"/>
        <v>12.520325203252014</v>
      </c>
    </row>
    <row r="97" spans="1:6" ht="12.75" customHeight="1" x14ac:dyDescent="0.25">
      <c r="A97" s="33"/>
      <c r="B97" s="55" t="s">
        <v>7</v>
      </c>
      <c r="C97" s="56">
        <v>6.98</v>
      </c>
      <c r="D97" s="57">
        <f t="shared" si="12"/>
        <v>0.86705202312138407</v>
      </c>
      <c r="E97" s="57">
        <f t="shared" si="13"/>
        <v>4.179104477611939</v>
      </c>
      <c r="F97" s="57">
        <f t="shared" si="14"/>
        <v>15.371900826446282</v>
      </c>
    </row>
    <row r="98" spans="1:6" ht="12.75" customHeight="1" x14ac:dyDescent="0.25">
      <c r="A98" s="33"/>
      <c r="B98" s="55" t="s">
        <v>8</v>
      </c>
      <c r="C98" s="56">
        <v>7.57</v>
      </c>
      <c r="D98" s="57">
        <f t="shared" si="12"/>
        <v>8.4527220630372426</v>
      </c>
      <c r="E98" s="57">
        <f t="shared" si="13"/>
        <v>12.985074626865668</v>
      </c>
      <c r="F98" s="57">
        <f t="shared" si="14"/>
        <v>21.50882825040128</v>
      </c>
    </row>
    <row r="99" spans="1:6" ht="12.75" customHeight="1" x14ac:dyDescent="0.25">
      <c r="A99" s="33"/>
      <c r="B99" s="55" t="s">
        <v>9</v>
      </c>
      <c r="C99" s="56">
        <v>7.59</v>
      </c>
      <c r="D99" s="57">
        <f t="shared" si="12"/>
        <v>0.26420079260236484</v>
      </c>
      <c r="E99" s="57">
        <f t="shared" si="13"/>
        <v>13.283582089552226</v>
      </c>
      <c r="F99" s="57">
        <f t="shared" si="14"/>
        <v>20.66772655007949</v>
      </c>
    </row>
    <row r="100" spans="1:6" ht="12.75" customHeight="1" x14ac:dyDescent="0.25">
      <c r="A100" s="33"/>
      <c r="B100" s="55" t="s">
        <v>10</v>
      </c>
      <c r="C100" s="56">
        <v>7.62</v>
      </c>
      <c r="D100" s="57">
        <f t="shared" si="12"/>
        <v>0.39525691699604515</v>
      </c>
      <c r="E100" s="57">
        <f t="shared" si="13"/>
        <v>13.731343283582099</v>
      </c>
      <c r="F100" s="57">
        <f t="shared" si="14"/>
        <v>20.379146919431278</v>
      </c>
    </row>
    <row r="101" spans="1:6" ht="12.75" customHeight="1" x14ac:dyDescent="0.25">
      <c r="A101" s="33"/>
      <c r="B101" s="55" t="s">
        <v>11</v>
      </c>
      <c r="C101" s="56">
        <v>7.53</v>
      </c>
      <c r="D101" s="57">
        <f t="shared" si="12"/>
        <v>-1.1811023622047223</v>
      </c>
      <c r="E101" s="57">
        <f t="shared" si="13"/>
        <v>12.388059701492548</v>
      </c>
      <c r="F101" s="57">
        <f t="shared" si="14"/>
        <v>19.713831478537358</v>
      </c>
    </row>
    <row r="102" spans="1:6" ht="12.75" customHeight="1" x14ac:dyDescent="0.25">
      <c r="A102" s="33"/>
      <c r="B102" s="55" t="s">
        <v>12</v>
      </c>
      <c r="C102" s="56">
        <v>7.48</v>
      </c>
      <c r="D102" s="57">
        <f t="shared" si="12"/>
        <v>-0.66401062416998613</v>
      </c>
      <c r="E102" s="57">
        <f t="shared" si="13"/>
        <v>11.641791044776117</v>
      </c>
      <c r="F102" s="57">
        <f t="shared" si="14"/>
        <v>11.475409836065587</v>
      </c>
    </row>
    <row r="103" spans="1:6" ht="12.75" customHeight="1" x14ac:dyDescent="0.25">
      <c r="A103" s="33"/>
      <c r="B103" s="55" t="s">
        <v>13</v>
      </c>
      <c r="C103" s="56">
        <v>7.63</v>
      </c>
      <c r="D103" s="57">
        <f t="shared" si="12"/>
        <v>2.0053475935828846</v>
      </c>
      <c r="E103" s="57">
        <f t="shared" si="13"/>
        <v>13.880597014925367</v>
      </c>
      <c r="F103" s="57">
        <f t="shared" si="14"/>
        <v>13.880597014925367</v>
      </c>
    </row>
    <row r="104" spans="1:6" ht="12.75" customHeight="1" x14ac:dyDescent="0.25">
      <c r="A104" s="42">
        <v>2015</v>
      </c>
      <c r="B104" s="51" t="s">
        <v>24</v>
      </c>
      <c r="C104" s="52">
        <v>6.9</v>
      </c>
      <c r="D104" s="53">
        <f>((C104/C103)-1)*100</f>
        <v>-9.5674967234600228</v>
      </c>
      <c r="E104" s="53">
        <f t="shared" ref="E104:E115" si="15">((C104/C$103)-1)*100</f>
        <v>-9.5674967234600228</v>
      </c>
      <c r="F104" s="53">
        <f>((C104/C92)-1)*100</f>
        <v>2.5260029717681931</v>
      </c>
    </row>
    <row r="105" spans="1:6" ht="12.75" customHeight="1" x14ac:dyDescent="0.25">
      <c r="A105" s="33"/>
      <c r="B105" s="55" t="s">
        <v>3</v>
      </c>
      <c r="C105" s="56">
        <v>6.46</v>
      </c>
      <c r="D105" s="57">
        <f t="shared" ref="D105:D150" si="16">((C105/C104)-1)*100</f>
        <v>-6.376811594202902</v>
      </c>
      <c r="E105" s="57">
        <f t="shared" si="15"/>
        <v>-15.334207077326345</v>
      </c>
      <c r="F105" s="57">
        <f t="shared" ref="F105:F156" si="17">((C105/C93)-1)*100</f>
        <v>-3.8690476190476164</v>
      </c>
    </row>
    <row r="106" spans="1:6" ht="12.75" customHeight="1" x14ac:dyDescent="0.25">
      <c r="A106" s="33"/>
      <c r="B106" s="55" t="s">
        <v>4</v>
      </c>
      <c r="C106" s="56">
        <v>6.73</v>
      </c>
      <c r="D106" s="57">
        <f>((C106/C105)-1)*100</f>
        <v>4.1795665634674961</v>
      </c>
      <c r="E106" s="57">
        <f t="shared" si="15"/>
        <v>-11.795543905635641</v>
      </c>
      <c r="F106" s="57">
        <f t="shared" si="17"/>
        <v>0.5979073243647326</v>
      </c>
    </row>
    <row r="107" spans="1:6" ht="12.75" customHeight="1" x14ac:dyDescent="0.25">
      <c r="A107" s="33"/>
      <c r="B107" s="55" t="s">
        <v>5</v>
      </c>
      <c r="C107" s="56">
        <v>6.93</v>
      </c>
      <c r="D107" s="57">
        <f>((C107/C106)-1)*100</f>
        <v>2.9717682020802272</v>
      </c>
      <c r="E107" s="57">
        <f t="shared" si="15"/>
        <v>-9.1743119266055047</v>
      </c>
      <c r="F107" s="57">
        <f t="shared" si="17"/>
        <v>1.167883211678844</v>
      </c>
    </row>
    <row r="108" spans="1:6" ht="12.75" customHeight="1" x14ac:dyDescent="0.25">
      <c r="A108" s="33"/>
      <c r="B108" s="55" t="s">
        <v>6</v>
      </c>
      <c r="C108" s="56">
        <v>6.97</v>
      </c>
      <c r="D108" s="57">
        <f t="shared" si="16"/>
        <v>0.57720057720058726</v>
      </c>
      <c r="E108" s="57">
        <f t="shared" si="15"/>
        <v>-8.6500655307994769</v>
      </c>
      <c r="F108" s="57">
        <f t="shared" si="17"/>
        <v>0.7225433526011571</v>
      </c>
    </row>
    <row r="109" spans="1:6" ht="12.75" customHeight="1" x14ac:dyDescent="0.25">
      <c r="A109" s="33"/>
      <c r="B109" s="55" t="s">
        <v>7</v>
      </c>
      <c r="C109" s="56">
        <v>7.08</v>
      </c>
      <c r="D109" s="57">
        <f>((C109/C108)-1)*100</f>
        <v>1.5781922525107683</v>
      </c>
      <c r="E109" s="57">
        <f t="shared" si="15"/>
        <v>-7.2083879423328945</v>
      </c>
      <c r="F109" s="57">
        <f t="shared" si="17"/>
        <v>1.4326647564469885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-2.4011299435028222</v>
      </c>
      <c r="E110" s="57">
        <f t="shared" si="15"/>
        <v>-9.4364351245085132</v>
      </c>
      <c r="F110" s="57">
        <f t="shared" si="17"/>
        <v>-8.7186261558784732</v>
      </c>
    </row>
    <row r="111" spans="1:6" ht="12.75" customHeight="1" x14ac:dyDescent="0.25">
      <c r="A111" s="33"/>
      <c r="B111" s="55" t="s">
        <v>9</v>
      </c>
      <c r="C111" s="56">
        <v>6.82</v>
      </c>
      <c r="D111" s="57">
        <f>((C111/C110)-1)*100</f>
        <v>-1.3024602026049159</v>
      </c>
      <c r="E111" s="57">
        <f t="shared" si="15"/>
        <v>-10.615989515072076</v>
      </c>
      <c r="F111" s="57">
        <f t="shared" si="17"/>
        <v>-10.144927536231874</v>
      </c>
    </row>
    <row r="112" spans="1:6" ht="12.75" customHeight="1" x14ac:dyDescent="0.25">
      <c r="A112" s="33"/>
      <c r="B112" s="55" t="s">
        <v>10</v>
      </c>
      <c r="C112" s="56">
        <v>6.79</v>
      </c>
      <c r="D112" s="57">
        <f>((C112/C111)-1)*100</f>
        <v>-0.43988269794721369</v>
      </c>
      <c r="E112" s="57">
        <f t="shared" si="15"/>
        <v>-11.009174311926607</v>
      </c>
      <c r="F112" s="57">
        <f t="shared" si="17"/>
        <v>-10.892388451443569</v>
      </c>
    </row>
    <row r="113" spans="1:6" ht="12.75" customHeight="1" x14ac:dyDescent="0.25">
      <c r="A113" s="33"/>
      <c r="B113" s="55" t="s">
        <v>11</v>
      </c>
      <c r="C113" s="56">
        <v>6.97</v>
      </c>
      <c r="D113" s="57">
        <f>((C113/C112)-1)*100</f>
        <v>2.6509572901325384</v>
      </c>
      <c r="E113" s="57">
        <f t="shared" si="15"/>
        <v>-8.6500655307994769</v>
      </c>
      <c r="F113" s="57">
        <f t="shared" si="17"/>
        <v>-7.4369189907038553</v>
      </c>
    </row>
    <row r="114" spans="1:6" ht="12.75" customHeight="1" x14ac:dyDescent="0.25">
      <c r="A114" s="33"/>
      <c r="B114" s="55" t="s">
        <v>12</v>
      </c>
      <c r="C114" s="56">
        <v>6.74</v>
      </c>
      <c r="D114" s="57">
        <f t="shared" si="16"/>
        <v>-3.2998565279770409</v>
      </c>
      <c r="E114" s="57">
        <f t="shared" si="15"/>
        <v>-11.664482306684143</v>
      </c>
      <c r="F114" s="57">
        <f t="shared" si="17"/>
        <v>-9.8930481283422527</v>
      </c>
    </row>
    <row r="115" spans="1:6" ht="12.75" customHeight="1" x14ac:dyDescent="0.25">
      <c r="A115" s="33"/>
      <c r="B115" s="55" t="s">
        <v>13</v>
      </c>
      <c r="C115" s="56">
        <v>6.88</v>
      </c>
      <c r="D115" s="57">
        <f t="shared" si="16"/>
        <v>2.0771513353115667</v>
      </c>
      <c r="E115" s="57">
        <f t="shared" si="15"/>
        <v>-9.829619921363042</v>
      </c>
      <c r="F115" s="57">
        <f t="shared" si="17"/>
        <v>-9.829619921363042</v>
      </c>
    </row>
    <row r="116" spans="1:6" ht="12.75" customHeight="1" x14ac:dyDescent="0.25">
      <c r="A116" s="42">
        <v>2016</v>
      </c>
      <c r="B116" s="51" t="s">
        <v>24</v>
      </c>
      <c r="C116" s="52">
        <v>6.63</v>
      </c>
      <c r="D116" s="53">
        <f t="shared" si="16"/>
        <v>-3.6337209302325535</v>
      </c>
      <c r="E116" s="53">
        <f t="shared" ref="E116:E127" si="18">((C116/C$115)-1)*100</f>
        <v>-3.6337209302325535</v>
      </c>
      <c r="F116" s="53">
        <f t="shared" si="17"/>
        <v>-3.9130434782608803</v>
      </c>
    </row>
    <row r="117" spans="1:6" ht="12.75" customHeight="1" x14ac:dyDescent="0.25">
      <c r="A117" s="33"/>
      <c r="B117" s="55" t="s">
        <v>3</v>
      </c>
      <c r="C117" s="56">
        <v>6.6</v>
      </c>
      <c r="D117" s="57">
        <f t="shared" si="16"/>
        <v>-0.45248868778280382</v>
      </c>
      <c r="E117" s="57">
        <f t="shared" si="18"/>
        <v>-4.0697674418604723</v>
      </c>
      <c r="F117" s="57">
        <f t="shared" si="17"/>
        <v>2.1671826625387025</v>
      </c>
    </row>
    <row r="118" spans="1:6" ht="12.75" customHeight="1" x14ac:dyDescent="0.25">
      <c r="A118" s="33"/>
      <c r="B118" s="55" t="s">
        <v>4</v>
      </c>
      <c r="C118" s="56">
        <v>6.54</v>
      </c>
      <c r="D118" s="57">
        <f t="shared" si="16"/>
        <v>-0.90909090909090384</v>
      </c>
      <c r="E118" s="57">
        <f t="shared" si="18"/>
        <v>-4.9418604651162763</v>
      </c>
      <c r="F118" s="57">
        <f t="shared" si="17"/>
        <v>-2.8231797919762269</v>
      </c>
    </row>
    <row r="119" spans="1:6" ht="12.75" customHeight="1" x14ac:dyDescent="0.25">
      <c r="A119" s="33"/>
      <c r="B119" s="55" t="s">
        <v>5</v>
      </c>
      <c r="C119" s="56">
        <v>6.68</v>
      </c>
      <c r="D119" s="57">
        <f t="shared" si="16"/>
        <v>2.1406727828746197</v>
      </c>
      <c r="E119" s="57">
        <f t="shared" si="18"/>
        <v>-2.9069767441860517</v>
      </c>
      <c r="F119" s="57">
        <f t="shared" si="17"/>
        <v>-3.6075036075036038</v>
      </c>
    </row>
    <row r="120" spans="1:6" ht="12.75" customHeight="1" x14ac:dyDescent="0.25">
      <c r="A120" s="33"/>
      <c r="B120" s="55" t="s">
        <v>6</v>
      </c>
      <c r="C120" s="56">
        <v>6.67</v>
      </c>
      <c r="D120" s="57">
        <f t="shared" si="16"/>
        <v>-0.14970059880239361</v>
      </c>
      <c r="E120" s="57">
        <f t="shared" si="18"/>
        <v>-3.0523255813953432</v>
      </c>
      <c r="F120" s="57">
        <f t="shared" si="17"/>
        <v>-4.3041606886657036</v>
      </c>
    </row>
    <row r="121" spans="1:6" ht="12.75" customHeight="1" x14ac:dyDescent="0.25">
      <c r="A121" s="33"/>
      <c r="B121" s="55" t="s">
        <v>7</v>
      </c>
      <c r="C121" s="56">
        <v>6.71</v>
      </c>
      <c r="D121" s="57">
        <f t="shared" si="16"/>
        <v>0.59970014992503096</v>
      </c>
      <c r="E121" s="57">
        <f t="shared" si="18"/>
        <v>-2.4709302325581439</v>
      </c>
      <c r="F121" s="57">
        <f t="shared" si="17"/>
        <v>-5.2259887005649759</v>
      </c>
    </row>
    <row r="122" spans="1:6" ht="12.75" customHeight="1" x14ac:dyDescent="0.25">
      <c r="A122" s="33"/>
      <c r="B122" s="55" t="s">
        <v>8</v>
      </c>
      <c r="C122" s="56">
        <v>6.61</v>
      </c>
      <c r="D122" s="57">
        <f t="shared" si="16"/>
        <v>-1.4903129657227954</v>
      </c>
      <c r="E122" s="57">
        <f t="shared" si="18"/>
        <v>-3.9244186046511587</v>
      </c>
      <c r="F122" s="57">
        <f t="shared" si="17"/>
        <v>-4.3415340086830678</v>
      </c>
    </row>
    <row r="123" spans="1:6" ht="12.75" customHeight="1" x14ac:dyDescent="0.25">
      <c r="A123" s="33"/>
      <c r="B123" s="55" t="s">
        <v>9</v>
      </c>
      <c r="C123" s="56">
        <v>6.54</v>
      </c>
      <c r="D123" s="57">
        <f t="shared" si="16"/>
        <v>-1.0590015128593033</v>
      </c>
      <c r="E123" s="57">
        <f t="shared" si="18"/>
        <v>-4.9418604651162763</v>
      </c>
      <c r="F123" s="57">
        <f t="shared" si="17"/>
        <v>-4.1055718475073384</v>
      </c>
    </row>
    <row r="124" spans="1:6" ht="12.75" customHeight="1" x14ac:dyDescent="0.25">
      <c r="A124" s="33"/>
      <c r="B124" s="55" t="s">
        <v>10</v>
      </c>
      <c r="C124" s="56">
        <v>6.59</v>
      </c>
      <c r="D124" s="57">
        <f t="shared" si="16"/>
        <v>0.76452599388379117</v>
      </c>
      <c r="E124" s="57">
        <f t="shared" si="18"/>
        <v>-4.2151162790697638</v>
      </c>
      <c r="F124" s="57">
        <f t="shared" si="17"/>
        <v>-2.945508100147276</v>
      </c>
    </row>
    <row r="125" spans="1:6" ht="12.75" customHeight="1" x14ac:dyDescent="0.25">
      <c r="A125" s="33"/>
      <c r="B125" s="55" t="s">
        <v>11</v>
      </c>
      <c r="C125" s="56">
        <v>6.5</v>
      </c>
      <c r="D125" s="57">
        <f t="shared" si="16"/>
        <v>-1.365705614567525</v>
      </c>
      <c r="E125" s="57">
        <f t="shared" si="18"/>
        <v>-5.5232558139534866</v>
      </c>
      <c r="F125" s="57">
        <f t="shared" si="17"/>
        <v>-6.7431850789096082</v>
      </c>
    </row>
    <row r="126" spans="1:6" ht="12.75" customHeight="1" x14ac:dyDescent="0.25">
      <c r="A126" s="33"/>
      <c r="B126" s="55" t="s">
        <v>12</v>
      </c>
      <c r="C126" s="56">
        <v>6.48</v>
      </c>
      <c r="D126" s="57">
        <f t="shared" si="16"/>
        <v>-0.30769230769229772</v>
      </c>
      <c r="E126" s="57">
        <f t="shared" si="18"/>
        <v>-5.8139534883720811</v>
      </c>
      <c r="F126" s="57">
        <f t="shared" si="17"/>
        <v>-3.857566765578635</v>
      </c>
    </row>
    <row r="127" spans="1:6" ht="12.75" customHeight="1" x14ac:dyDescent="0.25">
      <c r="A127" s="33"/>
      <c r="B127" s="55" t="s">
        <v>13</v>
      </c>
      <c r="C127" s="56">
        <v>6.44</v>
      </c>
      <c r="D127" s="57">
        <f t="shared" si="16"/>
        <v>-0.61728395061728669</v>
      </c>
      <c r="E127" s="57">
        <f t="shared" si="18"/>
        <v>-6.3953488372092915</v>
      </c>
      <c r="F127" s="57">
        <f t="shared" si="17"/>
        <v>-6.3953488372092915</v>
      </c>
    </row>
    <row r="128" spans="1:6" ht="12.75" customHeight="1" x14ac:dyDescent="0.25">
      <c r="A128" s="42">
        <v>2017</v>
      </c>
      <c r="B128" s="51" t="s">
        <v>24</v>
      </c>
      <c r="C128" s="52">
        <v>6.74</v>
      </c>
      <c r="D128" s="53">
        <f t="shared" si="16"/>
        <v>4.658385093167694</v>
      </c>
      <c r="E128" s="53">
        <f t="shared" ref="E128:E139" si="19">((C128/C$127)-1)*100</f>
        <v>4.658385093167694</v>
      </c>
      <c r="F128" s="53">
        <f t="shared" si="17"/>
        <v>1.6591251885369473</v>
      </c>
    </row>
    <row r="129" spans="1:6" ht="12.75" customHeight="1" x14ac:dyDescent="0.25">
      <c r="A129" s="33"/>
      <c r="B129" s="55" t="s">
        <v>3</v>
      </c>
      <c r="C129" s="56">
        <v>6.73</v>
      </c>
      <c r="D129" s="57">
        <f t="shared" si="16"/>
        <v>-0.14836795252225476</v>
      </c>
      <c r="E129" s="57">
        <f t="shared" si="19"/>
        <v>4.5031055900621064</v>
      </c>
      <c r="F129" s="57">
        <f t="shared" si="17"/>
        <v>1.9696969696969768</v>
      </c>
    </row>
    <row r="130" spans="1:6" ht="12.75" customHeight="1" x14ac:dyDescent="0.25">
      <c r="A130" s="33"/>
      <c r="B130" s="55" t="s">
        <v>4</v>
      </c>
      <c r="C130" s="56">
        <v>6.71</v>
      </c>
      <c r="D130" s="57">
        <f>((C130/C129)-1)*100</f>
        <v>-0.29717682020803382</v>
      </c>
      <c r="E130" s="57">
        <f>((C130/C$127)-1)*100</f>
        <v>4.1925465838509313</v>
      </c>
      <c r="F130" s="57">
        <f>((C130/C118)-1)*100</f>
        <v>2.5993883792048811</v>
      </c>
    </row>
    <row r="131" spans="1:6" ht="12.75" customHeight="1" x14ac:dyDescent="0.25">
      <c r="A131" s="33"/>
      <c r="B131" s="55" t="s">
        <v>5</v>
      </c>
      <c r="C131" s="56">
        <v>6.81</v>
      </c>
      <c r="D131" s="57">
        <f t="shared" si="16"/>
        <v>1.4903129657227954</v>
      </c>
      <c r="E131" s="57">
        <f t="shared" si="19"/>
        <v>5.7453416149068293</v>
      </c>
      <c r="F131" s="57">
        <f t="shared" si="17"/>
        <v>1.9461077844311392</v>
      </c>
    </row>
    <row r="132" spans="1:6" ht="12.75" customHeight="1" x14ac:dyDescent="0.25">
      <c r="A132" s="33"/>
      <c r="B132" s="55" t="s">
        <v>6</v>
      </c>
      <c r="C132" s="56">
        <v>6.78</v>
      </c>
      <c r="D132" s="57">
        <f t="shared" si="16"/>
        <v>-0.4405286343612258</v>
      </c>
      <c r="E132" s="57">
        <f t="shared" si="19"/>
        <v>5.2795031055900665</v>
      </c>
      <c r="F132" s="57">
        <f t="shared" si="17"/>
        <v>1.6491754122938573</v>
      </c>
    </row>
    <row r="133" spans="1:6" ht="12.75" customHeight="1" x14ac:dyDescent="0.25">
      <c r="A133" s="33"/>
      <c r="B133" s="55" t="s">
        <v>7</v>
      </c>
      <c r="C133" s="56">
        <v>6.78</v>
      </c>
      <c r="D133" s="57">
        <f t="shared" si="16"/>
        <v>0</v>
      </c>
      <c r="E133" s="57">
        <f t="shared" si="19"/>
        <v>5.2795031055900665</v>
      </c>
      <c r="F133" s="57">
        <f t="shared" si="17"/>
        <v>1.0432190760059745</v>
      </c>
    </row>
    <row r="134" spans="1:6" ht="12.75" customHeight="1" x14ac:dyDescent="0.25">
      <c r="A134" s="33"/>
      <c r="B134" s="55" t="s">
        <v>8</v>
      </c>
      <c r="C134" s="56">
        <v>6.73</v>
      </c>
      <c r="D134" s="57">
        <f t="shared" si="16"/>
        <v>-0.73746312684365156</v>
      </c>
      <c r="E134" s="57">
        <f t="shared" si="19"/>
        <v>4.5031055900621064</v>
      </c>
      <c r="F134" s="57">
        <f t="shared" si="17"/>
        <v>1.8154311649016597</v>
      </c>
    </row>
    <row r="135" spans="1:6" ht="12.75" customHeight="1" x14ac:dyDescent="0.25">
      <c r="A135" s="33"/>
      <c r="B135" s="55" t="s">
        <v>9</v>
      </c>
      <c r="C135" s="56">
        <v>6.96</v>
      </c>
      <c r="D135" s="57">
        <f t="shared" si="16"/>
        <v>3.4175334323922613</v>
      </c>
      <c r="E135" s="57">
        <f t="shared" si="19"/>
        <v>8.0745341614906643</v>
      </c>
      <c r="F135" s="57">
        <f t="shared" si="17"/>
        <v>6.4220183486238591</v>
      </c>
    </row>
    <row r="136" spans="1:6" ht="12.75" customHeight="1" x14ac:dyDescent="0.25">
      <c r="A136" s="33"/>
      <c r="B136" s="55" t="s">
        <v>10</v>
      </c>
      <c r="C136" s="56">
        <v>7.03</v>
      </c>
      <c r="D136" s="57">
        <f>((C136/C135)-1)*100</f>
        <v>1.0057471264367956</v>
      </c>
      <c r="E136" s="57">
        <f>((C136/C$127)-1)*100</f>
        <v>9.1614906832298004</v>
      </c>
      <c r="F136" s="57">
        <f>((C136/C124)-1)*100</f>
        <v>6.6767830045523668</v>
      </c>
    </row>
    <row r="137" spans="1:6" ht="12.75" customHeight="1" x14ac:dyDescent="0.25">
      <c r="A137" s="33"/>
      <c r="B137" s="55" t="s">
        <v>11</v>
      </c>
      <c r="C137" s="56">
        <v>6.99</v>
      </c>
      <c r="D137" s="57">
        <f t="shared" si="16"/>
        <v>-0.56899004267425557</v>
      </c>
      <c r="E137" s="57">
        <f t="shared" si="19"/>
        <v>8.5403726708074501</v>
      </c>
      <c r="F137" s="57">
        <f t="shared" si="17"/>
        <v>7.5384615384615383</v>
      </c>
    </row>
    <row r="138" spans="1:6" ht="12.75" customHeight="1" x14ac:dyDescent="0.25">
      <c r="A138" s="33"/>
      <c r="B138" s="55" t="s">
        <v>12</v>
      </c>
      <c r="C138" s="56">
        <v>7.03</v>
      </c>
      <c r="D138" s="57">
        <f>((C138/C137)-1)*100</f>
        <v>0.57224606580830173</v>
      </c>
      <c r="E138" s="57">
        <f>((C138/C$127)-1)*100</f>
        <v>9.1614906832298004</v>
      </c>
      <c r="F138" s="57">
        <f>((C138/C126)-1)*100</f>
        <v>8.4876543209876587</v>
      </c>
    </row>
    <row r="139" spans="1:6" ht="12.75" customHeight="1" x14ac:dyDescent="0.25">
      <c r="A139" s="33"/>
      <c r="B139" s="55" t="s">
        <v>13</v>
      </c>
      <c r="C139" s="56">
        <v>7.09</v>
      </c>
      <c r="D139" s="57">
        <f t="shared" si="16"/>
        <v>0.85348506401137225</v>
      </c>
      <c r="E139" s="57">
        <f t="shared" si="19"/>
        <v>10.093167701863347</v>
      </c>
      <c r="F139" s="57">
        <f t="shared" si="17"/>
        <v>10.093167701863347</v>
      </c>
    </row>
    <row r="140" spans="1:6" ht="12.75" customHeight="1" x14ac:dyDescent="0.25">
      <c r="A140" s="42">
        <v>2018</v>
      </c>
      <c r="B140" s="43" t="s">
        <v>24</v>
      </c>
      <c r="C140" s="44">
        <v>6.99</v>
      </c>
      <c r="D140" s="58">
        <f t="shared" si="16"/>
        <v>-1.4104372355430161</v>
      </c>
      <c r="E140" s="58">
        <f t="shared" ref="E140:E151" si="20">((C140/C$139)-1)*100</f>
        <v>-1.4104372355430161</v>
      </c>
      <c r="F140" s="58">
        <f t="shared" si="17"/>
        <v>3.7091988130563802</v>
      </c>
    </row>
    <row r="141" spans="1:6" ht="12.75" customHeight="1" x14ac:dyDescent="0.25">
      <c r="A141" s="33"/>
      <c r="B141" s="34" t="s">
        <v>3</v>
      </c>
      <c r="C141" s="35">
        <v>7.02</v>
      </c>
      <c r="D141" s="59">
        <f t="shared" si="16"/>
        <v>0.42918454935620964</v>
      </c>
      <c r="E141" s="59">
        <f t="shared" si="20"/>
        <v>-0.9873060648801224</v>
      </c>
      <c r="F141" s="59">
        <f t="shared" si="17"/>
        <v>4.3090638930163294</v>
      </c>
    </row>
    <row r="142" spans="1:6" ht="12.75" customHeight="1" x14ac:dyDescent="0.25">
      <c r="A142" s="33"/>
      <c r="B142" s="34" t="s">
        <v>4</v>
      </c>
      <c r="C142" s="35">
        <v>7.02</v>
      </c>
      <c r="D142" s="59">
        <f t="shared" si="16"/>
        <v>0</v>
      </c>
      <c r="E142" s="59">
        <f t="shared" si="20"/>
        <v>-0.9873060648801224</v>
      </c>
      <c r="F142" s="59">
        <f t="shared" si="17"/>
        <v>4.6199701937406745</v>
      </c>
    </row>
    <row r="143" spans="1:6" ht="12.75" customHeight="1" x14ac:dyDescent="0.25">
      <c r="A143" s="33"/>
      <c r="B143" s="34" t="s">
        <v>5</v>
      </c>
      <c r="C143" s="35">
        <v>6.98</v>
      </c>
      <c r="D143" s="59">
        <f t="shared" si="16"/>
        <v>-0.56980056980056037</v>
      </c>
      <c r="E143" s="59">
        <f t="shared" si="20"/>
        <v>-1.5514809590973067</v>
      </c>
      <c r="F143" s="59">
        <f t="shared" si="17"/>
        <v>2.4963289280470091</v>
      </c>
    </row>
    <row r="144" spans="1:6" ht="12.75" customHeight="1" x14ac:dyDescent="0.25">
      <c r="A144" s="33"/>
      <c r="B144" s="34" t="s">
        <v>6</v>
      </c>
      <c r="C144" s="35">
        <v>7.11</v>
      </c>
      <c r="D144" s="59">
        <f t="shared" si="16"/>
        <v>1.8624641833810962</v>
      </c>
      <c r="E144" s="59">
        <f t="shared" si="20"/>
        <v>0.28208744710860323</v>
      </c>
      <c r="F144" s="59">
        <f t="shared" si="17"/>
        <v>4.8672566371681381</v>
      </c>
    </row>
    <row r="145" spans="1:6" ht="12.75" customHeight="1" x14ac:dyDescent="0.25">
      <c r="A145" s="33"/>
      <c r="B145" s="34" t="s">
        <v>7</v>
      </c>
      <c r="C145" s="35">
        <v>7.13</v>
      </c>
      <c r="D145" s="59">
        <f>((C145/C144)-1)*100</f>
        <v>0.28129395218001729</v>
      </c>
      <c r="E145" s="59">
        <f>((C145/C$139)-1)*100</f>
        <v>0.56417489421720646</v>
      </c>
      <c r="F145" s="59">
        <f>((C145/C133)-1)*100</f>
        <v>5.1622418879055942</v>
      </c>
    </row>
    <row r="146" spans="1:6" ht="12.75" customHeight="1" x14ac:dyDescent="0.25">
      <c r="A146" s="33"/>
      <c r="B146" s="34" t="s">
        <v>8</v>
      </c>
      <c r="C146" s="35">
        <v>7.17</v>
      </c>
      <c r="D146" s="59">
        <f t="shared" si="16"/>
        <v>0.56100981767182034</v>
      </c>
      <c r="E146" s="59">
        <f t="shared" si="20"/>
        <v>1.1283497884344129</v>
      </c>
      <c r="F146" s="59">
        <f t="shared" si="17"/>
        <v>6.537890044576522</v>
      </c>
    </row>
    <row r="147" spans="1:6" ht="12.75" customHeight="1" x14ac:dyDescent="0.25">
      <c r="A147" s="33"/>
      <c r="B147" s="34" t="s">
        <v>9</v>
      </c>
      <c r="C147" s="35">
        <v>7.12</v>
      </c>
      <c r="D147" s="59">
        <f>((C147/C146)-1)*100</f>
        <v>-0.69735006973500324</v>
      </c>
      <c r="E147" s="59">
        <f>((C147/C$139)-1)*100</f>
        <v>0.42313117066290484</v>
      </c>
      <c r="F147" s="59">
        <f>((C147/C135)-1)*100</f>
        <v>2.2988505747126409</v>
      </c>
    </row>
    <row r="148" spans="1:6" ht="12.75" customHeight="1" x14ac:dyDescent="0.25">
      <c r="A148" s="33"/>
      <c r="B148" s="34" t="s">
        <v>10</v>
      </c>
      <c r="C148" s="35">
        <v>7.14</v>
      </c>
      <c r="D148" s="59">
        <f t="shared" si="16"/>
        <v>0.28089887640447841</v>
      </c>
      <c r="E148" s="59">
        <f t="shared" si="20"/>
        <v>0.70521861777150807</v>
      </c>
      <c r="F148" s="59">
        <f t="shared" si="17"/>
        <v>1.5647226173541862</v>
      </c>
    </row>
    <row r="149" spans="1:6" ht="12.75" customHeight="1" x14ac:dyDescent="0.25">
      <c r="A149" s="33"/>
      <c r="B149" s="34" t="s">
        <v>11</v>
      </c>
      <c r="C149" s="35">
        <v>7.16</v>
      </c>
      <c r="D149" s="59">
        <f t="shared" si="16"/>
        <v>0.28011204481792618</v>
      </c>
      <c r="E149" s="59">
        <f t="shared" si="20"/>
        <v>0.9873060648801113</v>
      </c>
      <c r="F149" s="59">
        <f t="shared" si="17"/>
        <v>2.4320457796852546</v>
      </c>
    </row>
    <row r="150" spans="1:6" ht="12.75" customHeight="1" x14ac:dyDescent="0.25">
      <c r="A150" s="33"/>
      <c r="B150" s="34" t="s">
        <v>12</v>
      </c>
      <c r="C150" s="35">
        <v>7.16</v>
      </c>
      <c r="D150" s="59">
        <f t="shared" si="16"/>
        <v>0</v>
      </c>
      <c r="E150" s="59">
        <f t="shared" si="20"/>
        <v>0.9873060648801113</v>
      </c>
      <c r="F150" s="59">
        <f t="shared" si="17"/>
        <v>1.849217638691325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>((C151/C150)-1)*100</f>
        <v>0.55865921787709993</v>
      </c>
      <c r="E151" s="59">
        <f t="shared" si="20"/>
        <v>1.5514809590973178</v>
      </c>
      <c r="F151" s="59">
        <f t="shared" si="17"/>
        <v>1.5514809590973178</v>
      </c>
    </row>
    <row r="152" spans="1:6" ht="12.75" customHeight="1" x14ac:dyDescent="0.25">
      <c r="A152" s="42">
        <v>2019</v>
      </c>
      <c r="B152" s="43" t="s">
        <v>24</v>
      </c>
      <c r="C152" s="44">
        <v>7.29</v>
      </c>
      <c r="D152" s="58">
        <f>((C152/C151)-1)*100</f>
        <v>1.2499999999999956</v>
      </c>
      <c r="E152" s="58">
        <f>((C152/C$151)-1)*100</f>
        <v>1.2499999999999956</v>
      </c>
      <c r="F152" s="58">
        <f t="shared" si="17"/>
        <v>4.2918454935622297</v>
      </c>
    </row>
    <row r="153" spans="1:6" ht="12.75" customHeight="1" x14ac:dyDescent="0.25">
      <c r="A153" s="33"/>
      <c r="B153" s="34" t="s">
        <v>3</v>
      </c>
      <c r="C153" s="35">
        <v>7.33</v>
      </c>
      <c r="D153" s="59">
        <f t="shared" ref="D153:D156" si="21">((C153/C152)-1)*100</f>
        <v>0.54869684499314619</v>
      </c>
      <c r="E153" s="59">
        <f>((C153/C$151)-1)*100</f>
        <v>1.8055555555555491</v>
      </c>
      <c r="F153" s="59">
        <f t="shared" si="17"/>
        <v>4.4159544159544151</v>
      </c>
    </row>
    <row r="154" spans="1:6" ht="13.5" customHeight="1" x14ac:dyDescent="0.25">
      <c r="A154" s="33"/>
      <c r="B154" s="34" t="s">
        <v>4</v>
      </c>
      <c r="C154" s="35">
        <v>7.33</v>
      </c>
      <c r="D154" s="59">
        <f t="shared" si="21"/>
        <v>0</v>
      </c>
      <c r="E154" s="59">
        <f t="shared" ref="E154:E163" si="22">((C154/C$151)-1)*100</f>
        <v>1.8055555555555491</v>
      </c>
      <c r="F154" s="59">
        <f t="shared" si="17"/>
        <v>4.4159544159544151</v>
      </c>
    </row>
    <row r="155" spans="1:6" ht="12.75" customHeight="1" x14ac:dyDescent="0.25">
      <c r="A155" s="33"/>
      <c r="B155" s="34" t="s">
        <v>5</v>
      </c>
      <c r="C155" s="35">
        <v>7.36</v>
      </c>
      <c r="D155" s="59">
        <f t="shared" si="21"/>
        <v>0.40927694406549531</v>
      </c>
      <c r="E155" s="59">
        <f t="shared" si="22"/>
        <v>2.2222222222222143</v>
      </c>
      <c r="F155" s="59">
        <f t="shared" si="17"/>
        <v>5.4441260744985565</v>
      </c>
    </row>
    <row r="156" spans="1:6" ht="12.75" customHeight="1" x14ac:dyDescent="0.25">
      <c r="A156" s="33"/>
      <c r="B156" s="34" t="s">
        <v>6</v>
      </c>
      <c r="C156" s="35">
        <v>7.31</v>
      </c>
      <c r="D156" s="59">
        <f t="shared" si="21"/>
        <v>-0.67934782608696231</v>
      </c>
      <c r="E156" s="59">
        <f t="shared" si="22"/>
        <v>1.5277777777777724</v>
      </c>
      <c r="F156" s="59">
        <f t="shared" si="17"/>
        <v>2.8129395218002617</v>
      </c>
    </row>
    <row r="157" spans="1:6" ht="12.75" customHeight="1" x14ac:dyDescent="0.25">
      <c r="A157" s="33"/>
      <c r="B157" s="34" t="s">
        <v>7</v>
      </c>
      <c r="C157" s="35">
        <v>7.3</v>
      </c>
      <c r="D157" s="59">
        <f>((C157/C156)-1)*100</f>
        <v>-0.13679890560874819</v>
      </c>
      <c r="E157" s="59">
        <f t="shared" si="22"/>
        <v>1.388888888888884</v>
      </c>
      <c r="F157" s="59">
        <f>((C157/C145)-1)*100</f>
        <v>2.3842917251051921</v>
      </c>
    </row>
    <row r="158" spans="1:6" ht="12.75" customHeight="1" x14ac:dyDescent="0.25">
      <c r="A158" s="33"/>
      <c r="B158" s="34" t="s">
        <v>8</v>
      </c>
      <c r="C158" s="35">
        <v>7.33</v>
      </c>
      <c r="D158" s="59">
        <f t="shared" ref="D158" si="23">((C158/C157)-1)*100</f>
        <v>0.4109589041095818</v>
      </c>
      <c r="E158" s="59">
        <f t="shared" si="22"/>
        <v>1.8055555555555491</v>
      </c>
      <c r="F158" s="59">
        <f t="shared" ref="F158" si="24">((C158/C146)-1)*100</f>
        <v>2.2315202231520281</v>
      </c>
    </row>
    <row r="159" spans="1:6" ht="12.75" customHeight="1" x14ac:dyDescent="0.25">
      <c r="A159" s="33"/>
      <c r="B159" s="34" t="s">
        <v>9</v>
      </c>
      <c r="C159" s="35">
        <v>7.3</v>
      </c>
      <c r="D159" s="59">
        <f>((C159/C158)-1)*100</f>
        <v>-0.40927694406548421</v>
      </c>
      <c r="E159" s="59">
        <f>((C159/C$151)-1)*100</f>
        <v>1.388888888888884</v>
      </c>
      <c r="F159" s="59">
        <f>((C159/C147)-1)*100</f>
        <v>2.528089887640439</v>
      </c>
    </row>
    <row r="160" spans="1:6" ht="12.75" customHeight="1" x14ac:dyDescent="0.25">
      <c r="A160" s="33"/>
      <c r="B160" s="34" t="s">
        <v>10</v>
      </c>
      <c r="C160" s="35">
        <v>7.28</v>
      </c>
      <c r="D160" s="59">
        <f t="shared" ref="D160:D162" si="25">((C160/C159)-1)*100</f>
        <v>-0.2739726027397249</v>
      </c>
      <c r="E160" s="59">
        <f t="shared" si="22"/>
        <v>1.1111111111111072</v>
      </c>
      <c r="F160" s="59">
        <f t="shared" ref="F160:F167" si="26">((C160/C148)-1)*100</f>
        <v>1.9607843137255054</v>
      </c>
    </row>
    <row r="161" spans="1:6" ht="12.75" customHeight="1" x14ac:dyDescent="0.25">
      <c r="A161" s="33"/>
      <c r="B161" s="34" t="s">
        <v>11</v>
      </c>
      <c r="C161" s="35">
        <v>7.26</v>
      </c>
      <c r="D161" s="59">
        <f t="shared" si="25"/>
        <v>-0.27472527472528485</v>
      </c>
      <c r="E161" s="59">
        <f t="shared" si="22"/>
        <v>0.83333333333333037</v>
      </c>
      <c r="F161" s="59">
        <f t="shared" si="26"/>
        <v>1.3966480446927276</v>
      </c>
    </row>
    <row r="162" spans="1:6" ht="12.75" customHeight="1" x14ac:dyDescent="0.25">
      <c r="A162" s="33"/>
      <c r="B162" s="34" t="s">
        <v>12</v>
      </c>
      <c r="C162" s="35">
        <v>7.23</v>
      </c>
      <c r="D162" s="59">
        <f t="shared" si="25"/>
        <v>-0.41322314049585529</v>
      </c>
      <c r="E162" s="59">
        <f t="shared" si="22"/>
        <v>0.41666666666666519</v>
      </c>
      <c r="F162" s="59">
        <f t="shared" si="26"/>
        <v>0.97765363128492488</v>
      </c>
    </row>
    <row r="163" spans="1:6" ht="12.75" customHeight="1" x14ac:dyDescent="0.25">
      <c r="A163" s="33"/>
      <c r="B163" s="34" t="s">
        <v>13</v>
      </c>
      <c r="C163" s="35">
        <v>7.23</v>
      </c>
      <c r="D163" s="59">
        <f>((C163/C162)-1)*100</f>
        <v>0</v>
      </c>
      <c r="E163" s="59">
        <f t="shared" si="22"/>
        <v>0.41666666666666519</v>
      </c>
      <c r="F163" s="59">
        <f t="shared" si="26"/>
        <v>0.41666666666666519</v>
      </c>
    </row>
    <row r="164" spans="1:6" ht="12.75" customHeight="1" x14ac:dyDescent="0.25">
      <c r="A164" s="42">
        <v>2020</v>
      </c>
      <c r="B164" s="43" t="s">
        <v>24</v>
      </c>
      <c r="C164" s="44">
        <v>7.23</v>
      </c>
      <c r="D164" s="58">
        <f>((C164/C163)-1)*100</f>
        <v>0</v>
      </c>
      <c r="E164" s="58">
        <f>((C164/C$163)-1)*100</f>
        <v>0</v>
      </c>
      <c r="F164" s="58">
        <f t="shared" si="26"/>
        <v>-0.82304526748970819</v>
      </c>
    </row>
    <row r="165" spans="1:6" ht="12.75" customHeight="1" x14ac:dyDescent="0.25">
      <c r="A165" s="33"/>
      <c r="B165" s="34" t="s">
        <v>3</v>
      </c>
      <c r="C165" s="35">
        <v>7.23</v>
      </c>
      <c r="D165" s="59">
        <f>((C165/C164)-1)*100</f>
        <v>0</v>
      </c>
      <c r="E165" s="59">
        <f>((C165/C$163)-1)*100</f>
        <v>0</v>
      </c>
      <c r="F165" s="59">
        <f>((C165/C153)-1)*100</f>
        <v>-1.3642564802182733</v>
      </c>
    </row>
    <row r="166" spans="1:6" ht="12.75" customHeight="1" x14ac:dyDescent="0.25">
      <c r="A166" s="33"/>
      <c r="B166" s="34" t="s">
        <v>4</v>
      </c>
      <c r="C166" s="35">
        <v>7.23</v>
      </c>
      <c r="D166" s="59">
        <f>((C166/C165)-1)*100</f>
        <v>0</v>
      </c>
      <c r="E166" s="59">
        <f>((C166/C$163)-1)*100</f>
        <v>0</v>
      </c>
      <c r="F166" s="59">
        <f>((C166/C154)-1)*100</f>
        <v>-1.3642564802182733</v>
      </c>
    </row>
    <row r="167" spans="1:6" ht="12.75" customHeight="1" x14ac:dyDescent="0.25">
      <c r="A167" s="33"/>
      <c r="B167" s="34" t="s">
        <v>5</v>
      </c>
      <c r="C167" s="35">
        <v>7.23</v>
      </c>
      <c r="D167" s="59">
        <f t="shared" ref="D167" si="27">((C167/C166)-1)*100</f>
        <v>0</v>
      </c>
      <c r="E167" s="59">
        <f t="shared" ref="E167:E175" si="28">((C167/C$163)-1)*100</f>
        <v>0</v>
      </c>
      <c r="F167" s="59">
        <f t="shared" si="26"/>
        <v>-1.7663043478260865</v>
      </c>
    </row>
    <row r="168" spans="1:6" ht="12.75" customHeight="1" x14ac:dyDescent="0.25">
      <c r="A168" s="33"/>
      <c r="B168" s="34" t="s">
        <v>6</v>
      </c>
      <c r="C168" s="35">
        <v>7.23</v>
      </c>
      <c r="D168" s="59">
        <f t="shared" ref="D168:D173" si="29">((C168/C167)-1)*100</f>
        <v>0</v>
      </c>
      <c r="E168" s="59">
        <f t="shared" ref="E168:E173" si="30">((C168/C$163)-1)*100</f>
        <v>0</v>
      </c>
      <c r="F168" s="59">
        <f t="shared" ref="F168:F173" si="31">((C168/C156)-1)*100</f>
        <v>-1.0943912448700299</v>
      </c>
    </row>
    <row r="169" spans="1:6" ht="12.75" customHeight="1" x14ac:dyDescent="0.25">
      <c r="A169" s="33"/>
      <c r="B169" s="34" t="s">
        <v>7</v>
      </c>
      <c r="C169" s="35">
        <v>6.11</v>
      </c>
      <c r="D169" s="59">
        <f t="shared" si="29"/>
        <v>-15.491009681881051</v>
      </c>
      <c r="E169" s="59">
        <f t="shared" si="30"/>
        <v>-15.491009681881051</v>
      </c>
      <c r="F169" s="59">
        <f t="shared" si="31"/>
        <v>-16.301369863013694</v>
      </c>
    </row>
    <row r="170" spans="1:6" ht="12.75" customHeight="1" x14ac:dyDescent="0.25">
      <c r="A170" s="33"/>
      <c r="B170" s="34" t="s">
        <v>8</v>
      </c>
      <c r="C170" s="35">
        <v>6.11</v>
      </c>
      <c r="D170" s="59">
        <f t="shared" si="29"/>
        <v>0</v>
      </c>
      <c r="E170" s="59">
        <f t="shared" si="30"/>
        <v>-15.491009681881051</v>
      </c>
      <c r="F170" s="59">
        <f t="shared" si="31"/>
        <v>-16.643929058663019</v>
      </c>
    </row>
    <row r="171" spans="1:6" ht="12.75" customHeight="1" x14ac:dyDescent="0.25">
      <c r="A171" s="33"/>
      <c r="B171" s="34" t="s">
        <v>9</v>
      </c>
      <c r="C171" s="35">
        <v>6.56</v>
      </c>
      <c r="D171" s="59">
        <f t="shared" si="29"/>
        <v>7.3649754500818121</v>
      </c>
      <c r="E171" s="59">
        <f t="shared" si="30"/>
        <v>-9.2669432918395689</v>
      </c>
      <c r="F171" s="59">
        <f t="shared" si="31"/>
        <v>-10.136986301369866</v>
      </c>
    </row>
    <row r="172" spans="1:6" ht="12.75" customHeight="1" x14ac:dyDescent="0.25">
      <c r="A172" s="33"/>
      <c r="B172" s="34" t="s">
        <v>10</v>
      </c>
      <c r="C172" s="35">
        <v>6.52</v>
      </c>
      <c r="D172" s="59">
        <f t="shared" si="29"/>
        <v>-0.60975609756097615</v>
      </c>
      <c r="E172" s="59">
        <f t="shared" si="30"/>
        <v>-9.820193637621033</v>
      </c>
      <c r="F172" s="59">
        <f t="shared" si="31"/>
        <v>-10.439560439560447</v>
      </c>
    </row>
    <row r="173" spans="1:6" ht="12.75" customHeight="1" x14ac:dyDescent="0.25">
      <c r="A173" s="33"/>
      <c r="B173" s="34" t="s">
        <v>11</v>
      </c>
      <c r="C173" s="35">
        <v>6.59</v>
      </c>
      <c r="D173" s="59">
        <f t="shared" si="29"/>
        <v>1.0736196319018454</v>
      </c>
      <c r="E173" s="59">
        <f t="shared" si="30"/>
        <v>-8.8520055325034601</v>
      </c>
      <c r="F173" s="59">
        <f t="shared" si="31"/>
        <v>-9.2286501377410453</v>
      </c>
    </row>
    <row r="174" spans="1:6" ht="12.75" customHeight="1" x14ac:dyDescent="0.25">
      <c r="A174" s="33"/>
      <c r="B174" s="34" t="s">
        <v>12</v>
      </c>
      <c r="C174" s="35">
        <v>6.51</v>
      </c>
      <c r="D174" s="59">
        <f t="shared" ref="D174" si="32">((C174/C173)-1)*100</f>
        <v>-1.2139605462822445</v>
      </c>
      <c r="E174" s="59">
        <f t="shared" si="28"/>
        <v>-9.9585062240663991</v>
      </c>
      <c r="F174" s="59">
        <f t="shared" ref="F174:F175" si="33">((C174/C162)-1)*100</f>
        <v>-9.9585062240663991</v>
      </c>
    </row>
    <row r="175" spans="1:6" ht="12.75" customHeight="1" x14ac:dyDescent="0.25">
      <c r="A175" s="33"/>
      <c r="B175" s="34" t="s">
        <v>13</v>
      </c>
      <c r="C175" s="35">
        <v>6.79</v>
      </c>
      <c r="D175" s="59">
        <f t="shared" ref="D175:D177" si="34">((C175/C174)-1)*100</f>
        <v>4.3010752688172005</v>
      </c>
      <c r="E175" s="60">
        <f t="shared" si="28"/>
        <v>-6.0857538035961278</v>
      </c>
      <c r="F175" s="59">
        <f t="shared" si="33"/>
        <v>-6.0857538035961278</v>
      </c>
    </row>
    <row r="176" spans="1:6" ht="12.75" customHeight="1" x14ac:dyDescent="0.25">
      <c r="A176" s="42">
        <v>2021</v>
      </c>
      <c r="B176" s="43" t="s">
        <v>24</v>
      </c>
      <c r="C176" s="44">
        <v>7.01</v>
      </c>
      <c r="D176" s="58">
        <f t="shared" si="34"/>
        <v>3.2400589101619914</v>
      </c>
      <c r="E176" s="58">
        <f t="shared" ref="E176:E177" si="35">((C176/C$175)-1)*100</f>
        <v>3.2400589101619914</v>
      </c>
      <c r="F176" s="58">
        <f t="shared" ref="F176:F177" si="36">((C176/C164)-1)*100</f>
        <v>-3.042876901798075</v>
      </c>
    </row>
    <row r="177" spans="1:6" ht="12.75" customHeight="1" x14ac:dyDescent="0.25">
      <c r="A177" s="33"/>
      <c r="B177" s="34" t="s">
        <v>3</v>
      </c>
      <c r="C177" s="35">
        <v>7.81</v>
      </c>
      <c r="D177" s="59">
        <f t="shared" si="34"/>
        <v>11.412268188302432</v>
      </c>
      <c r="E177" s="59">
        <f t="shared" si="35"/>
        <v>15.022091310751096</v>
      </c>
      <c r="F177" s="59">
        <f t="shared" si="36"/>
        <v>8.0221300138312515</v>
      </c>
    </row>
    <row r="178" spans="1:6" ht="12.75" customHeight="1" x14ac:dyDescent="0.25">
      <c r="A178" s="33"/>
      <c r="B178" s="34" t="s">
        <v>4</v>
      </c>
      <c r="C178" s="35">
        <v>7.87</v>
      </c>
      <c r="D178" s="59">
        <f t="shared" ref="D178:D183" si="37">((C178/C177)-1)*100</f>
        <v>0.76824583866839102</v>
      </c>
      <c r="E178" s="59">
        <f t="shared" ref="E178:E183" si="38">((C178/C$175)-1)*100</f>
        <v>15.905743740795298</v>
      </c>
      <c r="F178" s="59">
        <f t="shared" ref="F178:F183" si="39">((C178/C166)-1)*100</f>
        <v>8.8520055325034477</v>
      </c>
    </row>
    <row r="179" spans="1:6" ht="12.75" customHeight="1" x14ac:dyDescent="0.25">
      <c r="A179" s="33"/>
      <c r="B179" s="34" t="s">
        <v>5</v>
      </c>
      <c r="C179" s="35">
        <v>8.16</v>
      </c>
      <c r="D179" s="59">
        <f t="shared" si="37"/>
        <v>3.684879288437104</v>
      </c>
      <c r="E179" s="59">
        <f t="shared" si="38"/>
        <v>20.176730486008832</v>
      </c>
      <c r="F179" s="59">
        <f t="shared" si="39"/>
        <v>12.863070539419086</v>
      </c>
    </row>
    <row r="180" spans="1:6" ht="12.75" customHeight="1" x14ac:dyDescent="0.25">
      <c r="A180" s="33"/>
      <c r="B180" s="34" t="s">
        <v>6</v>
      </c>
      <c r="C180" s="35">
        <v>8.2100000000000009</v>
      </c>
      <c r="D180" s="59">
        <f t="shared" si="37"/>
        <v>0.61274509803921351</v>
      </c>
      <c r="E180" s="59">
        <f t="shared" si="38"/>
        <v>20.91310751104567</v>
      </c>
      <c r="F180" s="59">
        <f t="shared" si="39"/>
        <v>13.554633471645916</v>
      </c>
    </row>
    <row r="181" spans="1:6" ht="12.75" customHeight="1" x14ac:dyDescent="0.25">
      <c r="A181" s="33"/>
      <c r="B181" s="34" t="s">
        <v>7</v>
      </c>
      <c r="C181" s="35">
        <v>8.17</v>
      </c>
      <c r="D181" s="59">
        <f t="shared" si="37"/>
        <v>-0.4872107186358221</v>
      </c>
      <c r="E181" s="59">
        <f t="shared" si="38"/>
        <v>20.324005891016196</v>
      </c>
      <c r="F181" s="59">
        <f t="shared" si="39"/>
        <v>33.71522094926349</v>
      </c>
    </row>
    <row r="182" spans="1:6" ht="12.75" customHeight="1" x14ac:dyDescent="0.25">
      <c r="A182" s="33"/>
      <c r="B182" s="34" t="s">
        <v>8</v>
      </c>
      <c r="C182" s="35">
        <v>7.98</v>
      </c>
      <c r="D182" s="59">
        <f t="shared" si="37"/>
        <v>-2.3255813953488302</v>
      </c>
      <c r="E182" s="59">
        <f t="shared" si="38"/>
        <v>17.525773195876294</v>
      </c>
      <c r="F182" s="59">
        <f t="shared" si="39"/>
        <v>30.605564648117834</v>
      </c>
    </row>
    <row r="183" spans="1:6" ht="12.75" customHeight="1" x14ac:dyDescent="0.25">
      <c r="A183" s="33"/>
      <c r="B183" s="34" t="s">
        <v>9</v>
      </c>
      <c r="C183" s="35">
        <v>7.87</v>
      </c>
      <c r="D183" s="59">
        <f t="shared" si="37"/>
        <v>-1.3784461152882233</v>
      </c>
      <c r="E183" s="59">
        <f t="shared" si="38"/>
        <v>15.905743740795298</v>
      </c>
      <c r="F183" s="59">
        <f t="shared" si="39"/>
        <v>19.969512195121951</v>
      </c>
    </row>
    <row r="184" spans="1:6" ht="12.75" customHeight="1" x14ac:dyDescent="0.25">
      <c r="A184" s="33"/>
      <c r="B184" s="34" t="s">
        <v>10</v>
      </c>
      <c r="C184" s="35">
        <v>7.87</v>
      </c>
      <c r="D184" s="59">
        <f t="shared" ref="D184:D189" si="40">((C184/C183)-1)*100</f>
        <v>0</v>
      </c>
      <c r="E184" s="59">
        <f>((C184/C$175)-1)*100</f>
        <v>15.905743740795298</v>
      </c>
      <c r="F184" s="59">
        <f t="shared" ref="F184:F189" si="41">((C184/C172)-1)*100</f>
        <v>20.70552147239264</v>
      </c>
    </row>
    <row r="185" spans="1:6" ht="12.75" customHeight="1" x14ac:dyDescent="0.25">
      <c r="A185" s="33"/>
      <c r="B185" s="34" t="s">
        <v>11</v>
      </c>
      <c r="C185" s="35">
        <v>8.08</v>
      </c>
      <c r="D185" s="59">
        <f t="shared" si="40"/>
        <v>2.6683608640406531</v>
      </c>
      <c r="E185" s="59">
        <f>((C185/C$175)-1)*100</f>
        <v>18.998527245949926</v>
      </c>
      <c r="F185" s="59">
        <f t="shared" si="41"/>
        <v>22.610015174506827</v>
      </c>
    </row>
    <row r="186" spans="1:6" ht="12.75" customHeight="1" x14ac:dyDescent="0.25">
      <c r="A186" s="33"/>
      <c r="B186" s="34" t="s">
        <v>12</v>
      </c>
      <c r="C186" s="35">
        <v>8.1999999999999993</v>
      </c>
      <c r="D186" s="59">
        <f t="shared" si="40"/>
        <v>1.4851485148514865</v>
      </c>
      <c r="E186" s="59">
        <f>((C186/C$175)-1)*100</f>
        <v>20.765832106038285</v>
      </c>
      <c r="F186" s="59">
        <f t="shared" si="41"/>
        <v>25.960061443932414</v>
      </c>
    </row>
    <row r="187" spans="1:6" ht="12.75" customHeight="1" x14ac:dyDescent="0.25">
      <c r="A187" s="33"/>
      <c r="B187" s="34" t="s">
        <v>13</v>
      </c>
      <c r="C187" s="35">
        <v>8.19</v>
      </c>
      <c r="D187" s="59">
        <f t="shared" si="40"/>
        <v>-0.12195121951219523</v>
      </c>
      <c r="E187" s="60">
        <f>((C187/C$175)-1)*100</f>
        <v>20.618556701030922</v>
      </c>
      <c r="F187" s="59">
        <f t="shared" si="41"/>
        <v>20.618556701030922</v>
      </c>
    </row>
    <row r="188" spans="1:6" ht="12.75" customHeight="1" x14ac:dyDescent="0.25">
      <c r="A188" s="42">
        <v>2022</v>
      </c>
      <c r="B188" s="43" t="s">
        <v>24</v>
      </c>
      <c r="C188" s="44">
        <v>8.3800000000000008</v>
      </c>
      <c r="D188" s="58">
        <f t="shared" si="40"/>
        <v>2.3199023199023339</v>
      </c>
      <c r="E188" s="58">
        <f t="shared" ref="E188:E193" si="42">((C188/C$187)-1)*100</f>
        <v>2.3199023199023339</v>
      </c>
      <c r="F188" s="58">
        <f t="shared" si="41"/>
        <v>19.543509272467908</v>
      </c>
    </row>
    <row r="189" spans="1:6" ht="12.75" customHeight="1" x14ac:dyDescent="0.25">
      <c r="A189" s="33"/>
      <c r="B189" s="34" t="s">
        <v>3</v>
      </c>
      <c r="C189" s="35">
        <v>8.59</v>
      </c>
      <c r="D189" s="59">
        <f t="shared" si="40"/>
        <v>2.5059665871121517</v>
      </c>
      <c r="E189" s="59">
        <f t="shared" si="42"/>
        <v>4.8840048840048889</v>
      </c>
      <c r="F189" s="59">
        <f t="shared" si="41"/>
        <v>9.9871959026888604</v>
      </c>
    </row>
    <row r="190" spans="1:6" ht="12.75" customHeight="1" x14ac:dyDescent="0.25">
      <c r="A190" s="33"/>
      <c r="B190" s="34" t="s">
        <v>4</v>
      </c>
      <c r="C190" s="35">
        <v>8.4600000000000009</v>
      </c>
      <c r="D190" s="59">
        <f t="shared" ref="D190:D195" si="43">((C190/C189)-1)*100</f>
        <v>-1.5133876600698426</v>
      </c>
      <c r="E190" s="59">
        <f t="shared" si="42"/>
        <v>3.2967032967033072</v>
      </c>
      <c r="F190" s="59">
        <f t="shared" ref="F190:F199" si="44">((C190/C178)-1)*100</f>
        <v>7.4968233799237671</v>
      </c>
    </row>
    <row r="191" spans="1:6" ht="12.75" customHeight="1" x14ac:dyDescent="0.25">
      <c r="A191" s="33"/>
      <c r="B191" s="34" t="s">
        <v>5</v>
      </c>
      <c r="C191" s="35">
        <v>8.58</v>
      </c>
      <c r="D191" s="59">
        <f t="shared" si="43"/>
        <v>1.4184397163120366</v>
      </c>
      <c r="E191" s="59">
        <f t="shared" si="42"/>
        <v>4.7619047619047672</v>
      </c>
      <c r="F191" s="59">
        <f t="shared" si="44"/>
        <v>5.1470588235294157</v>
      </c>
    </row>
    <row r="192" spans="1:6" ht="12.75" customHeight="1" x14ac:dyDescent="0.25">
      <c r="A192" s="33"/>
      <c r="B192" s="34" t="s">
        <v>6</v>
      </c>
      <c r="C192" s="35">
        <v>8.51</v>
      </c>
      <c r="D192" s="59">
        <f t="shared" si="43"/>
        <v>-0.81585081585081598</v>
      </c>
      <c r="E192" s="59">
        <f t="shared" si="42"/>
        <v>3.9072039072039155</v>
      </c>
      <c r="F192" s="59">
        <f t="shared" si="44"/>
        <v>3.6540803897685548</v>
      </c>
    </row>
    <row r="193" spans="1:6" ht="12.75" customHeight="1" x14ac:dyDescent="0.25">
      <c r="A193" s="33"/>
      <c r="B193" s="34" t="s">
        <v>7</v>
      </c>
      <c r="C193" s="35">
        <v>8.6</v>
      </c>
      <c r="D193" s="59">
        <f t="shared" si="43"/>
        <v>1.0575793184488758</v>
      </c>
      <c r="E193" s="59">
        <f t="shared" si="42"/>
        <v>5.0061050061050105</v>
      </c>
      <c r="F193" s="59">
        <f t="shared" si="44"/>
        <v>5.2631578947368363</v>
      </c>
    </row>
    <row r="194" spans="1:6" ht="12.75" customHeight="1" x14ac:dyDescent="0.25">
      <c r="A194" s="33"/>
      <c r="B194" s="34" t="s">
        <v>8</v>
      </c>
      <c r="C194" s="35">
        <v>10.63</v>
      </c>
      <c r="D194" s="59">
        <f t="shared" si="43"/>
        <v>23.604651162790713</v>
      </c>
      <c r="E194" s="59">
        <f t="shared" ref="E194:E199" si="45">((C194/C$187)-1)*100</f>
        <v>29.792429792429822</v>
      </c>
      <c r="F194" s="59">
        <f t="shared" si="44"/>
        <v>33.208020050125306</v>
      </c>
    </row>
    <row r="195" spans="1:6" ht="12.75" customHeight="1" x14ac:dyDescent="0.25">
      <c r="A195" s="33"/>
      <c r="B195" s="34" t="s">
        <v>9</v>
      </c>
      <c r="C195" s="35">
        <v>10.67</v>
      </c>
      <c r="D195" s="59">
        <f t="shared" si="43"/>
        <v>0.37629350893695346</v>
      </c>
      <c r="E195" s="59">
        <f t="shared" si="45"/>
        <v>30.280830280830283</v>
      </c>
      <c r="F195" s="59">
        <f t="shared" si="44"/>
        <v>35.578144853875472</v>
      </c>
    </row>
    <row r="196" spans="1:6" ht="12.75" customHeight="1" x14ac:dyDescent="0.25">
      <c r="A196" s="33"/>
      <c r="B196" s="34" t="s">
        <v>10</v>
      </c>
      <c r="C196" s="35">
        <v>10.72</v>
      </c>
      <c r="D196" s="59">
        <f>((C196/C195)-1)*100</f>
        <v>0.46860356138707093</v>
      </c>
      <c r="E196" s="59">
        <f t="shared" si="45"/>
        <v>30.891330891330917</v>
      </c>
      <c r="F196" s="59">
        <f>((C196/C184)-1)*100</f>
        <v>36.213468869123268</v>
      </c>
    </row>
    <row r="197" spans="1:6" ht="12.75" customHeight="1" x14ac:dyDescent="0.25">
      <c r="A197" s="33"/>
      <c r="B197" s="34" t="s">
        <v>11</v>
      </c>
      <c r="C197" s="35">
        <v>10.84</v>
      </c>
      <c r="D197" s="59">
        <f>((C197/C196)-1)*100</f>
        <v>1.1194029850746245</v>
      </c>
      <c r="E197" s="59">
        <f t="shared" si="45"/>
        <v>32.356532356532355</v>
      </c>
      <c r="F197" s="59">
        <f>((C197/C185)-1)*100</f>
        <v>34.158415841584166</v>
      </c>
    </row>
    <row r="198" spans="1:6" ht="12.75" customHeight="1" x14ac:dyDescent="0.25">
      <c r="A198" s="33"/>
      <c r="B198" s="34" t="s">
        <v>12</v>
      </c>
      <c r="C198" s="35">
        <v>10.96</v>
      </c>
      <c r="D198" s="59">
        <f>((C198/C197)-1)*100</f>
        <v>1.1070110701107083</v>
      </c>
      <c r="E198" s="59">
        <f t="shared" si="45"/>
        <v>33.821733821733837</v>
      </c>
      <c r="F198" s="59">
        <f>((C198/C186)-1)*100</f>
        <v>33.65853658536588</v>
      </c>
    </row>
    <row r="199" spans="1:6" ht="12.75" customHeight="1" x14ac:dyDescent="0.25">
      <c r="A199" s="33"/>
      <c r="B199" s="34" t="s">
        <v>13</v>
      </c>
      <c r="C199" s="35">
        <v>11.16</v>
      </c>
      <c r="D199" s="59">
        <f>((C199/C198)-1)*100</f>
        <v>1.8248175182481674</v>
      </c>
      <c r="E199" s="60">
        <f t="shared" si="45"/>
        <v>36.26373626373627</v>
      </c>
      <c r="F199" s="59">
        <f t="shared" si="44"/>
        <v>36.26373626373627</v>
      </c>
    </row>
    <row r="200" spans="1:6" ht="12.75" customHeight="1" x14ac:dyDescent="0.25">
      <c r="A200" s="42">
        <v>2023</v>
      </c>
      <c r="B200" s="43" t="s">
        <v>24</v>
      </c>
      <c r="C200" s="44">
        <v>11.21</v>
      </c>
      <c r="D200" s="58">
        <f t="shared" ref="D200" si="46">((C200/C199)-1)*100</f>
        <v>0.44802867383513245</v>
      </c>
      <c r="E200" s="58">
        <f t="shared" ref="E200:E205" si="47">((C200/C$199)-1)*100</f>
        <v>0.44802867383513245</v>
      </c>
      <c r="F200" s="58">
        <f t="shared" ref="F200:F205" si="48">((C200/C188)-1)*100</f>
        <v>33.7708830548926</v>
      </c>
    </row>
    <row r="201" spans="1:6" ht="12.75" customHeight="1" x14ac:dyDescent="0.25">
      <c r="A201" s="33"/>
      <c r="B201" s="34" t="s">
        <v>3</v>
      </c>
      <c r="C201" s="35">
        <v>14.82</v>
      </c>
      <c r="D201" s="59">
        <f t="shared" ref="D201:D206" si="49">((C201/C200)-1)*100</f>
        <v>32.203389830508478</v>
      </c>
      <c r="E201" s="59">
        <f t="shared" si="47"/>
        <v>32.795698924731177</v>
      </c>
      <c r="F201" s="59">
        <f t="shared" si="48"/>
        <v>72.526193247962738</v>
      </c>
    </row>
    <row r="202" spans="1:6" ht="12.75" customHeight="1" x14ac:dyDescent="0.25">
      <c r="A202" s="33"/>
      <c r="B202" s="34" t="s">
        <v>4</v>
      </c>
      <c r="C202" s="35">
        <v>14.77</v>
      </c>
      <c r="D202" s="59">
        <f t="shared" si="49"/>
        <v>-0.33738191632929349</v>
      </c>
      <c r="E202" s="59">
        <f t="shared" si="47"/>
        <v>32.347670250896044</v>
      </c>
      <c r="F202" s="59">
        <f t="shared" si="48"/>
        <v>74.586288416075618</v>
      </c>
    </row>
    <row r="203" spans="1:6" ht="12.75" customHeight="1" x14ac:dyDescent="0.25">
      <c r="A203" s="33"/>
      <c r="B203" s="34" t="s">
        <v>5</v>
      </c>
      <c r="C203" s="35">
        <v>14.7</v>
      </c>
      <c r="D203" s="59">
        <f t="shared" si="49"/>
        <v>-0.47393364928910442</v>
      </c>
      <c r="E203" s="59">
        <f t="shared" si="47"/>
        <v>31.720430107526877</v>
      </c>
      <c r="F203" s="59">
        <f t="shared" si="48"/>
        <v>71.328671328671305</v>
      </c>
    </row>
    <row r="204" spans="1:6" ht="12.75" customHeight="1" x14ac:dyDescent="0.25">
      <c r="A204" s="33"/>
      <c r="B204" s="34" t="s">
        <v>6</v>
      </c>
      <c r="C204" s="35">
        <v>14.75</v>
      </c>
      <c r="D204" s="59">
        <f t="shared" si="49"/>
        <v>0.34013605442178019</v>
      </c>
      <c r="E204" s="59">
        <f t="shared" si="47"/>
        <v>32.168458781362006</v>
      </c>
      <c r="F204" s="59">
        <f t="shared" si="48"/>
        <v>73.32549941245594</v>
      </c>
    </row>
    <row r="205" spans="1:6" ht="12.75" customHeight="1" x14ac:dyDescent="0.25">
      <c r="A205" s="33"/>
      <c r="B205" s="34" t="s">
        <v>7</v>
      </c>
      <c r="C205" s="35">
        <v>14.35</v>
      </c>
      <c r="D205" s="59">
        <f t="shared" si="49"/>
        <v>-2.7118644067796627</v>
      </c>
      <c r="E205" s="59">
        <f t="shared" si="47"/>
        <v>28.584229390680992</v>
      </c>
      <c r="F205" s="59">
        <f t="shared" si="48"/>
        <v>66.860465116279073</v>
      </c>
    </row>
    <row r="206" spans="1:6" ht="12.75" customHeight="1" x14ac:dyDescent="0.25">
      <c r="A206" s="33"/>
      <c r="B206" s="34" t="s">
        <v>8</v>
      </c>
      <c r="C206" s="35">
        <v>14.33</v>
      </c>
      <c r="D206" s="59">
        <f t="shared" si="49"/>
        <v>-0.13937282229964376</v>
      </c>
      <c r="E206" s="59">
        <f t="shared" ref="E206:E211" si="50">((C206/C$199)-1)*100</f>
        <v>28.405017921146957</v>
      </c>
      <c r="F206" s="59">
        <f t="shared" ref="F206:F211" si="51">((C206/C194)-1)*100</f>
        <v>34.807149576669794</v>
      </c>
    </row>
    <row r="207" spans="1:6" ht="12.75" customHeight="1" x14ac:dyDescent="0.25">
      <c r="A207" s="33"/>
      <c r="B207" s="34" t="s">
        <v>9</v>
      </c>
      <c r="C207" s="35">
        <v>14.37</v>
      </c>
      <c r="D207" s="59">
        <f t="shared" ref="D207:D222" si="52">((C207/C206)-1)*100</f>
        <v>0.2791346824842833</v>
      </c>
      <c r="E207" s="59">
        <f t="shared" si="50"/>
        <v>28.763440860215049</v>
      </c>
      <c r="F207" s="59">
        <f t="shared" si="51"/>
        <v>34.676663542642913</v>
      </c>
    </row>
    <row r="208" spans="1:6" ht="12.75" customHeight="1" x14ac:dyDescent="0.25">
      <c r="A208" s="33"/>
      <c r="B208" s="34" t="s">
        <v>10</v>
      </c>
      <c r="C208" s="35">
        <v>14.19</v>
      </c>
      <c r="D208" s="59">
        <f t="shared" si="52"/>
        <v>-1.2526096033402934</v>
      </c>
      <c r="E208" s="59">
        <f t="shared" si="50"/>
        <v>27.1505376344086</v>
      </c>
      <c r="F208" s="59">
        <f t="shared" si="51"/>
        <v>32.369402985074622</v>
      </c>
    </row>
    <row r="209" spans="1:6" ht="12.75" customHeight="1" x14ac:dyDescent="0.25">
      <c r="A209" s="33"/>
      <c r="B209" s="34" t="s">
        <v>11</v>
      </c>
      <c r="C209" s="35">
        <v>14.75</v>
      </c>
      <c r="D209" s="59">
        <f t="shared" si="52"/>
        <v>3.9464411557434742</v>
      </c>
      <c r="E209" s="59">
        <f t="shared" si="50"/>
        <v>32.168458781362006</v>
      </c>
      <c r="F209" s="59">
        <f t="shared" si="51"/>
        <v>36.070110701107019</v>
      </c>
    </row>
    <row r="210" spans="1:6" ht="12.75" customHeight="1" x14ac:dyDescent="0.25">
      <c r="A210" s="33"/>
      <c r="B210" s="34" t="s">
        <v>12</v>
      </c>
      <c r="C210" s="35">
        <v>14.3</v>
      </c>
      <c r="D210" s="59">
        <f t="shared" si="52"/>
        <v>-3.050847457627115</v>
      </c>
      <c r="E210" s="59">
        <f t="shared" si="50"/>
        <v>28.136200716845885</v>
      </c>
      <c r="F210" s="59">
        <f t="shared" si="51"/>
        <v>30.474452554744524</v>
      </c>
    </row>
    <row r="211" spans="1:6" ht="12.75" customHeight="1" x14ac:dyDescent="0.25">
      <c r="A211" s="33"/>
      <c r="B211" s="34" t="s">
        <v>13</v>
      </c>
      <c r="C211" s="35">
        <v>14.35</v>
      </c>
      <c r="D211" s="59">
        <f t="shared" si="52"/>
        <v>0.34965034965033226</v>
      </c>
      <c r="E211" s="60">
        <f t="shared" si="50"/>
        <v>28.584229390680992</v>
      </c>
      <c r="F211" s="59">
        <f t="shared" si="51"/>
        <v>28.584229390680992</v>
      </c>
    </row>
    <row r="212" spans="1:6" ht="13.2" x14ac:dyDescent="0.25">
      <c r="A212" s="42">
        <v>2024</v>
      </c>
      <c r="B212" s="43" t="s">
        <v>24</v>
      </c>
      <c r="C212" s="44">
        <v>14.23</v>
      </c>
      <c r="D212" s="58">
        <f t="shared" ref="D212:D217" si="53">((C212/C211)-1)*100</f>
        <v>-0.83623693379790698</v>
      </c>
      <c r="E212" s="58">
        <f t="shared" ref="E212:E217" si="54">((C212/C$211)-1)*100</f>
        <v>-0.83623693379790698</v>
      </c>
      <c r="F212" s="58">
        <f t="shared" ref="F212:F217" si="55">((C212/C200)-1)*100</f>
        <v>26.940231935771621</v>
      </c>
    </row>
    <row r="213" spans="1:6" ht="12.75" customHeight="1" x14ac:dyDescent="0.25">
      <c r="A213" s="33"/>
      <c r="B213" s="34" t="s">
        <v>3</v>
      </c>
      <c r="C213" s="35">
        <v>14.31</v>
      </c>
      <c r="D213" s="59">
        <f t="shared" si="53"/>
        <v>0.56219255094869247</v>
      </c>
      <c r="E213" s="59">
        <f t="shared" si="54"/>
        <v>-0.27874564459929863</v>
      </c>
      <c r="F213" s="59">
        <f t="shared" si="55"/>
        <v>-3.4412955465586981</v>
      </c>
    </row>
    <row r="214" spans="1:6" ht="12.75" customHeight="1" x14ac:dyDescent="0.25">
      <c r="A214" s="33"/>
      <c r="B214" s="34" t="s">
        <v>4</v>
      </c>
      <c r="C214" s="35">
        <v>14.52</v>
      </c>
      <c r="D214" s="59">
        <f t="shared" si="53"/>
        <v>1.467505241090139</v>
      </c>
      <c r="E214" s="59">
        <f t="shared" si="54"/>
        <v>1.184668989547033</v>
      </c>
      <c r="F214" s="59">
        <f t="shared" si="55"/>
        <v>-1.6926201760324999</v>
      </c>
    </row>
    <row r="215" spans="1:6" ht="12.75" customHeight="1" x14ac:dyDescent="0.25">
      <c r="A215" s="33"/>
      <c r="B215" s="34" t="s">
        <v>5</v>
      </c>
      <c r="C215" s="35">
        <v>14.46</v>
      </c>
      <c r="D215" s="59">
        <f t="shared" si="53"/>
        <v>-0.41322314049585529</v>
      </c>
      <c r="E215" s="59">
        <f t="shared" si="54"/>
        <v>0.76655052264809065</v>
      </c>
      <c r="F215" s="59">
        <f t="shared" si="55"/>
        <v>-1.6326530612244761</v>
      </c>
    </row>
    <row r="216" spans="1:6" ht="14.25" customHeight="1" x14ac:dyDescent="0.25">
      <c r="A216" s="33"/>
      <c r="B216" s="34" t="s">
        <v>6</v>
      </c>
      <c r="C216" s="35">
        <v>14.55</v>
      </c>
      <c r="D216" s="59">
        <f t="shared" si="53"/>
        <v>0.62240663900414717</v>
      </c>
      <c r="E216" s="59">
        <f t="shared" si="54"/>
        <v>1.3937282229965264</v>
      </c>
      <c r="F216" s="59">
        <f t="shared" si="55"/>
        <v>-1.3559322033898202</v>
      </c>
    </row>
    <row r="217" spans="1:6" ht="12.75" customHeight="1" x14ac:dyDescent="0.25">
      <c r="A217" s="33"/>
      <c r="B217" s="34" t="s">
        <v>7</v>
      </c>
      <c r="C217" s="35">
        <v>14.75</v>
      </c>
      <c r="D217" s="59">
        <f t="shared" si="53"/>
        <v>1.3745704467353903</v>
      </c>
      <c r="E217" s="59">
        <f t="shared" si="54"/>
        <v>2.7874564459930307</v>
      </c>
      <c r="F217" s="59">
        <f t="shared" si="55"/>
        <v>2.7874564459930307</v>
      </c>
    </row>
    <row r="218" spans="1:6" ht="12.75" customHeight="1" x14ac:dyDescent="0.25">
      <c r="A218" s="33"/>
      <c r="B218" s="34" t="s">
        <v>8</v>
      </c>
      <c r="C218" s="35">
        <v>14.81</v>
      </c>
      <c r="D218" s="59">
        <f>((C218/C217)-1)*100</f>
        <v>0.40677966101694274</v>
      </c>
      <c r="E218" s="59">
        <f>((C218/C$211)-1)*100</f>
        <v>3.2055749128919953</v>
      </c>
      <c r="F218" s="59">
        <f>((C218/C206)-1)*100</f>
        <v>3.3496161898115773</v>
      </c>
    </row>
    <row r="219" spans="1:6" ht="12.75" customHeight="1" x14ac:dyDescent="0.25">
      <c r="A219" s="33"/>
      <c r="B219" s="34" t="s">
        <v>9</v>
      </c>
      <c r="C219" s="35">
        <v>14.86</v>
      </c>
      <c r="D219" s="59">
        <f>((C219/C218)-1)*100</f>
        <v>0.33760972316001503</v>
      </c>
      <c r="E219" s="59">
        <f>((C219/C$211)-1)*100</f>
        <v>3.5540069686411213</v>
      </c>
      <c r="F219" s="59">
        <f>((C219/C207)-1)*100</f>
        <v>3.4098816979819091</v>
      </c>
    </row>
    <row r="220" spans="1:6" ht="12.75" customHeight="1" x14ac:dyDescent="0.25">
      <c r="A220" s="33"/>
      <c r="B220" s="34" t="s">
        <v>10</v>
      </c>
      <c r="C220" s="35">
        <v>14.86</v>
      </c>
      <c r="D220" s="59">
        <f>((C220/C219)-1)*100</f>
        <v>0</v>
      </c>
      <c r="E220" s="59">
        <f>((C220/C$211)-1)*100</f>
        <v>3.5540069686411213</v>
      </c>
      <c r="F220" s="59">
        <f>((C220/C208)-1)*100</f>
        <v>4.721634954193088</v>
      </c>
    </row>
    <row r="221" spans="1:6" ht="12.75" customHeight="1" x14ac:dyDescent="0.25">
      <c r="A221" s="33"/>
      <c r="B221" s="34" t="s">
        <v>11</v>
      </c>
      <c r="C221" s="35">
        <v>14.93</v>
      </c>
      <c r="D221" s="59">
        <f>((C221/C220)-1)*100</f>
        <v>0.4710632570659401</v>
      </c>
      <c r="E221" s="59">
        <f>((C221/C$211)-1)*100</f>
        <v>4.0418118466899022</v>
      </c>
      <c r="F221" s="59">
        <f>((C221/C209)-1)*100</f>
        <v>1.2203389830508504</v>
      </c>
    </row>
    <row r="222" spans="1:6" ht="12.75" customHeight="1" x14ac:dyDescent="0.25">
      <c r="A222" s="33"/>
      <c r="B222" s="34" t="s">
        <v>12</v>
      </c>
      <c r="C222" s="35">
        <v>14.89</v>
      </c>
      <c r="D222" s="59">
        <f t="shared" si="52"/>
        <v>-0.26791694574681557</v>
      </c>
      <c r="E222" s="59">
        <f t="shared" ref="E222" si="56">((C222/C$211)-1)*100</f>
        <v>3.7630662020905925</v>
      </c>
      <c r="F222" s="59">
        <f t="shared" ref="F222" si="57">((C222/C210)-1)*100</f>
        <v>4.1258741258741294</v>
      </c>
    </row>
    <row r="223" spans="1:6" ht="12.75" customHeight="1" x14ac:dyDescent="0.25">
      <c r="A223" s="33"/>
      <c r="B223" s="34" t="s">
        <v>13</v>
      </c>
      <c r="C223" s="35">
        <v>14.52</v>
      </c>
      <c r="D223" s="59">
        <f t="shared" ref="D223:D227" si="58">((C223/C222)-1)*100</f>
        <v>-2.4848891873740842</v>
      </c>
      <c r="E223" s="60">
        <f>((C223/C$211)-1)*100</f>
        <v>1.184668989547033</v>
      </c>
      <c r="F223" s="59">
        <f t="shared" ref="F223:F228" si="59">((C223/C211)-1)*100</f>
        <v>1.184668989547033</v>
      </c>
    </row>
    <row r="224" spans="1:6" ht="13.2" x14ac:dyDescent="0.25">
      <c r="A224" s="42">
        <v>2025</v>
      </c>
      <c r="B224" s="43" t="s">
        <v>24</v>
      </c>
      <c r="C224" s="44">
        <v>14.64</v>
      </c>
      <c r="D224" s="58">
        <f t="shared" si="58"/>
        <v>0.82644628099173278</v>
      </c>
      <c r="E224" s="58">
        <f t="shared" ref="E224:E228" si="60">((C224/C$223)-1)*100</f>
        <v>0.82644628099173278</v>
      </c>
      <c r="F224" s="58">
        <f t="shared" si="59"/>
        <v>2.8812368236120989</v>
      </c>
    </row>
    <row r="225" spans="1:6" ht="12.75" customHeight="1" x14ac:dyDescent="0.25">
      <c r="A225" s="33"/>
      <c r="B225" s="34" t="s">
        <v>3</v>
      </c>
      <c r="C225" s="35">
        <v>14.62</v>
      </c>
      <c r="D225" s="59">
        <f t="shared" si="58"/>
        <v>-0.1366120218579292</v>
      </c>
      <c r="E225" s="59">
        <f t="shared" si="60"/>
        <v>0.68870523415978102</v>
      </c>
      <c r="F225" s="59">
        <f t="shared" si="59"/>
        <v>2.1663172606568804</v>
      </c>
    </row>
    <row r="226" spans="1:6" ht="12.75" customHeight="1" x14ac:dyDescent="0.25">
      <c r="A226" s="33"/>
      <c r="B226" s="34" t="s">
        <v>4</v>
      </c>
      <c r="C226" s="35">
        <v>14.51</v>
      </c>
      <c r="D226" s="59">
        <f t="shared" si="58"/>
        <v>-0.7523939808481539</v>
      </c>
      <c r="E226" s="59">
        <f t="shared" si="60"/>
        <v>-6.8870523415975882E-2</v>
      </c>
      <c r="F226" s="59">
        <f t="shared" si="59"/>
        <v>-6.8870523415975882E-2</v>
      </c>
    </row>
    <row r="227" spans="1:6" ht="13.5" customHeight="1" x14ac:dyDescent="0.25">
      <c r="A227" s="33"/>
      <c r="B227" s="34" t="s">
        <v>5</v>
      </c>
      <c r="C227" s="35">
        <v>14.69</v>
      </c>
      <c r="D227" s="59">
        <f t="shared" si="58"/>
        <v>1.2405237767057153</v>
      </c>
      <c r="E227" s="59">
        <f t="shared" si="60"/>
        <v>1.1707988980716344</v>
      </c>
      <c r="F227" s="59">
        <f t="shared" si="59"/>
        <v>1.5905947441217094</v>
      </c>
    </row>
    <row r="228" spans="1:6" ht="14.25" customHeight="1" x14ac:dyDescent="0.25">
      <c r="A228" s="33"/>
      <c r="B228" s="34" t="s">
        <v>6</v>
      </c>
      <c r="C228" s="35">
        <v>14.73</v>
      </c>
      <c r="D228" s="59">
        <f t="shared" ref="D228:D245" si="61">((C228/C227)-1)*100</f>
        <v>0.27229407760380742</v>
      </c>
      <c r="E228" s="59">
        <f t="shared" si="60"/>
        <v>1.4462809917355379</v>
      </c>
      <c r="F228" s="59">
        <f t="shared" si="59"/>
        <v>1.2371134020618513</v>
      </c>
    </row>
    <row r="229" spans="1:6" ht="12.75" customHeight="1" x14ac:dyDescent="0.25">
      <c r="A229" s="33"/>
      <c r="B229" s="34" t="s">
        <v>7</v>
      </c>
      <c r="C229" s="35">
        <v>14.79</v>
      </c>
      <c r="D229" s="59">
        <f t="shared" si="61"/>
        <v>0.40733197556006573</v>
      </c>
      <c r="E229" s="59">
        <f t="shared" ref="E229:E235" si="62">((C229/C$223)-1)*100</f>
        <v>1.8595041322313932</v>
      </c>
      <c r="F229" s="59">
        <f t="shared" ref="F229:F235" si="63">((C229/C217)-1)*100</f>
        <v>0.27118644067796183</v>
      </c>
    </row>
    <row r="230" spans="1:6" ht="12.75" customHeight="1" x14ac:dyDescent="0.25">
      <c r="A230" s="33"/>
      <c r="B230" s="34" t="s">
        <v>8</v>
      </c>
      <c r="C230" s="35">
        <v>14.86</v>
      </c>
      <c r="D230" s="59">
        <f t="shared" si="61"/>
        <v>0.47329276538201626</v>
      </c>
      <c r="E230" s="59">
        <f t="shared" si="62"/>
        <v>2.3415977961432466</v>
      </c>
      <c r="F230" s="59">
        <f t="shared" si="63"/>
        <v>0.33760972316001503</v>
      </c>
    </row>
    <row r="231" spans="1:6" ht="12.75" customHeight="1" x14ac:dyDescent="0.25">
      <c r="A231" s="33"/>
      <c r="B231" s="34" t="s">
        <v>9</v>
      </c>
      <c r="C231" s="35">
        <v>14.88</v>
      </c>
      <c r="D231" s="59">
        <f t="shared" si="61"/>
        <v>0.13458950201885589</v>
      </c>
      <c r="E231" s="59">
        <f t="shared" si="62"/>
        <v>2.4793388429752206</v>
      </c>
      <c r="F231" s="59">
        <f t="shared" si="63"/>
        <v>0.13458950201885589</v>
      </c>
    </row>
    <row r="232" spans="1:6" ht="12.75" customHeight="1" x14ac:dyDescent="0.25">
      <c r="A232" s="33"/>
      <c r="B232" s="34" t="s">
        <v>10</v>
      </c>
      <c r="C232" s="35">
        <v>14.74</v>
      </c>
      <c r="D232" s="59">
        <f t="shared" si="61"/>
        <v>-0.94086021505376261</v>
      </c>
      <c r="E232" s="59">
        <f t="shared" si="62"/>
        <v>1.5151515151515138</v>
      </c>
      <c r="F232" s="59">
        <f t="shared" si="63"/>
        <v>-0.80753701211304652</v>
      </c>
    </row>
    <row r="233" spans="1:6" ht="12.75" customHeight="1" x14ac:dyDescent="0.25">
      <c r="A233" s="33"/>
      <c r="B233" s="34" t="s">
        <v>11</v>
      </c>
      <c r="C233" s="35">
        <v>14.66</v>
      </c>
      <c r="D233" s="59">
        <f t="shared" si="61"/>
        <v>-0.54274084124830146</v>
      </c>
      <c r="E233" s="59">
        <f t="shared" si="62"/>
        <v>0.96418732782368455</v>
      </c>
      <c r="F233" s="59">
        <f t="shared" si="63"/>
        <v>-1.8084393837910273</v>
      </c>
    </row>
    <row r="234" spans="1:6" ht="12.75" customHeight="1" x14ac:dyDescent="0.25">
      <c r="A234" s="33"/>
      <c r="B234" s="34" t="s">
        <v>12</v>
      </c>
      <c r="C234" s="35">
        <v>14.67</v>
      </c>
      <c r="D234" s="59">
        <f t="shared" si="61"/>
        <v>6.8212824010904782E-2</v>
      </c>
      <c r="E234" s="59">
        <f t="shared" si="62"/>
        <v>1.0330578512396826</v>
      </c>
      <c r="F234" s="59">
        <f t="shared" si="63"/>
        <v>-1.4775016789791873</v>
      </c>
    </row>
    <row r="235" spans="1:6" ht="12.75" customHeight="1" x14ac:dyDescent="0.25">
      <c r="A235" s="33"/>
      <c r="B235" s="34" t="s">
        <v>13</v>
      </c>
      <c r="C235" s="35">
        <v>14.92</v>
      </c>
      <c r="D235" s="59">
        <f t="shared" si="61"/>
        <v>1.7041581458759447</v>
      </c>
      <c r="E235" s="60">
        <f t="shared" si="62"/>
        <v>2.7548209366391241</v>
      </c>
      <c r="F235" s="59">
        <f t="shared" si="63"/>
        <v>2.7548209366391241</v>
      </c>
    </row>
    <row r="236" spans="1:6" ht="13.2" x14ac:dyDescent="0.25">
      <c r="A236" s="42">
        <v>2026</v>
      </c>
      <c r="B236" s="43" t="s">
        <v>24</v>
      </c>
      <c r="C236" s="44">
        <v>14.91</v>
      </c>
      <c r="D236" s="58">
        <f>((C236/C235)-1)*100</f>
        <v>-6.7024128686321571E-2</v>
      </c>
      <c r="E236" s="62">
        <f>((C236/C$235)-1)*100</f>
        <v>-6.7024128686321571E-2</v>
      </c>
      <c r="F236" s="58">
        <f>((C236/C224)-1)*100</f>
        <v>1.8442622950819665</v>
      </c>
    </row>
    <row r="237" spans="1:6" ht="12.75" hidden="1" customHeight="1" x14ac:dyDescent="0.25">
      <c r="A237" s="33"/>
      <c r="B237" s="34" t="s">
        <v>3</v>
      </c>
      <c r="C237" s="35"/>
      <c r="D237" s="59">
        <f t="shared" ref="D236:D244" si="64">((C237/C236)-1)*100</f>
        <v>-100</v>
      </c>
      <c r="E237" s="59">
        <f t="shared" ref="E236:E243" si="65">((C237/C$235)-1)*100</f>
        <v>-100</v>
      </c>
      <c r="F237" s="59">
        <f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9" t="e">
        <f t="shared" si="64"/>
        <v>#DIV/0!</v>
      </c>
      <c r="E238" s="59">
        <f t="shared" si="65"/>
        <v>-100</v>
      </c>
      <c r="F238" s="59">
        <f>((C238/C226)-1)*100</f>
        <v>-100</v>
      </c>
    </row>
    <row r="239" spans="1:6" ht="13.5" hidden="1" customHeight="1" x14ac:dyDescent="0.25">
      <c r="A239" s="33"/>
      <c r="B239" s="34" t="s">
        <v>5</v>
      </c>
      <c r="C239" s="35"/>
      <c r="D239" s="59" t="e">
        <f t="shared" si="64"/>
        <v>#DIV/0!</v>
      </c>
      <c r="E239" s="59">
        <f t="shared" si="65"/>
        <v>-100</v>
      </c>
      <c r="F239" s="59">
        <f>((C239/C227)-1)*100</f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 t="shared" si="64"/>
        <v>#DIV/0!</v>
      </c>
      <c r="E240" s="59">
        <f t="shared" si="65"/>
        <v>-100</v>
      </c>
      <c r="F240" s="59">
        <f>((C240/C228)-1)*100</f>
        <v>-100</v>
      </c>
    </row>
    <row r="241" spans="1:6" ht="12.75" hidden="1" customHeight="1" x14ac:dyDescent="0.25">
      <c r="A241" s="33"/>
      <c r="B241" s="34" t="s">
        <v>7</v>
      </c>
      <c r="C241" s="35"/>
      <c r="D241" s="59" t="e">
        <f t="shared" si="64"/>
        <v>#DIV/0!</v>
      </c>
      <c r="E241" s="59">
        <f t="shared" si="65"/>
        <v>-100</v>
      </c>
      <c r="F241" s="59">
        <f t="shared" ref="F241" si="66">((C241/C229)-1)*100</f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si="64"/>
        <v>#DIV/0!</v>
      </c>
      <c r="E242" s="59">
        <f t="shared" si="65"/>
        <v>-100</v>
      </c>
      <c r="F242" s="59">
        <f t="shared" ref="F242:F247" si="67">((C242/C230)-1)*100</f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64"/>
        <v>#DIV/0!</v>
      </c>
      <c r="E243" s="59">
        <f t="shared" si="65"/>
        <v>-100</v>
      </c>
      <c r="F243" s="59">
        <f t="shared" si="67"/>
        <v>-100</v>
      </c>
    </row>
    <row r="244" spans="1:6" ht="12.75" hidden="1" customHeight="1" x14ac:dyDescent="0.25">
      <c r="A244" s="33"/>
      <c r="B244" s="34" t="s">
        <v>10</v>
      </c>
      <c r="C244" s="35"/>
      <c r="D244" s="59" t="e">
        <f t="shared" si="64"/>
        <v>#DIV/0!</v>
      </c>
      <c r="E244" s="59">
        <f t="shared" ref="E244" si="68">((C244/C$235)-1)*100</f>
        <v>-100</v>
      </c>
      <c r="F244" s="59">
        <f t="shared" si="67"/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61"/>
        <v>#DIV/0!</v>
      </c>
      <c r="E245" s="59">
        <f>((C245/C$235)-1)*100</f>
        <v>-100</v>
      </c>
      <c r="F245" s="59">
        <f t="shared" si="67"/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>((C246/C245)-1)*100</f>
        <v>#DIV/0!</v>
      </c>
      <c r="E246" s="59">
        <f>((C246/C$235)-1)*100</f>
        <v>-100</v>
      </c>
      <c r="F246" s="59">
        <f t="shared" si="67"/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>((C247/C246)-1)*100</f>
        <v>#DIV/0!</v>
      </c>
      <c r="E247" s="60">
        <f>((C247/C$235)-1)*100</f>
        <v>-100</v>
      </c>
      <c r="F247" s="59">
        <f t="shared" si="67"/>
        <v>-100</v>
      </c>
    </row>
    <row r="248" spans="1:6" ht="12.75" customHeight="1" x14ac:dyDescent="0.25">
      <c r="A248" s="47" t="s">
        <v>25</v>
      </c>
      <c r="B248" s="12"/>
      <c r="C248" s="13"/>
      <c r="D248" s="14"/>
      <c r="E248" s="59"/>
      <c r="F248" s="15"/>
    </row>
    <row r="249" spans="1:6" ht="12.75" customHeight="1" x14ac:dyDescent="0.25">
      <c r="A249" s="48" t="s">
        <v>26</v>
      </c>
      <c r="B249" s="16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16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16"/>
      <c r="C251" s="16"/>
      <c r="D251" s="16"/>
      <c r="E251" s="16"/>
      <c r="F251" s="16"/>
    </row>
    <row r="252" spans="1:6" ht="12.75" customHeight="1" x14ac:dyDescent="0.25">
      <c r="A252" s="21"/>
      <c r="B252" s="5"/>
      <c r="C252" s="7"/>
      <c r="D252" s="8"/>
      <c r="E252" s="8"/>
      <c r="F252" s="18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indexed="48"/>
    <pageSetUpPr fitToPage="1"/>
  </sheetPr>
  <dimension ref="A1:G255"/>
  <sheetViews>
    <sheetView showGridLines="0" topLeftCell="A221" zoomScaleNormal="100" workbookViewId="0">
      <selection activeCell="I236" sqref="I236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3" t="s">
        <v>34</v>
      </c>
      <c r="B1" s="63"/>
      <c r="C1" s="63"/>
      <c r="D1" s="63"/>
      <c r="E1" s="63"/>
      <c r="F1" s="63"/>
    </row>
    <row r="2" spans="1:6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6" ht="12.75" customHeight="1" x14ac:dyDescent="0.25">
      <c r="A3" s="65" t="s">
        <v>27</v>
      </c>
      <c r="B3" s="65"/>
      <c r="C3" s="65"/>
      <c r="D3" s="65"/>
      <c r="E3" s="65"/>
      <c r="F3" s="65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68" t="s">
        <v>18</v>
      </c>
      <c r="B5" s="68"/>
      <c r="C5" s="68"/>
      <c r="D5" s="68"/>
      <c r="E5" s="68"/>
      <c r="F5" s="68"/>
    </row>
    <row r="6" spans="1:6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6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6" s="6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4.01</v>
      </c>
      <c r="D9" s="36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3.84</v>
      </c>
      <c r="D10" s="36">
        <v>-4.2394014962593545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3.84</v>
      </c>
      <c r="D11" s="36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3.7</v>
      </c>
      <c r="D12" s="36">
        <v>-3.6458333333333259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4.1900000000000004</v>
      </c>
      <c r="D13" s="36">
        <v>13.243243243243242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3.84</v>
      </c>
      <c r="D14" s="36">
        <v>-8.3532219570405797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4.0199999999999996</v>
      </c>
      <c r="D15" s="36">
        <v>4.6875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4.17</v>
      </c>
      <c r="D16" s="36">
        <v>3.7313432835820892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4.17</v>
      </c>
      <c r="D17" s="36">
        <v>0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4.7</v>
      </c>
      <c r="D18" s="36">
        <v>12.709832134292576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0">
        <v>-3.6170212765957444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4.47</v>
      </c>
      <c r="D20" s="45">
        <v>-1.3245033112582849</v>
      </c>
      <c r="E20" s="45">
        <v>-1.3245033112582849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6">
        <v>2.9082774049216997</v>
      </c>
      <c r="E21" s="36">
        <v>1.5452538631346435</v>
      </c>
      <c r="F21" s="36">
        <v>14.71321695760599</v>
      </c>
    </row>
    <row r="22" spans="1:7" s="54" customFormat="1" ht="12.75" customHeight="1" x14ac:dyDescent="0.25">
      <c r="A22" s="33"/>
      <c r="B22" s="34" t="s">
        <v>4</v>
      </c>
      <c r="C22" s="35">
        <v>4.5599999999999996</v>
      </c>
      <c r="D22" s="36">
        <v>-0.86956521739131043</v>
      </c>
      <c r="E22" s="36">
        <v>0.66225165562912025</v>
      </c>
      <c r="F22" s="36">
        <v>18.75</v>
      </c>
    </row>
    <row r="23" spans="1:7" s="54" customFormat="1" ht="12.75" customHeight="1" x14ac:dyDescent="0.25">
      <c r="A23" s="33"/>
      <c r="B23" s="34" t="s">
        <v>5</v>
      </c>
      <c r="C23" s="35">
        <v>4.5999999999999996</v>
      </c>
      <c r="D23" s="36">
        <v>0.87719298245614308</v>
      </c>
      <c r="E23" s="36">
        <v>1.5452538631346435</v>
      </c>
      <c r="F23" s="36">
        <v>19.79166666666665</v>
      </c>
    </row>
    <row r="24" spans="1:7" s="54" customFormat="1" ht="12.75" customHeight="1" x14ac:dyDescent="0.25">
      <c r="A24" s="33"/>
      <c r="B24" s="34" t="s">
        <v>6</v>
      </c>
      <c r="C24" s="35">
        <v>4.58</v>
      </c>
      <c r="D24" s="36">
        <v>-0.43478260869563856</v>
      </c>
      <c r="E24" s="36">
        <v>1.1037527593819041</v>
      </c>
      <c r="F24" s="36">
        <v>23.783783783783786</v>
      </c>
    </row>
    <row r="25" spans="1:7" s="54" customFormat="1" ht="12.75" customHeight="1" x14ac:dyDescent="0.25">
      <c r="A25" s="33"/>
      <c r="B25" s="34" t="s">
        <v>7</v>
      </c>
      <c r="C25" s="35">
        <v>4.5999999999999996</v>
      </c>
      <c r="D25" s="36">
        <v>0.4366812227074135</v>
      </c>
      <c r="E25" s="36">
        <v>1.5452538631346435</v>
      </c>
      <c r="F25" s="36">
        <v>9.7852028639618069</v>
      </c>
    </row>
    <row r="26" spans="1:7" s="54" customFormat="1" ht="12.75" customHeight="1" x14ac:dyDescent="0.25">
      <c r="A26" s="33"/>
      <c r="B26" s="34" t="s">
        <v>8</v>
      </c>
      <c r="C26" s="35">
        <v>4.33</v>
      </c>
      <c r="D26" s="36">
        <v>-5.8695652173912922</v>
      </c>
      <c r="E26" s="36">
        <v>-4.4150110375275942</v>
      </c>
      <c r="F26" s="36">
        <v>12.760416666666675</v>
      </c>
    </row>
    <row r="27" spans="1:7" s="54" customFormat="1" ht="12.75" customHeight="1" x14ac:dyDescent="0.25">
      <c r="A27" s="33"/>
      <c r="B27" s="34" t="s">
        <v>9</v>
      </c>
      <c r="C27" s="35">
        <v>3.79</v>
      </c>
      <c r="D27" s="36">
        <v>-12.471131639722866</v>
      </c>
      <c r="E27" s="36">
        <v>-16.335540838852104</v>
      </c>
      <c r="F27" s="36">
        <v>-5.7213930348258613</v>
      </c>
    </row>
    <row r="28" spans="1:7" s="54" customFormat="1" ht="12.75" customHeight="1" x14ac:dyDescent="0.25">
      <c r="A28" s="33"/>
      <c r="B28" s="34" t="s">
        <v>10</v>
      </c>
      <c r="C28" s="35">
        <v>3.84</v>
      </c>
      <c r="D28" s="36">
        <v>1.3192612137203019</v>
      </c>
      <c r="E28" s="36">
        <v>-15.23178807947021</v>
      </c>
      <c r="F28" s="36">
        <v>-7.9136690647482073</v>
      </c>
    </row>
    <row r="29" spans="1:7" s="54" customFormat="1" ht="12.75" customHeight="1" x14ac:dyDescent="0.25">
      <c r="A29" s="33"/>
      <c r="B29" s="34" t="s">
        <v>11</v>
      </c>
      <c r="C29" s="35">
        <v>3.97</v>
      </c>
      <c r="D29" s="36">
        <v>3.3854166666666741</v>
      </c>
      <c r="E29" s="36">
        <v>-12.362030905077258</v>
      </c>
      <c r="F29" s="36">
        <v>-4.7961630695443569</v>
      </c>
    </row>
    <row r="30" spans="1:7" s="54" customFormat="1" ht="12.75" customHeight="1" x14ac:dyDescent="0.25">
      <c r="A30" s="33"/>
      <c r="B30" s="34" t="s">
        <v>12</v>
      </c>
      <c r="C30" s="35">
        <v>3.92</v>
      </c>
      <c r="D30" s="36">
        <v>-1.2594458438287215</v>
      </c>
      <c r="E30" s="36">
        <v>-13.465783664459163</v>
      </c>
      <c r="F30" s="36">
        <v>-16.595744680851066</v>
      </c>
    </row>
    <row r="31" spans="1:7" s="54" customFormat="1" ht="12.75" customHeight="1" x14ac:dyDescent="0.25">
      <c r="A31" s="33"/>
      <c r="B31" s="34" t="s">
        <v>13</v>
      </c>
      <c r="C31" s="35">
        <v>4.0199999999999996</v>
      </c>
      <c r="D31" s="36">
        <v>2.5510204081632626</v>
      </c>
      <c r="E31" s="36">
        <v>-11.258278145695378</v>
      </c>
      <c r="F31" s="36">
        <v>-11.258278145695378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4.01</v>
      </c>
      <c r="D32" s="53">
        <v>-0.24875621890546595</v>
      </c>
      <c r="E32" s="53">
        <v>-0.24875621890546595</v>
      </c>
      <c r="F32" s="53">
        <v>-10.290827740492169</v>
      </c>
      <c r="G32" s="57"/>
    </row>
    <row r="33" spans="1:7" s="54" customFormat="1" ht="12.75" customHeight="1" x14ac:dyDescent="0.25">
      <c r="A33" s="33"/>
      <c r="B33" s="55" t="s">
        <v>3</v>
      </c>
      <c r="C33" s="56">
        <v>4.7</v>
      </c>
      <c r="D33" s="57">
        <v>17.206982543640905</v>
      </c>
      <c r="E33" s="57">
        <v>16.915422885572152</v>
      </c>
      <c r="F33" s="57">
        <v>2.1739130434782705</v>
      </c>
      <c r="G33" s="57"/>
    </row>
    <row r="34" spans="1:7" s="54" customFormat="1" ht="12.75" customHeight="1" x14ac:dyDescent="0.25">
      <c r="A34" s="33"/>
      <c r="B34" s="55" t="s">
        <v>4</v>
      </c>
      <c r="C34" s="56">
        <v>4.6399999999999997</v>
      </c>
      <c r="D34" s="57">
        <v>-1.276595744680864</v>
      </c>
      <c r="E34" s="57">
        <v>15.422885572139311</v>
      </c>
      <c r="F34" s="57">
        <v>1.7543859649122862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5.79</v>
      </c>
      <c r="D35" s="57">
        <v>24.784482758620708</v>
      </c>
      <c r="E35" s="57">
        <v>44.029850746268686</v>
      </c>
      <c r="F35" s="57">
        <v>25.869565217391322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5.7</v>
      </c>
      <c r="D36" s="57">
        <v>-1.5544041450777146</v>
      </c>
      <c r="E36" s="57">
        <v>41.791044776119413</v>
      </c>
      <c r="F36" s="57">
        <v>24.454148471615731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5.7</v>
      </c>
      <c r="D37" s="57">
        <v>0</v>
      </c>
      <c r="E37" s="57">
        <v>41.791044776119413</v>
      </c>
      <c r="F37" s="57">
        <v>23.913043478260889</v>
      </c>
      <c r="G37" s="57"/>
    </row>
    <row r="38" spans="1:7" s="54" customFormat="1" ht="12.75" customHeight="1" x14ac:dyDescent="0.25">
      <c r="A38" s="33"/>
      <c r="B38" s="55" t="s">
        <v>8</v>
      </c>
      <c r="C38" s="56">
        <v>6.69</v>
      </c>
      <c r="D38" s="57">
        <v>17.368421052631589</v>
      </c>
      <c r="E38" s="57">
        <v>66.417910447761216</v>
      </c>
      <c r="F38" s="57">
        <v>54.503464203233264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5.7</v>
      </c>
      <c r="D39" s="57">
        <v>-14.798206278026903</v>
      </c>
      <c r="E39" s="57">
        <v>41.791044776119413</v>
      </c>
      <c r="F39" s="57">
        <v>50.395778364116104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5.79</v>
      </c>
      <c r="D40" s="57">
        <v>1.5789473684210575</v>
      </c>
      <c r="E40" s="57">
        <v>44.029850746268686</v>
      </c>
      <c r="F40" s="57">
        <v>50.78125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6.91</v>
      </c>
      <c r="D41" s="57">
        <f>((C41/C40)-1)*100</f>
        <v>19.343696027633861</v>
      </c>
      <c r="E41" s="57">
        <f>((C41/C$31)-1)*100</f>
        <v>71.890547263681597</v>
      </c>
      <c r="F41" s="57">
        <f>((C41/C29)-1)*100</f>
        <v>74.055415617128446</v>
      </c>
      <c r="G41" s="57"/>
    </row>
    <row r="42" spans="1:7" s="54" customFormat="1" ht="12.75" customHeight="1" x14ac:dyDescent="0.25">
      <c r="A42" s="33"/>
      <c r="B42" s="55" t="s">
        <v>12</v>
      </c>
      <c r="C42" s="56">
        <v>8.11</v>
      </c>
      <c r="D42" s="57">
        <f>((C42/C41)-1)*100</f>
        <v>17.366136034732271</v>
      </c>
      <c r="E42" s="57">
        <f>((C42/C$31)-1)*100</f>
        <v>101.74129353233829</v>
      </c>
      <c r="F42" s="57">
        <f>((C42/C30)-1)*100</f>
        <v>106.8877551020408</v>
      </c>
      <c r="G42" s="57"/>
    </row>
    <row r="43" spans="1:7" s="54" customFormat="1" ht="12.75" customHeight="1" x14ac:dyDescent="0.25">
      <c r="A43" s="33"/>
      <c r="B43" s="55" t="s">
        <v>13</v>
      </c>
      <c r="C43" s="56">
        <v>7.59</v>
      </c>
      <c r="D43" s="57">
        <f>((C43/C42)-1)*100</f>
        <v>-6.4118372379778021</v>
      </c>
      <c r="E43" s="57">
        <f>((C43/C$31)-1)*100</f>
        <v>88.805970149253753</v>
      </c>
      <c r="F43" s="57">
        <f>((C43/C31)-1)*100</f>
        <v>88.805970149253753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7.74</v>
      </c>
      <c r="D44" s="53">
        <f>((C44/C43)-1)*100</f>
        <v>1.9762845849802479</v>
      </c>
      <c r="E44" s="53">
        <f>((C44/C$43)-1)*100</f>
        <v>1.9762845849802479</v>
      </c>
      <c r="F44" s="53">
        <f>((C44/C32)-1)*100</f>
        <v>93.017456359102255</v>
      </c>
    </row>
    <row r="45" spans="1:7" s="54" customFormat="1" ht="12.75" customHeight="1" x14ac:dyDescent="0.25">
      <c r="A45" s="33"/>
      <c r="B45" s="55" t="s">
        <v>3</v>
      </c>
      <c r="C45" s="56">
        <v>7.89</v>
      </c>
      <c r="D45" s="57">
        <f t="shared" ref="D45:D55" si="0">((C45/C44)-1)*100</f>
        <v>1.9379844961240345</v>
      </c>
      <c r="E45" s="57">
        <f t="shared" ref="E45:E55" si="1">((C45/C$43)-1)*100</f>
        <v>3.9525691699604737</v>
      </c>
      <c r="F45" s="57">
        <f t="shared" ref="F45:F55" si="2">((C45/C33)-1)*100</f>
        <v>67.872340425531902</v>
      </c>
    </row>
    <row r="46" spans="1:7" s="54" customFormat="1" ht="12.75" customHeight="1" x14ac:dyDescent="0.25">
      <c r="A46" s="33"/>
      <c r="B46" s="55" t="s">
        <v>4</v>
      </c>
      <c r="C46" s="56">
        <v>7.6</v>
      </c>
      <c r="D46" s="57">
        <f t="shared" si="0"/>
        <v>-3.6755386565272552</v>
      </c>
      <c r="E46" s="57">
        <f t="shared" si="1"/>
        <v>0.13175230566535578</v>
      </c>
      <c r="F46" s="57">
        <f t="shared" si="2"/>
        <v>63.793103448275865</v>
      </c>
    </row>
    <row r="47" spans="1:7" s="54" customFormat="1" ht="12.75" customHeight="1" x14ac:dyDescent="0.25">
      <c r="A47" s="33"/>
      <c r="B47" s="55" t="s">
        <v>5</v>
      </c>
      <c r="C47" s="56">
        <v>7.36</v>
      </c>
      <c r="D47" s="57">
        <f t="shared" si="0"/>
        <v>-3.1578947368420929</v>
      </c>
      <c r="E47" s="57">
        <f t="shared" si="1"/>
        <v>-3.0303030303030276</v>
      </c>
      <c r="F47" s="57">
        <f t="shared" si="2"/>
        <v>27.115716753022468</v>
      </c>
    </row>
    <row r="48" spans="1:7" s="54" customFormat="1" ht="12.75" customHeight="1" x14ac:dyDescent="0.25">
      <c r="A48" s="33"/>
      <c r="B48" s="55" t="s">
        <v>6</v>
      </c>
      <c r="C48" s="56">
        <v>6</v>
      </c>
      <c r="D48" s="57">
        <f t="shared" si="0"/>
        <v>-18.478260869565222</v>
      </c>
      <c r="E48" s="57">
        <f t="shared" si="1"/>
        <v>-20.948616600790515</v>
      </c>
      <c r="F48" s="57">
        <f t="shared" si="2"/>
        <v>5.2631578947368363</v>
      </c>
    </row>
    <row r="49" spans="1:6" s="54" customFormat="1" ht="12.75" customHeight="1" x14ac:dyDescent="0.25">
      <c r="A49" s="33"/>
      <c r="B49" s="55" t="s">
        <v>7</v>
      </c>
      <c r="C49" s="56">
        <v>7.38</v>
      </c>
      <c r="D49" s="57">
        <f t="shared" si="0"/>
        <v>23</v>
      </c>
      <c r="E49" s="57">
        <f t="shared" si="1"/>
        <v>-2.7667984189723271</v>
      </c>
      <c r="F49" s="57">
        <f t="shared" si="2"/>
        <v>29.473684210526319</v>
      </c>
    </row>
    <row r="50" spans="1:6" s="54" customFormat="1" ht="12.75" customHeight="1" x14ac:dyDescent="0.25">
      <c r="A50" s="33"/>
      <c r="B50" s="55" t="s">
        <v>8</v>
      </c>
      <c r="C50" s="56">
        <v>7.4</v>
      </c>
      <c r="D50" s="57">
        <f t="shared" si="0"/>
        <v>0.27100271002711285</v>
      </c>
      <c r="E50" s="57">
        <f t="shared" si="1"/>
        <v>-2.5032938076416267</v>
      </c>
      <c r="F50" s="57">
        <f t="shared" si="2"/>
        <v>10.612855007473843</v>
      </c>
    </row>
    <row r="51" spans="1:6" s="54" customFormat="1" ht="12.75" customHeight="1" x14ac:dyDescent="0.25">
      <c r="A51" s="33"/>
      <c r="B51" s="55" t="s">
        <v>9</v>
      </c>
      <c r="C51" s="56">
        <v>7.38</v>
      </c>
      <c r="D51" s="57">
        <f t="shared" si="0"/>
        <v>-0.27027027027027861</v>
      </c>
      <c r="E51" s="57">
        <f t="shared" si="1"/>
        <v>-2.7667984189723271</v>
      </c>
      <c r="F51" s="57">
        <f t="shared" si="2"/>
        <v>29.473684210526319</v>
      </c>
    </row>
    <row r="52" spans="1:6" s="54" customFormat="1" ht="12.75" customHeight="1" x14ac:dyDescent="0.25">
      <c r="A52" s="33"/>
      <c r="B52" s="55" t="s">
        <v>10</v>
      </c>
      <c r="C52" s="56">
        <v>7.39</v>
      </c>
      <c r="D52" s="57">
        <f t="shared" si="0"/>
        <v>0.13550135501354532</v>
      </c>
      <c r="E52" s="57">
        <f t="shared" si="1"/>
        <v>-2.6350461133069825</v>
      </c>
      <c r="F52" s="57">
        <f t="shared" si="2"/>
        <v>27.633851468048356</v>
      </c>
    </row>
    <row r="53" spans="1:6" s="54" customFormat="1" ht="12.75" customHeight="1" x14ac:dyDescent="0.25">
      <c r="A53" s="33"/>
      <c r="B53" s="55" t="s">
        <v>11</v>
      </c>
      <c r="C53" s="56">
        <v>7.4</v>
      </c>
      <c r="D53" s="57">
        <f t="shared" si="0"/>
        <v>0.13531799729364913</v>
      </c>
      <c r="E53" s="57">
        <f t="shared" si="1"/>
        <v>-2.5032938076416267</v>
      </c>
      <c r="F53" s="57">
        <f t="shared" si="2"/>
        <v>7.0911722141823397</v>
      </c>
    </row>
    <row r="54" spans="1:6" s="54" customFormat="1" ht="12.75" customHeight="1" x14ac:dyDescent="0.25">
      <c r="A54" s="33"/>
      <c r="B54" s="55" t="s">
        <v>12</v>
      </c>
      <c r="C54" s="56">
        <v>7.66</v>
      </c>
      <c r="D54" s="57">
        <f t="shared" si="0"/>
        <v>3.5135135135134998</v>
      </c>
      <c r="E54" s="57">
        <f t="shared" si="1"/>
        <v>0.92226613965744608</v>
      </c>
      <c r="F54" s="57">
        <f t="shared" si="2"/>
        <v>-5.5487053020961685</v>
      </c>
    </row>
    <row r="55" spans="1:6" s="54" customFormat="1" ht="12.75" customHeight="1" x14ac:dyDescent="0.25">
      <c r="A55" s="33"/>
      <c r="B55" s="55" t="s">
        <v>13</v>
      </c>
      <c r="C55" s="56">
        <v>7.65</v>
      </c>
      <c r="D55" s="57">
        <f t="shared" si="0"/>
        <v>-0.13054830287205776</v>
      </c>
      <c r="E55" s="57">
        <f t="shared" si="1"/>
        <v>0.7905138339921125</v>
      </c>
      <c r="F55" s="57">
        <f t="shared" si="2"/>
        <v>0.7905138339921125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8.0500000000000007</v>
      </c>
      <c r="D56" s="53">
        <f>((C56/C55)-1)*100</f>
        <v>5.2287581699346442</v>
      </c>
      <c r="E56" s="53">
        <f>((C56/C$55)-1)*100</f>
        <v>5.2287581699346442</v>
      </c>
      <c r="F56" s="53">
        <f>((C56/C44)-1)*100</f>
        <v>4.0051679586563305</v>
      </c>
    </row>
    <row r="57" spans="1:6" s="54" customFormat="1" ht="12.75" customHeight="1" x14ac:dyDescent="0.25">
      <c r="A57" s="33"/>
      <c r="B57" s="55" t="s">
        <v>3</v>
      </c>
      <c r="C57" s="56">
        <v>8.14</v>
      </c>
      <c r="D57" s="57">
        <f t="shared" ref="D57:D65" si="3">((C57/C56)-1)*100</f>
        <v>1.1180124223602483</v>
      </c>
      <c r="E57" s="57">
        <f t="shared" ref="E57:E65" si="4">((C57/C$55)-1)*100</f>
        <v>6.4052287581699341</v>
      </c>
      <c r="F57" s="57">
        <f t="shared" ref="F57:F65" si="5">((C57/C45)-1)*100</f>
        <v>3.1685678073510859</v>
      </c>
    </row>
    <row r="58" spans="1:6" s="54" customFormat="1" ht="12.75" customHeight="1" x14ac:dyDescent="0.25">
      <c r="A58" s="33"/>
      <c r="B58" s="55" t="s">
        <v>4</v>
      </c>
      <c r="C58" s="56">
        <v>8.18</v>
      </c>
      <c r="D58" s="57">
        <f t="shared" si="3"/>
        <v>0.49140049140048436</v>
      </c>
      <c r="E58" s="57">
        <f t="shared" si="4"/>
        <v>6.9281045751633963</v>
      </c>
      <c r="F58" s="57">
        <f t="shared" si="5"/>
        <v>7.6315789473684115</v>
      </c>
    </row>
    <row r="59" spans="1:6" s="54" customFormat="1" ht="12.75" customHeight="1" x14ac:dyDescent="0.25">
      <c r="A59" s="33"/>
      <c r="B59" s="55" t="s">
        <v>5</v>
      </c>
      <c r="C59" s="56">
        <v>8.19</v>
      </c>
      <c r="D59" s="57">
        <f t="shared" si="3"/>
        <v>0.12224938875304847</v>
      </c>
      <c r="E59" s="57">
        <f t="shared" si="4"/>
        <v>7.0588235294117618</v>
      </c>
      <c r="F59" s="57">
        <f t="shared" si="5"/>
        <v>11.277173913043459</v>
      </c>
    </row>
    <row r="60" spans="1:6" s="54" customFormat="1" ht="12.75" customHeight="1" x14ac:dyDescent="0.25">
      <c r="A60" s="33"/>
      <c r="B60" s="55" t="s">
        <v>6</v>
      </c>
      <c r="C60" s="56">
        <v>8.1999999999999993</v>
      </c>
      <c r="D60" s="57">
        <f t="shared" si="3"/>
        <v>0.12210012210012167</v>
      </c>
      <c r="E60" s="57">
        <f t="shared" si="4"/>
        <v>7.1895424836601274</v>
      </c>
      <c r="F60" s="57">
        <f t="shared" si="5"/>
        <v>36.66666666666665</v>
      </c>
    </row>
    <row r="61" spans="1:6" s="54" customFormat="1" ht="12.75" customHeight="1" x14ac:dyDescent="0.25">
      <c r="A61" s="33"/>
      <c r="B61" s="55" t="s">
        <v>7</v>
      </c>
      <c r="C61" s="56">
        <v>8.1999999999999993</v>
      </c>
      <c r="D61" s="57">
        <f t="shared" si="3"/>
        <v>0</v>
      </c>
      <c r="E61" s="57">
        <f t="shared" si="4"/>
        <v>7.1895424836601274</v>
      </c>
      <c r="F61" s="57">
        <f t="shared" si="5"/>
        <v>11.111111111111093</v>
      </c>
    </row>
    <row r="62" spans="1:6" s="54" customFormat="1" ht="12.75" customHeight="1" x14ac:dyDescent="0.25">
      <c r="A62" s="33"/>
      <c r="B62" s="55" t="s">
        <v>8</v>
      </c>
      <c r="C62" s="56">
        <v>7.74</v>
      </c>
      <c r="D62" s="57">
        <f t="shared" si="3"/>
        <v>-5.6097560975609699</v>
      </c>
      <c r="E62" s="57">
        <f t="shared" si="4"/>
        <v>1.1764705882352899</v>
      </c>
      <c r="F62" s="57">
        <f t="shared" si="5"/>
        <v>4.5945945945945921</v>
      </c>
    </row>
    <row r="63" spans="1:6" s="54" customFormat="1" ht="12.75" customHeight="1" x14ac:dyDescent="0.25">
      <c r="A63" s="33"/>
      <c r="B63" s="55" t="s">
        <v>9</v>
      </c>
      <c r="C63" s="56">
        <v>7.75</v>
      </c>
      <c r="D63" s="57">
        <f t="shared" si="3"/>
        <v>0.12919896640826156</v>
      </c>
      <c r="E63" s="57">
        <f t="shared" si="4"/>
        <v>1.3071895424836555</v>
      </c>
      <c r="F63" s="57">
        <f t="shared" si="5"/>
        <v>5.0135501355013545</v>
      </c>
    </row>
    <row r="64" spans="1:6" s="54" customFormat="1" ht="12.75" customHeight="1" x14ac:dyDescent="0.25">
      <c r="A64" s="33"/>
      <c r="B64" s="55" t="s">
        <v>10</v>
      </c>
      <c r="C64" s="56">
        <v>7.75</v>
      </c>
      <c r="D64" s="57">
        <f t="shared" si="3"/>
        <v>0</v>
      </c>
      <c r="E64" s="57">
        <f t="shared" si="4"/>
        <v>1.3071895424836555</v>
      </c>
      <c r="F64" s="57">
        <f t="shared" si="5"/>
        <v>4.8714479025710355</v>
      </c>
    </row>
    <row r="65" spans="1:6" s="54" customFormat="1" ht="12.75" customHeight="1" x14ac:dyDescent="0.25">
      <c r="A65" s="33"/>
      <c r="B65" s="55" t="s">
        <v>11</v>
      </c>
      <c r="C65" s="56">
        <v>7.75</v>
      </c>
      <c r="D65" s="57">
        <f t="shared" si="3"/>
        <v>0</v>
      </c>
      <c r="E65" s="57">
        <f t="shared" si="4"/>
        <v>1.3071895424836555</v>
      </c>
      <c r="F65" s="57">
        <f t="shared" si="5"/>
        <v>4.7297297297297147</v>
      </c>
    </row>
    <row r="66" spans="1:6" s="54" customFormat="1" ht="12.75" customHeight="1" x14ac:dyDescent="0.25">
      <c r="A66" s="33"/>
      <c r="B66" s="55" t="s">
        <v>12</v>
      </c>
      <c r="C66" s="56">
        <v>7.91</v>
      </c>
      <c r="D66" s="57">
        <f>((C66/C65)-1)*100</f>
        <v>2.0645161290322678</v>
      </c>
      <c r="E66" s="57">
        <f>((C66/C$55)-1)*100</f>
        <v>3.3986928104575043</v>
      </c>
      <c r="F66" s="57">
        <f>((C66/C54)-1)*100</f>
        <v>3.2637075718015662</v>
      </c>
    </row>
    <row r="67" spans="1:6" s="54" customFormat="1" ht="12.75" customHeight="1" x14ac:dyDescent="0.25">
      <c r="A67" s="33"/>
      <c r="B67" s="55" t="s">
        <v>13</v>
      </c>
      <c r="C67" s="56">
        <v>7.92</v>
      </c>
      <c r="D67" s="57">
        <f>((C67/C66)-1)*100</f>
        <v>0.12642225031604948</v>
      </c>
      <c r="E67" s="57">
        <f>((C67/C$55)-1)*100</f>
        <v>3.5294117647058698</v>
      </c>
      <c r="F67" s="57">
        <f>((C67/C55)-1)*100</f>
        <v>3.5294117647058698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7.99</v>
      </c>
      <c r="D68" s="53">
        <f>((C68/C67)-1)*100</f>
        <v>0.88383838383838675</v>
      </c>
      <c r="E68" s="53">
        <f>((C68/C$67)-1)*100</f>
        <v>0.88383838383838675</v>
      </c>
      <c r="F68" s="53">
        <f>((C68/C56)-1)*100</f>
        <v>-0.74534161490683593</v>
      </c>
    </row>
    <row r="69" spans="1:6" s="54" customFormat="1" ht="12.75" customHeight="1" x14ac:dyDescent="0.25">
      <c r="A69" s="33"/>
      <c r="B69" s="55" t="s">
        <v>3</v>
      </c>
      <c r="C69" s="56">
        <v>8</v>
      </c>
      <c r="D69" s="57">
        <f t="shared" ref="D69:D79" si="6">((C69/C68)-1)*100</f>
        <v>0.12515644555695093</v>
      </c>
      <c r="E69" s="57">
        <f t="shared" ref="E69:E79" si="7">((C69/C$67)-1)*100</f>
        <v>1.0101010101010166</v>
      </c>
      <c r="F69" s="57">
        <f t="shared" ref="F69:F79" si="8">((C69/C57)-1)*100</f>
        <v>-1.7199017199017286</v>
      </c>
    </row>
    <row r="70" spans="1:6" s="54" customFormat="1" ht="12.75" customHeight="1" x14ac:dyDescent="0.25">
      <c r="A70" s="33"/>
      <c r="B70" s="55" t="s">
        <v>4</v>
      </c>
      <c r="C70" s="56">
        <v>8</v>
      </c>
      <c r="D70" s="57">
        <f t="shared" si="6"/>
        <v>0</v>
      </c>
      <c r="E70" s="57">
        <f t="shared" si="7"/>
        <v>1.0101010101010166</v>
      </c>
      <c r="F70" s="57">
        <f t="shared" si="8"/>
        <v>-2.2004889975550057</v>
      </c>
    </row>
    <row r="71" spans="1:6" s="54" customFormat="1" ht="12.75" customHeight="1" x14ac:dyDescent="0.25">
      <c r="A71" s="33"/>
      <c r="B71" s="55" t="s">
        <v>5</v>
      </c>
      <c r="C71" s="56">
        <v>7.93</v>
      </c>
      <c r="D71" s="57">
        <f t="shared" si="6"/>
        <v>-0.87500000000000355</v>
      </c>
      <c r="E71" s="57">
        <f t="shared" si="7"/>
        <v>0.12626262626262985</v>
      </c>
      <c r="F71" s="57">
        <f t="shared" si="8"/>
        <v>-3.1746031746031744</v>
      </c>
    </row>
    <row r="72" spans="1:6" s="54" customFormat="1" ht="12.75" customHeight="1" x14ac:dyDescent="0.25">
      <c r="A72" s="33"/>
      <c r="B72" s="55" t="s">
        <v>6</v>
      </c>
      <c r="C72" s="56">
        <v>8.01</v>
      </c>
      <c r="D72" s="57">
        <f t="shared" si="6"/>
        <v>1.0088272383354413</v>
      </c>
      <c r="E72" s="57">
        <f t="shared" si="7"/>
        <v>1.1363636363636243</v>
      </c>
      <c r="F72" s="57">
        <f t="shared" si="8"/>
        <v>-2.3170731707316983</v>
      </c>
    </row>
    <row r="73" spans="1:6" s="54" customFormat="1" ht="12.75" customHeight="1" x14ac:dyDescent="0.25">
      <c r="A73" s="33"/>
      <c r="B73" s="55" t="s">
        <v>7</v>
      </c>
      <c r="C73" s="56">
        <v>8.01</v>
      </c>
      <c r="D73" s="57">
        <f t="shared" si="6"/>
        <v>0</v>
      </c>
      <c r="E73" s="57">
        <f t="shared" si="7"/>
        <v>1.1363636363636243</v>
      </c>
      <c r="F73" s="57">
        <f t="shared" si="8"/>
        <v>-2.3170731707316983</v>
      </c>
    </row>
    <row r="74" spans="1:6" s="54" customFormat="1" ht="12.75" customHeight="1" x14ac:dyDescent="0.25">
      <c r="A74" s="33"/>
      <c r="B74" s="55" t="s">
        <v>8</v>
      </c>
      <c r="C74" s="56">
        <v>8.02</v>
      </c>
      <c r="D74" s="57">
        <f t="shared" si="6"/>
        <v>0.12484394506866447</v>
      </c>
      <c r="E74" s="57">
        <f t="shared" si="7"/>
        <v>1.2626262626262541</v>
      </c>
      <c r="F74" s="57">
        <f t="shared" si="8"/>
        <v>3.6175710594315236</v>
      </c>
    </row>
    <row r="75" spans="1:6" s="54" customFormat="1" ht="12.75" customHeight="1" x14ac:dyDescent="0.25">
      <c r="A75" s="33"/>
      <c r="B75" s="55" t="s">
        <v>9</v>
      </c>
      <c r="C75" s="56">
        <v>8.0299999999999994</v>
      </c>
      <c r="D75" s="57">
        <f t="shared" si="6"/>
        <v>0.12468827930174342</v>
      </c>
      <c r="E75" s="57">
        <f t="shared" si="7"/>
        <v>1.388888888888884</v>
      </c>
      <c r="F75" s="57">
        <f t="shared" si="8"/>
        <v>3.612903225806452</v>
      </c>
    </row>
    <row r="76" spans="1:6" s="54" customFormat="1" ht="12.75" customHeight="1" x14ac:dyDescent="0.25">
      <c r="A76" s="33"/>
      <c r="B76" s="55" t="s">
        <v>10</v>
      </c>
      <c r="C76" s="56">
        <v>8.19</v>
      </c>
      <c r="D76" s="57">
        <f t="shared" si="6"/>
        <v>1.9925280199252882</v>
      </c>
      <c r="E76" s="57">
        <f t="shared" si="7"/>
        <v>3.409090909090895</v>
      </c>
      <c r="F76" s="57">
        <f t="shared" si="8"/>
        <v>5.6774193548386975</v>
      </c>
    </row>
    <row r="77" spans="1:6" s="54" customFormat="1" ht="12.75" customHeight="1" x14ac:dyDescent="0.25">
      <c r="A77" s="33"/>
      <c r="B77" s="55" t="s">
        <v>11</v>
      </c>
      <c r="C77" s="56">
        <v>8.1199999999999992</v>
      </c>
      <c r="D77" s="57">
        <f t="shared" si="6"/>
        <v>-0.85470085470086277</v>
      </c>
      <c r="E77" s="57">
        <f t="shared" si="7"/>
        <v>2.5252525252525082</v>
      </c>
      <c r="F77" s="57">
        <f t="shared" si="8"/>
        <v>4.7741935483870845</v>
      </c>
    </row>
    <row r="78" spans="1:6" s="54" customFormat="1" ht="12.75" customHeight="1" x14ac:dyDescent="0.25">
      <c r="A78" s="33"/>
      <c r="B78" s="55" t="s">
        <v>12</v>
      </c>
      <c r="C78" s="56">
        <v>8.1199999999999992</v>
      </c>
      <c r="D78" s="57">
        <f t="shared" si="6"/>
        <v>0</v>
      </c>
      <c r="E78" s="57">
        <f t="shared" si="7"/>
        <v>2.5252525252525082</v>
      </c>
      <c r="F78" s="57">
        <f t="shared" si="8"/>
        <v>2.6548672566371501</v>
      </c>
    </row>
    <row r="79" spans="1:6" s="54" customFormat="1" ht="12.75" customHeight="1" x14ac:dyDescent="0.25">
      <c r="A79" s="33"/>
      <c r="B79" s="55" t="s">
        <v>13</v>
      </c>
      <c r="C79" s="56">
        <v>8.1999999999999993</v>
      </c>
      <c r="D79" s="57">
        <f t="shared" si="6"/>
        <v>0.98522167487684609</v>
      </c>
      <c r="E79" s="57">
        <f t="shared" si="7"/>
        <v>3.5353535353535248</v>
      </c>
      <c r="F79" s="57">
        <f t="shared" si="8"/>
        <v>3.5353535353535248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8.27</v>
      </c>
      <c r="D80" s="53">
        <f>((C80/C79)-1)*100</f>
        <v>0.85365853658536661</v>
      </c>
      <c r="E80" s="53">
        <f>((C80/C$79)-1)*100</f>
        <v>0.85365853658536661</v>
      </c>
      <c r="F80" s="53">
        <f>((C80/C68)-1)*100</f>
        <v>3.5043804755944929</v>
      </c>
    </row>
    <row r="81" spans="1:6" s="16" customFormat="1" ht="12.75" customHeight="1" x14ac:dyDescent="0.25">
      <c r="A81" s="33"/>
      <c r="B81" s="55" t="s">
        <v>3</v>
      </c>
      <c r="C81" s="56">
        <v>8.27</v>
      </c>
      <c r="D81" s="57">
        <f t="shared" ref="D81:D91" si="9">((C81/C80)-1)*100</f>
        <v>0</v>
      </c>
      <c r="E81" s="57">
        <f t="shared" ref="E81:E91" si="10">((C81/C$79)-1)*100</f>
        <v>0.85365853658536661</v>
      </c>
      <c r="F81" s="57">
        <f t="shared" ref="F81:F91" si="11">((C81/C69)-1)*100</f>
        <v>3.3749999999999947</v>
      </c>
    </row>
    <row r="82" spans="1:6" s="16" customFormat="1" ht="12.75" customHeight="1" x14ac:dyDescent="0.25">
      <c r="A82" s="33"/>
      <c r="B82" s="55" t="s">
        <v>4</v>
      </c>
      <c r="C82" s="56">
        <v>8.24</v>
      </c>
      <c r="D82" s="57">
        <f t="shared" si="9"/>
        <v>-0.36275695284159193</v>
      </c>
      <c r="E82" s="57">
        <f t="shared" si="10"/>
        <v>0.48780487804878092</v>
      </c>
      <c r="F82" s="57">
        <f t="shared" si="11"/>
        <v>3.0000000000000027</v>
      </c>
    </row>
    <row r="83" spans="1:6" s="16" customFormat="1" ht="12.75" customHeight="1" x14ac:dyDescent="0.25">
      <c r="A83" s="33"/>
      <c r="B83" s="55" t="s">
        <v>5</v>
      </c>
      <c r="C83" s="56">
        <v>8.24</v>
      </c>
      <c r="D83" s="57">
        <f t="shared" si="9"/>
        <v>0</v>
      </c>
      <c r="E83" s="57">
        <f t="shared" si="10"/>
        <v>0.48780487804878092</v>
      </c>
      <c r="F83" s="57">
        <f t="shared" si="11"/>
        <v>3.9092055485498101</v>
      </c>
    </row>
    <row r="84" spans="1:6" s="6" customFormat="1" ht="12.75" customHeight="1" x14ac:dyDescent="0.25">
      <c r="A84" s="33"/>
      <c r="B84" s="55" t="s">
        <v>6</v>
      </c>
      <c r="C84" s="56">
        <v>8.24</v>
      </c>
      <c r="D84" s="57">
        <f t="shared" si="9"/>
        <v>0</v>
      </c>
      <c r="E84" s="57">
        <f t="shared" si="10"/>
        <v>0.48780487804878092</v>
      </c>
      <c r="F84" s="57">
        <f t="shared" si="11"/>
        <v>2.8714107365792829</v>
      </c>
    </row>
    <row r="85" spans="1:6" ht="12.75" customHeight="1" x14ac:dyDescent="0.25">
      <c r="A85" s="33"/>
      <c r="B85" s="55" t="s">
        <v>7</v>
      </c>
      <c r="C85" s="56">
        <v>8.2200000000000006</v>
      </c>
      <c r="D85" s="57">
        <f t="shared" si="9"/>
        <v>-0.24271844660194164</v>
      </c>
      <c r="E85" s="57">
        <f t="shared" si="10"/>
        <v>0.24390243902441266</v>
      </c>
      <c r="F85" s="57">
        <f t="shared" si="11"/>
        <v>2.621722846441954</v>
      </c>
    </row>
    <row r="86" spans="1:6" ht="12.75" customHeight="1" x14ac:dyDescent="0.25">
      <c r="A86" s="33"/>
      <c r="B86" s="55" t="s">
        <v>8</v>
      </c>
      <c r="C86" s="56">
        <v>8.23</v>
      </c>
      <c r="D86" s="57">
        <f t="shared" si="9"/>
        <v>0.12165450121655041</v>
      </c>
      <c r="E86" s="57">
        <f t="shared" si="10"/>
        <v>0.3658536585366079</v>
      </c>
      <c r="F86" s="57">
        <f t="shared" si="11"/>
        <v>2.6184538653366785</v>
      </c>
    </row>
    <row r="87" spans="1:6" ht="12.75" customHeight="1" x14ac:dyDescent="0.25">
      <c r="A87" s="33"/>
      <c r="B87" s="55" t="s">
        <v>9</v>
      </c>
      <c r="C87" s="56">
        <v>8.26</v>
      </c>
      <c r="D87" s="57">
        <f t="shared" si="9"/>
        <v>0.36452004860265674</v>
      </c>
      <c r="E87" s="57">
        <f t="shared" si="10"/>
        <v>0.73170731707317138</v>
      </c>
      <c r="F87" s="57">
        <f t="shared" si="11"/>
        <v>2.8642590286426017</v>
      </c>
    </row>
    <row r="88" spans="1:6" ht="12.75" customHeight="1" x14ac:dyDescent="0.25">
      <c r="A88" s="33"/>
      <c r="B88" s="55" t="s">
        <v>10</v>
      </c>
      <c r="C88" s="56">
        <v>8.24</v>
      </c>
      <c r="D88" s="57">
        <f t="shared" si="9"/>
        <v>-0.2421307506053183</v>
      </c>
      <c r="E88" s="57">
        <f t="shared" si="10"/>
        <v>0.48780487804878092</v>
      </c>
      <c r="F88" s="57">
        <f t="shared" si="11"/>
        <v>0.61050061050060833</v>
      </c>
    </row>
    <row r="89" spans="1:6" ht="12.75" customHeight="1" x14ac:dyDescent="0.25">
      <c r="A89" s="33"/>
      <c r="B89" s="55" t="s">
        <v>11</v>
      </c>
      <c r="C89" s="56">
        <v>8.24</v>
      </c>
      <c r="D89" s="57">
        <f t="shared" si="9"/>
        <v>0</v>
      </c>
      <c r="E89" s="57">
        <f t="shared" si="10"/>
        <v>0.48780487804878092</v>
      </c>
      <c r="F89" s="57">
        <f t="shared" si="11"/>
        <v>1.4778325123152802</v>
      </c>
    </row>
    <row r="90" spans="1:6" ht="12.75" customHeight="1" x14ac:dyDescent="0.25">
      <c r="A90" s="33"/>
      <c r="B90" s="55" t="s">
        <v>12</v>
      </c>
      <c r="C90" s="56">
        <v>8.09</v>
      </c>
      <c r="D90" s="57">
        <f t="shared" si="9"/>
        <v>-1.8203883495145678</v>
      </c>
      <c r="E90" s="57">
        <f t="shared" si="10"/>
        <v>-1.3414634146341364</v>
      </c>
      <c r="F90" s="57">
        <f t="shared" si="11"/>
        <v>-0.36945812807881451</v>
      </c>
    </row>
    <row r="91" spans="1:6" ht="12.75" customHeight="1" x14ac:dyDescent="0.25">
      <c r="A91" s="33"/>
      <c r="B91" s="55" t="s">
        <v>13</v>
      </c>
      <c r="C91" s="56">
        <v>8.09</v>
      </c>
      <c r="D91" s="57">
        <f t="shared" si="9"/>
        <v>0</v>
      </c>
      <c r="E91" s="57">
        <f t="shared" si="10"/>
        <v>-1.3414634146341364</v>
      </c>
      <c r="F91" s="57">
        <f t="shared" si="11"/>
        <v>-1.3414634146341364</v>
      </c>
    </row>
    <row r="92" spans="1:6" ht="12.75" customHeight="1" x14ac:dyDescent="0.25">
      <c r="A92" s="42">
        <v>2014</v>
      </c>
      <c r="B92" s="51" t="s">
        <v>24</v>
      </c>
      <c r="C92" s="52">
        <v>8.15</v>
      </c>
      <c r="D92" s="53">
        <f>((C92/C91)-1)*100</f>
        <v>0.74165636588381378</v>
      </c>
      <c r="E92" s="53">
        <f t="shared" ref="E92:E103" si="12">((C92/C$91)-1)*100</f>
        <v>0.74165636588381378</v>
      </c>
      <c r="F92" s="53">
        <f>((C92/C80)-1)*100</f>
        <v>-1.4510278113663788</v>
      </c>
    </row>
    <row r="93" spans="1:6" ht="12.75" customHeight="1" x14ac:dyDescent="0.25">
      <c r="A93" s="33"/>
      <c r="B93" s="55" t="s">
        <v>3</v>
      </c>
      <c r="C93" s="56">
        <v>8.14</v>
      </c>
      <c r="D93" s="57">
        <f t="shared" ref="D93:D103" si="13">((C93/C92)-1)*100</f>
        <v>-0.12269938650306678</v>
      </c>
      <c r="E93" s="57">
        <f t="shared" si="12"/>
        <v>0.61804697156984112</v>
      </c>
      <c r="F93" s="57">
        <f t="shared" ref="F93:F103" si="14">((C93/C81)-1)*100</f>
        <v>-1.5719467956469058</v>
      </c>
    </row>
    <row r="94" spans="1:6" ht="12.75" customHeight="1" x14ac:dyDescent="0.25">
      <c r="A94" s="33"/>
      <c r="B94" s="55" t="s">
        <v>4</v>
      </c>
      <c r="C94" s="56">
        <v>8.14</v>
      </c>
      <c r="D94" s="57">
        <f t="shared" si="13"/>
        <v>0</v>
      </c>
      <c r="E94" s="57">
        <f t="shared" si="12"/>
        <v>0.61804697156984112</v>
      </c>
      <c r="F94" s="57">
        <f t="shared" si="14"/>
        <v>-1.2135922330097082</v>
      </c>
    </row>
    <row r="95" spans="1:6" ht="12.75" customHeight="1" x14ac:dyDescent="0.25">
      <c r="A95" s="33"/>
      <c r="B95" s="55" t="s">
        <v>5</v>
      </c>
      <c r="C95" s="56">
        <v>8.1300000000000008</v>
      </c>
      <c r="D95" s="57">
        <f t="shared" si="13"/>
        <v>-0.12285012285011554</v>
      </c>
      <c r="E95" s="57">
        <f t="shared" si="12"/>
        <v>0.49443757725589066</v>
      </c>
      <c r="F95" s="57">
        <f t="shared" si="14"/>
        <v>-1.3349514563106735</v>
      </c>
    </row>
    <row r="96" spans="1:6" ht="12.75" customHeight="1" x14ac:dyDescent="0.25">
      <c r="A96" s="33"/>
      <c r="B96" s="55" t="s">
        <v>6</v>
      </c>
      <c r="C96" s="56">
        <v>8.1300000000000008</v>
      </c>
      <c r="D96" s="57">
        <f t="shared" si="13"/>
        <v>0</v>
      </c>
      <c r="E96" s="57">
        <f t="shared" si="12"/>
        <v>0.49443757725589066</v>
      </c>
      <c r="F96" s="57">
        <f t="shared" si="14"/>
        <v>-1.3349514563106735</v>
      </c>
    </row>
    <row r="97" spans="1:6" ht="12.75" customHeight="1" x14ac:dyDescent="0.25">
      <c r="A97" s="33"/>
      <c r="B97" s="55" t="s">
        <v>7</v>
      </c>
      <c r="C97" s="56">
        <v>8.14</v>
      </c>
      <c r="D97" s="57">
        <f t="shared" si="13"/>
        <v>0.12300123001229846</v>
      </c>
      <c r="E97" s="57">
        <f t="shared" si="12"/>
        <v>0.61804697156984112</v>
      </c>
      <c r="F97" s="57">
        <f t="shared" si="14"/>
        <v>-0.97323600973235891</v>
      </c>
    </row>
    <row r="98" spans="1:6" ht="12.75" customHeight="1" x14ac:dyDescent="0.25">
      <c r="A98" s="33"/>
      <c r="B98" s="55" t="s">
        <v>8</v>
      </c>
      <c r="C98" s="56">
        <v>8.3000000000000007</v>
      </c>
      <c r="D98" s="57">
        <f t="shared" si="13"/>
        <v>1.9656019656019597</v>
      </c>
      <c r="E98" s="57">
        <f t="shared" si="12"/>
        <v>2.5957972805933371</v>
      </c>
      <c r="F98" s="57">
        <f t="shared" si="14"/>
        <v>0.85054678007290274</v>
      </c>
    </row>
    <row r="99" spans="1:6" ht="12.75" customHeight="1" x14ac:dyDescent="0.25">
      <c r="A99" s="33"/>
      <c r="B99" s="55" t="s">
        <v>9</v>
      </c>
      <c r="C99" s="56">
        <v>8.3000000000000007</v>
      </c>
      <c r="D99" s="57">
        <f t="shared" si="13"/>
        <v>0</v>
      </c>
      <c r="E99" s="57">
        <f t="shared" si="12"/>
        <v>2.5957972805933371</v>
      </c>
      <c r="F99" s="57">
        <f t="shared" si="14"/>
        <v>0.48426150121065881</v>
      </c>
    </row>
    <row r="100" spans="1:6" ht="12.75" customHeight="1" x14ac:dyDescent="0.25">
      <c r="A100" s="33"/>
      <c r="B100" s="55" t="s">
        <v>10</v>
      </c>
      <c r="C100" s="56">
        <v>8.2899999999999991</v>
      </c>
      <c r="D100" s="57">
        <f t="shared" si="13"/>
        <v>-0.12048192771085819</v>
      </c>
      <c r="E100" s="57">
        <f t="shared" si="12"/>
        <v>2.4721878862793423</v>
      </c>
      <c r="F100" s="57">
        <f t="shared" si="14"/>
        <v>0.60679611650484855</v>
      </c>
    </row>
    <row r="101" spans="1:6" ht="12.75" customHeight="1" x14ac:dyDescent="0.25">
      <c r="A101" s="33"/>
      <c r="B101" s="55" t="s">
        <v>11</v>
      </c>
      <c r="C101" s="56">
        <v>8.2899999999999991</v>
      </c>
      <c r="D101" s="57">
        <f t="shared" si="13"/>
        <v>0</v>
      </c>
      <c r="E101" s="57">
        <f t="shared" si="12"/>
        <v>2.4721878862793423</v>
      </c>
      <c r="F101" s="57">
        <f t="shared" si="14"/>
        <v>0.60679611650484855</v>
      </c>
    </row>
    <row r="102" spans="1:6" ht="12.75" customHeight="1" x14ac:dyDescent="0.25">
      <c r="A102" s="33"/>
      <c r="B102" s="55" t="s">
        <v>12</v>
      </c>
      <c r="C102" s="56">
        <v>8.2899999999999991</v>
      </c>
      <c r="D102" s="57">
        <f t="shared" si="13"/>
        <v>0</v>
      </c>
      <c r="E102" s="57">
        <f t="shared" si="12"/>
        <v>2.4721878862793423</v>
      </c>
      <c r="F102" s="57">
        <f t="shared" si="14"/>
        <v>2.4721878862793423</v>
      </c>
    </row>
    <row r="103" spans="1:6" ht="12.75" customHeight="1" x14ac:dyDescent="0.25">
      <c r="A103" s="33"/>
      <c r="B103" s="55" t="s">
        <v>13</v>
      </c>
      <c r="C103" s="56">
        <v>8.3000000000000007</v>
      </c>
      <c r="D103" s="57">
        <f t="shared" si="13"/>
        <v>0.12062726176118588</v>
      </c>
      <c r="E103" s="57">
        <f t="shared" si="12"/>
        <v>2.5957972805933371</v>
      </c>
      <c r="F103" s="57">
        <f t="shared" si="14"/>
        <v>2.5957972805933371</v>
      </c>
    </row>
    <row r="104" spans="1:6" ht="12.75" customHeight="1" x14ac:dyDescent="0.25">
      <c r="A104" s="42">
        <v>2015</v>
      </c>
      <c r="B104" s="51" t="s">
        <v>24</v>
      </c>
      <c r="C104" s="52">
        <v>8.3000000000000007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1.8404907975460238</v>
      </c>
    </row>
    <row r="105" spans="1:6" ht="12.75" customHeight="1" x14ac:dyDescent="0.25">
      <c r="A105" s="33"/>
      <c r="B105" s="55" t="s">
        <v>3</v>
      </c>
      <c r="C105" s="56">
        <v>8.3000000000000007</v>
      </c>
      <c r="D105" s="57">
        <f t="shared" ref="D105:D163" si="16">((C105/C104)-1)*100</f>
        <v>0</v>
      </c>
      <c r="E105" s="57">
        <f t="shared" si="15"/>
        <v>0</v>
      </c>
      <c r="F105" s="57">
        <f t="shared" ref="F105:F167" si="17">((C105/C93)-1)*100</f>
        <v>1.9656019656019597</v>
      </c>
    </row>
    <row r="106" spans="1:6" ht="12.75" customHeight="1" x14ac:dyDescent="0.25">
      <c r="A106" s="33"/>
      <c r="B106" s="55" t="s">
        <v>4</v>
      </c>
      <c r="C106" s="56">
        <v>8.3000000000000007</v>
      </c>
      <c r="D106" s="57">
        <f>((C106/C105)-1)*100</f>
        <v>0</v>
      </c>
      <c r="E106" s="57">
        <f t="shared" si="15"/>
        <v>0</v>
      </c>
      <c r="F106" s="57">
        <f>((C106/C94)-1)*100</f>
        <v>1.9656019656019597</v>
      </c>
    </row>
    <row r="107" spans="1:6" ht="12.75" customHeight="1" x14ac:dyDescent="0.25">
      <c r="A107" s="33"/>
      <c r="B107" s="55" t="s">
        <v>5</v>
      </c>
      <c r="C107" s="56">
        <v>8.31</v>
      </c>
      <c r="D107" s="57">
        <f>((C107/C106)-1)*100</f>
        <v>0.12048192771083599</v>
      </c>
      <c r="E107" s="57">
        <f t="shared" si="15"/>
        <v>0.12048192771083599</v>
      </c>
      <c r="F107" s="57">
        <f>((C107/C95)-1)*100</f>
        <v>2.2140221402213944</v>
      </c>
    </row>
    <row r="108" spans="1:6" ht="12.75" customHeight="1" x14ac:dyDescent="0.25">
      <c r="A108" s="33"/>
      <c r="B108" s="55" t="s">
        <v>6</v>
      </c>
      <c r="C108" s="56">
        <v>8.3699999999999992</v>
      </c>
      <c r="D108" s="57">
        <f t="shared" si="16"/>
        <v>0.72202166064980755</v>
      </c>
      <c r="E108" s="57">
        <f t="shared" si="15"/>
        <v>0.84337349397589634</v>
      </c>
      <c r="F108" s="57">
        <f>((C108/C96)-1)*100</f>
        <v>2.9520295202951852</v>
      </c>
    </row>
    <row r="109" spans="1:6" ht="12.75" customHeight="1" x14ac:dyDescent="0.25">
      <c r="A109" s="33"/>
      <c r="B109" s="55" t="s">
        <v>7</v>
      </c>
      <c r="C109" s="56">
        <v>8.3800000000000008</v>
      </c>
      <c r="D109" s="57">
        <f t="shared" si="16"/>
        <v>0.11947431302272715</v>
      </c>
      <c r="E109" s="57">
        <f t="shared" si="15"/>
        <v>0.96385542168675453</v>
      </c>
      <c r="F109" s="57">
        <f t="shared" si="17"/>
        <v>2.9484029484029506</v>
      </c>
    </row>
    <row r="110" spans="1:6" ht="12.75" customHeight="1" x14ac:dyDescent="0.25">
      <c r="A110" s="33"/>
      <c r="B110" s="55" t="s">
        <v>8</v>
      </c>
      <c r="C110" s="56">
        <v>8.39</v>
      </c>
      <c r="D110" s="57">
        <f>((C110/C109)-1)*100</f>
        <v>0.11933174224343368</v>
      </c>
      <c r="E110" s="57">
        <f t="shared" si="15"/>
        <v>1.0843373493975905</v>
      </c>
      <c r="F110" s="57">
        <f>((C110/C98)-1)*100</f>
        <v>1.0843373493975905</v>
      </c>
    </row>
    <row r="111" spans="1:6" ht="12.75" customHeight="1" x14ac:dyDescent="0.25">
      <c r="A111" s="33"/>
      <c r="B111" s="55" t="s">
        <v>9</v>
      </c>
      <c r="C111" s="56">
        <v>8.41</v>
      </c>
      <c r="D111" s="57">
        <f>((C111/C110)-1)*100</f>
        <v>0.23837902264600697</v>
      </c>
      <c r="E111" s="57">
        <f t="shared" si="15"/>
        <v>1.3253012048192625</v>
      </c>
      <c r="F111" s="57">
        <f>((C111/C99)-1)*100</f>
        <v>1.3253012048192625</v>
      </c>
    </row>
    <row r="112" spans="1:6" ht="12.75" customHeight="1" x14ac:dyDescent="0.25">
      <c r="A112" s="33"/>
      <c r="B112" s="55" t="s">
        <v>10</v>
      </c>
      <c r="C112" s="56">
        <v>8.41</v>
      </c>
      <c r="D112" s="57">
        <f>((C112/C111)-1)*100</f>
        <v>0</v>
      </c>
      <c r="E112" s="57">
        <f t="shared" si="15"/>
        <v>1.3253012048192625</v>
      </c>
      <c r="F112" s="57">
        <f>((C112/C100)-1)*100</f>
        <v>1.4475271411338975</v>
      </c>
    </row>
    <row r="113" spans="1:6" ht="12.75" customHeight="1" x14ac:dyDescent="0.25">
      <c r="A113" s="33"/>
      <c r="B113" s="55" t="s">
        <v>11</v>
      </c>
      <c r="C113" s="56">
        <v>8.41</v>
      </c>
      <c r="D113" s="57">
        <f t="shared" si="16"/>
        <v>0</v>
      </c>
      <c r="E113" s="57">
        <f t="shared" si="15"/>
        <v>1.3253012048192625</v>
      </c>
      <c r="F113" s="57">
        <f>((C113/C101)-1)*100</f>
        <v>1.4475271411338975</v>
      </c>
    </row>
    <row r="114" spans="1:6" ht="12.75" customHeight="1" x14ac:dyDescent="0.25">
      <c r="A114" s="33"/>
      <c r="B114" s="55" t="s">
        <v>12</v>
      </c>
      <c r="C114" s="56">
        <v>8.41</v>
      </c>
      <c r="D114" s="57">
        <f t="shared" si="16"/>
        <v>0</v>
      </c>
      <c r="E114" s="57">
        <f t="shared" si="15"/>
        <v>1.3253012048192625</v>
      </c>
      <c r="F114" s="57">
        <f>((C114/C102)-1)*100</f>
        <v>1.4475271411338975</v>
      </c>
    </row>
    <row r="115" spans="1:6" ht="12.75" customHeight="1" x14ac:dyDescent="0.25">
      <c r="A115" s="33"/>
      <c r="B115" s="55" t="s">
        <v>13</v>
      </c>
      <c r="C115" s="56">
        <v>8.42</v>
      </c>
      <c r="D115" s="57">
        <f t="shared" si="16"/>
        <v>0.11890606420927874</v>
      </c>
      <c r="E115" s="57">
        <f t="shared" si="15"/>
        <v>1.4457831325301207</v>
      </c>
      <c r="F115" s="57">
        <f t="shared" si="17"/>
        <v>1.4457831325301207</v>
      </c>
    </row>
    <row r="116" spans="1:6" ht="12.75" customHeight="1" x14ac:dyDescent="0.25">
      <c r="A116" s="42">
        <v>2016</v>
      </c>
      <c r="B116" s="51" t="s">
        <v>24</v>
      </c>
      <c r="C116" s="52">
        <v>8.41</v>
      </c>
      <c r="D116" s="53">
        <f t="shared" si="16"/>
        <v>-0.11876484560570111</v>
      </c>
      <c r="E116" s="53">
        <f t="shared" ref="E116:E127" si="18">((C116/C$115)-1)*100</f>
        <v>-0.11876484560570111</v>
      </c>
      <c r="F116" s="53">
        <f t="shared" si="17"/>
        <v>1.3253012048192625</v>
      </c>
    </row>
    <row r="117" spans="1:6" ht="12.75" customHeight="1" x14ac:dyDescent="0.25">
      <c r="A117" s="33"/>
      <c r="B117" s="55" t="s">
        <v>3</v>
      </c>
      <c r="C117" s="56">
        <v>8.42</v>
      </c>
      <c r="D117" s="57">
        <f t="shared" si="16"/>
        <v>0.11890606420927874</v>
      </c>
      <c r="E117" s="57">
        <f t="shared" si="18"/>
        <v>0</v>
      </c>
      <c r="F117" s="57">
        <f t="shared" si="17"/>
        <v>1.4457831325301207</v>
      </c>
    </row>
    <row r="118" spans="1:6" ht="12.75" customHeight="1" x14ac:dyDescent="0.25">
      <c r="A118" s="33"/>
      <c r="B118" s="55" t="s">
        <v>4</v>
      </c>
      <c r="C118" s="56">
        <v>8.43</v>
      </c>
      <c r="D118" s="57">
        <f t="shared" si="16"/>
        <v>0.11876484560569001</v>
      </c>
      <c r="E118" s="57">
        <f t="shared" si="18"/>
        <v>0.11876484560569001</v>
      </c>
      <c r="F118" s="57">
        <f t="shared" si="17"/>
        <v>1.5662650602409567</v>
      </c>
    </row>
    <row r="119" spans="1:6" ht="12.75" customHeight="1" x14ac:dyDescent="0.25">
      <c r="A119" s="33"/>
      <c r="B119" s="55" t="s">
        <v>5</v>
      </c>
      <c r="C119" s="56">
        <v>8.43</v>
      </c>
      <c r="D119" s="57">
        <f t="shared" si="16"/>
        <v>0</v>
      </c>
      <c r="E119" s="57">
        <f t="shared" si="18"/>
        <v>0.11876484560569001</v>
      </c>
      <c r="F119" s="57">
        <f t="shared" si="17"/>
        <v>1.4440433212996373</v>
      </c>
    </row>
    <row r="120" spans="1:6" ht="12.75" customHeight="1" x14ac:dyDescent="0.25">
      <c r="A120" s="33"/>
      <c r="B120" s="55" t="s">
        <v>6</v>
      </c>
      <c r="C120" s="56">
        <v>7.09</v>
      </c>
      <c r="D120" s="57">
        <f t="shared" si="16"/>
        <v>-15.895610913404512</v>
      </c>
      <c r="E120" s="57">
        <f>((C120/C$115)-1)*100</f>
        <v>-15.795724465558191</v>
      </c>
      <c r="F120" s="57">
        <f>((C120/C108)-1)*100</f>
        <v>-15.292712066905612</v>
      </c>
    </row>
    <row r="121" spans="1:6" ht="12.75" customHeight="1" x14ac:dyDescent="0.25">
      <c r="A121" s="33"/>
      <c r="B121" s="55" t="s">
        <v>7</v>
      </c>
      <c r="C121" s="56">
        <v>5.69</v>
      </c>
      <c r="D121" s="57">
        <f t="shared" si="16"/>
        <v>-19.746121297602247</v>
      </c>
      <c r="E121" s="57">
        <f t="shared" si="18"/>
        <v>-32.422802850356291</v>
      </c>
      <c r="F121" s="57">
        <f t="shared" si="17"/>
        <v>-32.10023866348449</v>
      </c>
    </row>
    <row r="122" spans="1:6" ht="12.75" customHeight="1" x14ac:dyDescent="0.25">
      <c r="A122" s="33"/>
      <c r="B122" s="55" t="s">
        <v>8</v>
      </c>
      <c r="C122" s="56">
        <v>5.05</v>
      </c>
      <c r="D122" s="57">
        <f t="shared" si="16"/>
        <v>-11.247803163444647</v>
      </c>
      <c r="E122" s="57">
        <f t="shared" si="18"/>
        <v>-40.023752969121141</v>
      </c>
      <c r="F122" s="57">
        <f t="shared" si="17"/>
        <v>-39.809296781883198</v>
      </c>
    </row>
    <row r="123" spans="1:6" ht="12.75" customHeight="1" x14ac:dyDescent="0.25">
      <c r="A123" s="33"/>
      <c r="B123" s="55" t="s">
        <v>9</v>
      </c>
      <c r="C123" s="56">
        <v>5.69</v>
      </c>
      <c r="D123" s="57">
        <f>((C123/C122)-1)*100</f>
        <v>12.673267326732685</v>
      </c>
      <c r="E123" s="57">
        <f>((C123/C$115)-1)*100</f>
        <v>-32.422802850356291</v>
      </c>
      <c r="F123" s="57">
        <f>((C123/C111)-1)*100</f>
        <v>-32.342449464922709</v>
      </c>
    </row>
    <row r="124" spans="1:6" ht="12.75" customHeight="1" x14ac:dyDescent="0.25">
      <c r="A124" s="33"/>
      <c r="B124" s="55" t="s">
        <v>10</v>
      </c>
      <c r="C124" s="56">
        <v>5.1100000000000003</v>
      </c>
      <c r="D124" s="57">
        <f t="shared" si="16"/>
        <v>-10.193321616871708</v>
      </c>
      <c r="E124" s="57">
        <f t="shared" si="18"/>
        <v>-39.311163895486935</v>
      </c>
      <c r="F124" s="57">
        <f t="shared" si="17"/>
        <v>-39.239001189060637</v>
      </c>
    </row>
    <row r="125" spans="1:6" ht="12.75" customHeight="1" x14ac:dyDescent="0.25">
      <c r="A125" s="33"/>
      <c r="B125" s="55" t="s">
        <v>11</v>
      </c>
      <c r="C125" s="56">
        <v>5.1100000000000003</v>
      </c>
      <c r="D125" s="57">
        <f t="shared" si="16"/>
        <v>0</v>
      </c>
      <c r="E125" s="57">
        <f t="shared" si="18"/>
        <v>-39.311163895486935</v>
      </c>
      <c r="F125" s="57">
        <f t="shared" si="17"/>
        <v>-39.239001189060637</v>
      </c>
    </row>
    <row r="126" spans="1:6" ht="12.75" customHeight="1" x14ac:dyDescent="0.25">
      <c r="A126" s="33"/>
      <c r="B126" s="55" t="s">
        <v>12</v>
      </c>
      <c r="C126" s="56">
        <v>5.1100000000000003</v>
      </c>
      <c r="D126" s="57">
        <f t="shared" si="16"/>
        <v>0</v>
      </c>
      <c r="E126" s="57">
        <f t="shared" si="18"/>
        <v>-39.311163895486935</v>
      </c>
      <c r="F126" s="57">
        <f t="shared" si="17"/>
        <v>-39.239001189060637</v>
      </c>
    </row>
    <row r="127" spans="1:6" ht="12.75" customHeight="1" x14ac:dyDescent="0.25">
      <c r="A127" s="33"/>
      <c r="B127" s="55" t="s">
        <v>13</v>
      </c>
      <c r="C127" s="56">
        <v>5.13</v>
      </c>
      <c r="D127" s="57">
        <f t="shared" si="16"/>
        <v>0.39138943248531177</v>
      </c>
      <c r="E127" s="57">
        <f t="shared" si="18"/>
        <v>-39.073634204275528</v>
      </c>
      <c r="F127" s="57">
        <f t="shared" si="17"/>
        <v>-39.073634204275528</v>
      </c>
    </row>
    <row r="128" spans="1:6" ht="12.75" customHeight="1" x14ac:dyDescent="0.25">
      <c r="A128" s="42">
        <v>2017</v>
      </c>
      <c r="B128" s="51" t="s">
        <v>24</v>
      </c>
      <c r="C128" s="52">
        <v>5.13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-39.001189060642091</v>
      </c>
    </row>
    <row r="129" spans="1:6" ht="12.75" customHeight="1" x14ac:dyDescent="0.25">
      <c r="A129" s="33"/>
      <c r="B129" s="55" t="s">
        <v>3</v>
      </c>
      <c r="C129" s="56">
        <v>5.13</v>
      </c>
      <c r="D129" s="57">
        <f t="shared" si="16"/>
        <v>0</v>
      </c>
      <c r="E129" s="57">
        <f t="shared" si="19"/>
        <v>0</v>
      </c>
      <c r="F129" s="57">
        <f t="shared" si="17"/>
        <v>-39.073634204275528</v>
      </c>
    </row>
    <row r="130" spans="1:6" ht="12.75" customHeight="1" x14ac:dyDescent="0.25">
      <c r="A130" s="33"/>
      <c r="B130" s="55" t="s">
        <v>4</v>
      </c>
      <c r="C130" s="56">
        <v>5.13</v>
      </c>
      <c r="D130" s="57">
        <f>((C130/C129)-1)*100</f>
        <v>0</v>
      </c>
      <c r="E130" s="57">
        <f>((C130/C$127)-1)*100</f>
        <v>0</v>
      </c>
      <c r="F130" s="57">
        <f>((C130/C118)-1)*100</f>
        <v>-39.145907473309606</v>
      </c>
    </row>
    <row r="131" spans="1:6" ht="12.75" customHeight="1" x14ac:dyDescent="0.25">
      <c r="A131" s="33"/>
      <c r="B131" s="55" t="s">
        <v>5</v>
      </c>
      <c r="C131" s="56">
        <v>5.13</v>
      </c>
      <c r="D131" s="57">
        <f t="shared" si="16"/>
        <v>0</v>
      </c>
      <c r="E131" s="57">
        <f t="shared" si="19"/>
        <v>0</v>
      </c>
      <c r="F131" s="57">
        <f t="shared" si="17"/>
        <v>-39.145907473309606</v>
      </c>
    </row>
    <row r="132" spans="1:6" ht="12.75" customHeight="1" x14ac:dyDescent="0.25">
      <c r="A132" s="33"/>
      <c r="B132" s="55" t="s">
        <v>6</v>
      </c>
      <c r="C132" s="56">
        <v>5.18</v>
      </c>
      <c r="D132" s="57">
        <f t="shared" si="16"/>
        <v>0.974658869395717</v>
      </c>
      <c r="E132" s="57">
        <f t="shared" si="19"/>
        <v>0.974658869395717</v>
      </c>
      <c r="F132" s="57">
        <f t="shared" si="17"/>
        <v>-26.939351198871652</v>
      </c>
    </row>
    <row r="133" spans="1:6" ht="12.75" customHeight="1" x14ac:dyDescent="0.25">
      <c r="A133" s="33"/>
      <c r="B133" s="55" t="s">
        <v>7</v>
      </c>
      <c r="C133" s="56">
        <v>5.19</v>
      </c>
      <c r="D133" s="57">
        <f t="shared" si="16"/>
        <v>0.19305019305020377</v>
      </c>
      <c r="E133" s="57">
        <f t="shared" si="19"/>
        <v>1.1695906432748648</v>
      </c>
      <c r="F133" s="57">
        <f t="shared" si="17"/>
        <v>-8.787346221441128</v>
      </c>
    </row>
    <row r="134" spans="1:6" ht="12.75" customHeight="1" x14ac:dyDescent="0.25">
      <c r="A134" s="33"/>
      <c r="B134" s="55" t="s">
        <v>8</v>
      </c>
      <c r="C134" s="56">
        <v>5.2</v>
      </c>
      <c r="D134" s="57">
        <f t="shared" si="16"/>
        <v>0.19267822736031004</v>
      </c>
      <c r="E134" s="57">
        <f t="shared" si="19"/>
        <v>1.3645224171540127</v>
      </c>
      <c r="F134" s="57">
        <f t="shared" si="17"/>
        <v>2.9702970297029729</v>
      </c>
    </row>
    <row r="135" spans="1:6" ht="12.75" customHeight="1" x14ac:dyDescent="0.25">
      <c r="A135" s="33"/>
      <c r="B135" s="55" t="s">
        <v>9</v>
      </c>
      <c r="C135" s="56">
        <v>5.2</v>
      </c>
      <c r="D135" s="57">
        <f t="shared" si="16"/>
        <v>0</v>
      </c>
      <c r="E135" s="57">
        <f t="shared" si="19"/>
        <v>1.3645224171540127</v>
      </c>
      <c r="F135" s="57">
        <f t="shared" si="17"/>
        <v>-8.6115992970123063</v>
      </c>
    </row>
    <row r="136" spans="1:6" ht="12.75" customHeight="1" x14ac:dyDescent="0.25">
      <c r="A136" s="33"/>
      <c r="B136" s="55" t="s">
        <v>10</v>
      </c>
      <c r="C136" s="56">
        <v>5.35</v>
      </c>
      <c r="D136" s="57">
        <f>((C136/C135)-1)*100</f>
        <v>2.8846153846153744</v>
      </c>
      <c r="E136" s="57">
        <f>((C136/C$127)-1)*100</f>
        <v>4.2884990253411193</v>
      </c>
      <c r="F136" s="57">
        <f>((C136/C124)-1)*100</f>
        <v>4.6966731898238523</v>
      </c>
    </row>
    <row r="137" spans="1:6" ht="12.75" customHeight="1" x14ac:dyDescent="0.25">
      <c r="A137" s="33"/>
      <c r="B137" s="55" t="s">
        <v>11</v>
      </c>
      <c r="C137" s="56">
        <v>6.39</v>
      </c>
      <c r="D137" s="57">
        <f t="shared" si="16"/>
        <v>19.439252336448611</v>
      </c>
      <c r="E137" s="57">
        <f t="shared" si="19"/>
        <v>24.561403508771917</v>
      </c>
      <c r="F137" s="57">
        <f t="shared" si="17"/>
        <v>25.048923679060643</v>
      </c>
    </row>
    <row r="138" spans="1:6" ht="12.75" customHeight="1" x14ac:dyDescent="0.25">
      <c r="A138" s="33"/>
      <c r="B138" s="55" t="s">
        <v>12</v>
      </c>
      <c r="C138" s="56">
        <v>6.91</v>
      </c>
      <c r="D138" s="57">
        <f>((C138/C137)-1)*100</f>
        <v>8.1377151799687084</v>
      </c>
      <c r="E138" s="57">
        <f>((C138/C$127)-1)*100</f>
        <v>34.697855750487335</v>
      </c>
      <c r="F138" s="57">
        <f>((C138/C126)-1)*100</f>
        <v>35.225048923679061</v>
      </c>
    </row>
    <row r="139" spans="1:6" ht="12.75" customHeight="1" x14ac:dyDescent="0.25">
      <c r="A139" s="33"/>
      <c r="B139" s="55" t="s">
        <v>13</v>
      </c>
      <c r="C139" s="56">
        <v>6.91</v>
      </c>
      <c r="D139" s="57">
        <f t="shared" si="16"/>
        <v>0</v>
      </c>
      <c r="E139" s="57">
        <f t="shared" si="19"/>
        <v>34.697855750487335</v>
      </c>
      <c r="F139" s="57">
        <f t="shared" si="17"/>
        <v>34.697855750487335</v>
      </c>
    </row>
    <row r="140" spans="1:6" ht="12.75" customHeight="1" x14ac:dyDescent="0.25">
      <c r="A140" s="42">
        <v>2018</v>
      </c>
      <c r="B140" s="43" t="s">
        <v>24</v>
      </c>
      <c r="C140" s="44">
        <v>6.39</v>
      </c>
      <c r="D140" s="58">
        <f t="shared" si="16"/>
        <v>-7.5253256150506598</v>
      </c>
      <c r="E140" s="58">
        <f t="shared" ref="E140:E151" si="20">((C140/C$139)-1)*100</f>
        <v>-7.5253256150506598</v>
      </c>
      <c r="F140" s="58">
        <f t="shared" si="17"/>
        <v>24.561403508771917</v>
      </c>
    </row>
    <row r="141" spans="1:6" ht="12.75" customHeight="1" x14ac:dyDescent="0.25">
      <c r="A141" s="33"/>
      <c r="B141" s="34" t="s">
        <v>3</v>
      </c>
      <c r="C141" s="35">
        <v>6.39</v>
      </c>
      <c r="D141" s="59">
        <f t="shared" si="16"/>
        <v>0</v>
      </c>
      <c r="E141" s="59">
        <f t="shared" si="20"/>
        <v>-7.5253256150506598</v>
      </c>
      <c r="F141" s="59">
        <f t="shared" si="17"/>
        <v>24.561403508771917</v>
      </c>
    </row>
    <row r="142" spans="1:6" ht="12.75" customHeight="1" x14ac:dyDescent="0.25">
      <c r="A142" s="33"/>
      <c r="B142" s="34" t="s">
        <v>4</v>
      </c>
      <c r="C142" s="35">
        <v>11.04</v>
      </c>
      <c r="D142" s="59">
        <f>((C142/C141)-1)*100</f>
        <v>72.769953051643171</v>
      </c>
      <c r="E142" s="59">
        <f>((C142/C$139)-1)*100</f>
        <v>59.768451519536889</v>
      </c>
      <c r="F142" s="59">
        <f>((C142/C130)-1)*100</f>
        <v>115.20467836257309</v>
      </c>
    </row>
    <row r="143" spans="1:6" ht="12.75" customHeight="1" x14ac:dyDescent="0.25">
      <c r="A143" s="33"/>
      <c r="B143" s="34" t="s">
        <v>5</v>
      </c>
      <c r="C143" s="35">
        <v>12.22</v>
      </c>
      <c r="D143" s="59">
        <f t="shared" si="16"/>
        <v>10.688405797101463</v>
      </c>
      <c r="E143" s="59">
        <f t="shared" si="20"/>
        <v>76.845151953690305</v>
      </c>
      <c r="F143" s="59">
        <f t="shared" si="17"/>
        <v>138.2066276803119</v>
      </c>
    </row>
    <row r="144" spans="1:6" ht="12.75" customHeight="1" x14ac:dyDescent="0.25">
      <c r="A144" s="33"/>
      <c r="B144" s="34" t="s">
        <v>6</v>
      </c>
      <c r="C144" s="35">
        <v>12.22</v>
      </c>
      <c r="D144" s="59">
        <f t="shared" si="16"/>
        <v>0</v>
      </c>
      <c r="E144" s="59">
        <f t="shared" si="20"/>
        <v>76.845151953690305</v>
      </c>
      <c r="F144" s="59">
        <f t="shared" si="17"/>
        <v>135.90733590733595</v>
      </c>
    </row>
    <row r="145" spans="1:6" ht="12.75" customHeight="1" x14ac:dyDescent="0.25">
      <c r="A145" s="33"/>
      <c r="B145" s="34" t="s">
        <v>7</v>
      </c>
      <c r="C145" s="35">
        <v>12.21</v>
      </c>
      <c r="D145" s="59">
        <f>((C145/C144)-1)*100</f>
        <v>-8.1833060556457671E-2</v>
      </c>
      <c r="E145" s="59">
        <f>((C145/C$139)-1)*100</f>
        <v>76.700434153400892</v>
      </c>
      <c r="F145" s="59">
        <f>((C145/C133)-1)*100</f>
        <v>135.26011560693641</v>
      </c>
    </row>
    <row r="146" spans="1:6" ht="12.75" customHeight="1" x14ac:dyDescent="0.25">
      <c r="A146" s="33"/>
      <c r="B146" s="34" t="s">
        <v>8</v>
      </c>
      <c r="C146" s="35">
        <v>6.4</v>
      </c>
      <c r="D146" s="59">
        <f t="shared" si="16"/>
        <v>-47.583947583947584</v>
      </c>
      <c r="E146" s="59">
        <f t="shared" si="20"/>
        <v>-7.3806078147612091</v>
      </c>
      <c r="F146" s="59">
        <f t="shared" si="17"/>
        <v>23.076923076923084</v>
      </c>
    </row>
    <row r="147" spans="1:6" ht="12.75" customHeight="1" x14ac:dyDescent="0.25">
      <c r="A147" s="33"/>
      <c r="B147" s="34" t="s">
        <v>9</v>
      </c>
      <c r="C147" s="35">
        <v>6.42</v>
      </c>
      <c r="D147" s="59">
        <f>((C147/C146)-1)*100</f>
        <v>0.31249999999998224</v>
      </c>
      <c r="E147" s="59">
        <f>((C147/C$139)-1)*100</f>
        <v>-7.0911722141823503</v>
      </c>
      <c r="F147" s="59">
        <f>((C147/C135)-1)*100</f>
        <v>23.461538461538467</v>
      </c>
    </row>
    <row r="148" spans="1:6" ht="12.75" customHeight="1" x14ac:dyDescent="0.25">
      <c r="A148" s="33"/>
      <c r="B148" s="34" t="s">
        <v>10</v>
      </c>
      <c r="C148" s="35">
        <v>6.13</v>
      </c>
      <c r="D148" s="59">
        <f t="shared" si="16"/>
        <v>-4.5171339563862993</v>
      </c>
      <c r="E148" s="59">
        <f t="shared" si="20"/>
        <v>-11.287988422575978</v>
      </c>
      <c r="F148" s="59">
        <f t="shared" si="17"/>
        <v>14.579439252336446</v>
      </c>
    </row>
    <row r="149" spans="1:6" ht="12.75" customHeight="1" x14ac:dyDescent="0.25">
      <c r="A149" s="33"/>
      <c r="B149" s="34" t="s">
        <v>11</v>
      </c>
      <c r="C149" s="35">
        <v>12</v>
      </c>
      <c r="D149" s="59">
        <f t="shared" si="16"/>
        <v>95.758564437194124</v>
      </c>
      <c r="E149" s="59">
        <f t="shared" si="20"/>
        <v>73.661360347322713</v>
      </c>
      <c r="F149" s="59">
        <f t="shared" si="17"/>
        <v>87.793427230046944</v>
      </c>
    </row>
    <row r="150" spans="1:6" ht="12.75" customHeight="1" x14ac:dyDescent="0.25">
      <c r="A150" s="33"/>
      <c r="B150" s="34" t="s">
        <v>12</v>
      </c>
      <c r="C150" s="35">
        <v>7.27</v>
      </c>
      <c r="D150" s="59">
        <f t="shared" si="16"/>
        <v>-39.416666666666664</v>
      </c>
      <c r="E150" s="59">
        <f t="shared" si="20"/>
        <v>5.2098408104196636</v>
      </c>
      <c r="F150" s="59">
        <f t="shared" si="17"/>
        <v>5.2098408104196636</v>
      </c>
    </row>
    <row r="151" spans="1:6" ht="12.75" customHeight="1" x14ac:dyDescent="0.25">
      <c r="A151" s="33"/>
      <c r="B151" s="34" t="s">
        <v>13</v>
      </c>
      <c r="C151" s="35">
        <v>7.27</v>
      </c>
      <c r="D151" s="59">
        <f t="shared" si="16"/>
        <v>0</v>
      </c>
      <c r="E151" s="59">
        <f t="shared" si="20"/>
        <v>5.2098408104196636</v>
      </c>
      <c r="F151" s="59">
        <f t="shared" si="17"/>
        <v>5.2098408104196636</v>
      </c>
    </row>
    <row r="152" spans="1:6" ht="12.75" customHeight="1" x14ac:dyDescent="0.25">
      <c r="A152" s="42">
        <v>2019</v>
      </c>
      <c r="B152" s="43" t="s">
        <v>24</v>
      </c>
      <c r="C152" s="44">
        <v>7.27</v>
      </c>
      <c r="D152" s="58">
        <f>((C152/C151)-1)*100</f>
        <v>0</v>
      </c>
      <c r="E152" s="58">
        <f t="shared" ref="E152:E163" si="21">((C152/C$151)-1)*100</f>
        <v>0</v>
      </c>
      <c r="F152" s="58">
        <f t="shared" si="17"/>
        <v>13.771517996870109</v>
      </c>
    </row>
    <row r="153" spans="1:6" ht="12.75" customHeight="1" x14ac:dyDescent="0.25">
      <c r="A153" s="33"/>
      <c r="B153" s="34" t="s">
        <v>3</v>
      </c>
      <c r="C153" s="35">
        <v>12.42</v>
      </c>
      <c r="D153" s="59">
        <f t="shared" si="16"/>
        <v>70.839064649243483</v>
      </c>
      <c r="E153" s="59">
        <f t="shared" si="21"/>
        <v>70.839064649243483</v>
      </c>
      <c r="F153" s="59">
        <f t="shared" si="17"/>
        <v>94.366197183098592</v>
      </c>
    </row>
    <row r="154" spans="1:6" ht="11.25" customHeight="1" x14ac:dyDescent="0.25">
      <c r="A154" s="33"/>
      <c r="B154" s="34" t="s">
        <v>4</v>
      </c>
      <c r="C154" s="35">
        <v>22.55</v>
      </c>
      <c r="D154" s="59">
        <f t="shared" si="16"/>
        <v>81.561996779388096</v>
      </c>
      <c r="E154" s="59">
        <f t="shared" si="21"/>
        <v>210.17881705639616</v>
      </c>
      <c r="F154" s="59">
        <f t="shared" si="17"/>
        <v>104.25724637681162</v>
      </c>
    </row>
    <row r="155" spans="1:6" ht="12.75" customHeight="1" x14ac:dyDescent="0.25">
      <c r="A155" s="33"/>
      <c r="B155" s="34" t="s">
        <v>5</v>
      </c>
      <c r="C155" s="35">
        <v>7.3</v>
      </c>
      <c r="D155" s="59">
        <f t="shared" si="16"/>
        <v>-67.627494456762747</v>
      </c>
      <c r="E155" s="59">
        <f t="shared" si="21"/>
        <v>0.4126547455295837</v>
      </c>
      <c r="F155" s="59">
        <f t="shared" si="17"/>
        <v>-40.261865793780693</v>
      </c>
    </row>
    <row r="156" spans="1:6" ht="12.75" customHeight="1" x14ac:dyDescent="0.25">
      <c r="A156" s="33"/>
      <c r="B156" s="34" t="s">
        <v>6</v>
      </c>
      <c r="C156" s="35">
        <v>7.36</v>
      </c>
      <c r="D156" s="59">
        <f t="shared" si="16"/>
        <v>0.82191780821918581</v>
      </c>
      <c r="E156" s="59">
        <f t="shared" si="21"/>
        <v>1.2379642365887289</v>
      </c>
      <c r="F156" s="59">
        <f t="shared" si="17"/>
        <v>-39.770867430441903</v>
      </c>
    </row>
    <row r="157" spans="1:6" ht="14.25" customHeight="1" x14ac:dyDescent="0.25">
      <c r="A157" s="33"/>
      <c r="B157" s="34" t="s">
        <v>7</v>
      </c>
      <c r="C157" s="35">
        <v>5.97</v>
      </c>
      <c r="D157" s="59">
        <f t="shared" si="16"/>
        <v>-18.885869565217394</v>
      </c>
      <c r="E157" s="59">
        <f t="shared" si="21"/>
        <v>-17.881705639614854</v>
      </c>
      <c r="F157" s="59">
        <f t="shared" si="17"/>
        <v>-51.105651105651106</v>
      </c>
    </row>
    <row r="158" spans="1:6" ht="12.75" customHeight="1" x14ac:dyDescent="0.25">
      <c r="A158" s="33"/>
      <c r="B158" s="34" t="s">
        <v>8</v>
      </c>
      <c r="C158" s="35">
        <v>5.97</v>
      </c>
      <c r="D158" s="59">
        <f t="shared" si="16"/>
        <v>0</v>
      </c>
      <c r="E158" s="59">
        <f t="shared" si="21"/>
        <v>-17.881705639614854</v>
      </c>
      <c r="F158" s="59">
        <f t="shared" si="17"/>
        <v>-6.7187500000000071</v>
      </c>
    </row>
    <row r="159" spans="1:6" ht="12.75" customHeight="1" x14ac:dyDescent="0.25">
      <c r="A159" s="33"/>
      <c r="B159" s="34" t="s">
        <v>9</v>
      </c>
      <c r="C159" s="35">
        <v>5.99</v>
      </c>
      <c r="D159" s="59">
        <f t="shared" si="16"/>
        <v>0.33500837520938909</v>
      </c>
      <c r="E159" s="59">
        <f>((C159/C$151)-1)*100</f>
        <v>-17.606602475928469</v>
      </c>
      <c r="F159" s="59">
        <f t="shared" si="17"/>
        <v>-6.6978193146417393</v>
      </c>
    </row>
    <row r="160" spans="1:6" ht="12.75" customHeight="1" x14ac:dyDescent="0.25">
      <c r="A160" s="33"/>
      <c r="B160" s="34" t="s">
        <v>10</v>
      </c>
      <c r="C160" s="35">
        <v>5.99</v>
      </c>
      <c r="D160" s="59">
        <f t="shared" si="16"/>
        <v>0</v>
      </c>
      <c r="E160" s="59">
        <f t="shared" si="21"/>
        <v>-17.606602475928469</v>
      </c>
      <c r="F160" s="59">
        <f t="shared" si="17"/>
        <v>-2.2838499184339223</v>
      </c>
    </row>
    <row r="161" spans="1:6" ht="12.75" customHeight="1" x14ac:dyDescent="0.25">
      <c r="A161" s="33"/>
      <c r="B161" s="34" t="s">
        <v>11</v>
      </c>
      <c r="C161" s="35">
        <v>5.99</v>
      </c>
      <c r="D161" s="59">
        <f t="shared" si="16"/>
        <v>0</v>
      </c>
      <c r="E161" s="59">
        <f t="shared" si="21"/>
        <v>-17.606602475928469</v>
      </c>
      <c r="F161" s="59">
        <f t="shared" si="17"/>
        <v>-50.083333333333321</v>
      </c>
    </row>
    <row r="162" spans="1:6" ht="12.75" customHeight="1" x14ac:dyDescent="0.25">
      <c r="A162" s="33"/>
      <c r="B162" s="34" t="s">
        <v>12</v>
      </c>
      <c r="C162" s="35">
        <v>6</v>
      </c>
      <c r="D162" s="59">
        <f t="shared" si="16"/>
        <v>0.16694490818029983</v>
      </c>
      <c r="E162" s="59">
        <f t="shared" si="21"/>
        <v>-17.469050894085282</v>
      </c>
      <c r="F162" s="59">
        <f t="shared" si="17"/>
        <v>-17.469050894085282</v>
      </c>
    </row>
    <row r="163" spans="1:6" ht="12.75" customHeight="1" x14ac:dyDescent="0.25">
      <c r="A163" s="33"/>
      <c r="B163" s="34" t="s">
        <v>13</v>
      </c>
      <c r="C163" s="35">
        <v>6.01</v>
      </c>
      <c r="D163" s="59">
        <f t="shared" si="16"/>
        <v>0.16666666666667052</v>
      </c>
      <c r="E163" s="59">
        <f t="shared" si="21"/>
        <v>-17.331499312242094</v>
      </c>
      <c r="F163" s="59">
        <f t="shared" si="17"/>
        <v>-17.331499312242094</v>
      </c>
    </row>
    <row r="164" spans="1:6" ht="12.75" customHeight="1" x14ac:dyDescent="0.25">
      <c r="A164" s="42">
        <v>2020</v>
      </c>
      <c r="B164" s="43" t="s">
        <v>24</v>
      </c>
      <c r="C164" s="44">
        <v>6.01</v>
      </c>
      <c r="D164" s="58">
        <f>((C164/C163)-1)*100</f>
        <v>0</v>
      </c>
      <c r="E164" s="58">
        <f>((C164/C$163)-1)*100</f>
        <v>0</v>
      </c>
      <c r="F164" s="58">
        <f t="shared" si="17"/>
        <v>-17.331499312242094</v>
      </c>
    </row>
    <row r="165" spans="1:6" ht="12.75" customHeight="1" x14ac:dyDescent="0.25">
      <c r="A165" s="33"/>
      <c r="B165" s="34" t="s">
        <v>3</v>
      </c>
      <c r="C165" s="35">
        <v>7.43</v>
      </c>
      <c r="D165" s="59">
        <f>((C165/C164)-1)*100</f>
        <v>23.627287853577371</v>
      </c>
      <c r="E165" s="59">
        <f>((C165/C$163)-1)*100</f>
        <v>23.627287853577371</v>
      </c>
      <c r="F165" s="59">
        <f>((C165/C153)-1)*100</f>
        <v>-40.177133655394528</v>
      </c>
    </row>
    <row r="166" spans="1:6" ht="12.75" customHeight="1" x14ac:dyDescent="0.25">
      <c r="A166" s="33"/>
      <c r="B166" s="34" t="s">
        <v>4</v>
      </c>
      <c r="C166" s="35">
        <v>7.44</v>
      </c>
      <c r="D166" s="59">
        <f>((C166/C165)-1)*100</f>
        <v>0.13458950201885589</v>
      </c>
      <c r="E166" s="59">
        <f>((C166/C$163)-1)*100</f>
        <v>23.793677204658902</v>
      </c>
      <c r="F166" s="59">
        <f>((C166/C154)-1)*100</f>
        <v>-67.006651884700659</v>
      </c>
    </row>
    <row r="167" spans="1:6" ht="12.75" customHeight="1" x14ac:dyDescent="0.25">
      <c r="A167" s="33"/>
      <c r="B167" s="34" t="s">
        <v>5</v>
      </c>
      <c r="C167" s="35">
        <v>7.44</v>
      </c>
      <c r="D167" s="59">
        <f t="shared" ref="D167:D175" si="22">((C167/C166)-1)*100</f>
        <v>0</v>
      </c>
      <c r="E167" s="59">
        <f t="shared" ref="E167:E175" si="23">((C167/C$163)-1)*100</f>
        <v>23.793677204658902</v>
      </c>
      <c r="F167" s="59">
        <f t="shared" si="17"/>
        <v>1.9178082191780854</v>
      </c>
    </row>
    <row r="168" spans="1:6" ht="12.75" customHeight="1" x14ac:dyDescent="0.25">
      <c r="A168" s="33"/>
      <c r="B168" s="34" t="s">
        <v>6</v>
      </c>
      <c r="C168" s="35">
        <v>7.44</v>
      </c>
      <c r="D168" s="59">
        <f t="shared" ref="D168:D173" si="24">((C168/C167)-1)*100</f>
        <v>0</v>
      </c>
      <c r="E168" s="59">
        <f t="shared" ref="E168:E173" si="25">((C168/C$163)-1)*100</f>
        <v>23.793677204658902</v>
      </c>
      <c r="F168" s="59">
        <f t="shared" ref="F168:F173" si="26">((C168/C156)-1)*100</f>
        <v>1.0869565217391353</v>
      </c>
    </row>
    <row r="169" spans="1:6" ht="12.75" customHeight="1" x14ac:dyDescent="0.25">
      <c r="A169" s="33"/>
      <c r="B169" s="34" t="s">
        <v>7</v>
      </c>
      <c r="C169" s="35">
        <v>7.45</v>
      </c>
      <c r="D169" s="59">
        <f t="shared" si="24"/>
        <v>0.13440860215052641</v>
      </c>
      <c r="E169" s="59">
        <f t="shared" si="25"/>
        <v>23.960066555740433</v>
      </c>
      <c r="F169" s="59">
        <f t="shared" si="26"/>
        <v>24.790619765494149</v>
      </c>
    </row>
    <row r="170" spans="1:6" ht="12.75" customHeight="1" x14ac:dyDescent="0.25">
      <c r="A170" s="33"/>
      <c r="B170" s="34" t="s">
        <v>8</v>
      </c>
      <c r="C170" s="35">
        <v>7.46</v>
      </c>
      <c r="D170" s="59">
        <f t="shared" si="24"/>
        <v>0.13422818791946067</v>
      </c>
      <c r="E170" s="59">
        <f t="shared" si="25"/>
        <v>24.126455906821963</v>
      </c>
      <c r="F170" s="59">
        <f t="shared" si="26"/>
        <v>24.958123953098841</v>
      </c>
    </row>
    <row r="171" spans="1:6" ht="12.75" customHeight="1" x14ac:dyDescent="0.25">
      <c r="A171" s="33"/>
      <c r="B171" s="34" t="s">
        <v>9</v>
      </c>
      <c r="C171" s="35">
        <v>7.47</v>
      </c>
      <c r="D171" s="59">
        <f t="shared" si="24"/>
        <v>0.13404825737264314</v>
      </c>
      <c r="E171" s="59">
        <f t="shared" si="25"/>
        <v>24.292845257903494</v>
      </c>
      <c r="F171" s="59">
        <f t="shared" si="26"/>
        <v>24.707846410684464</v>
      </c>
    </row>
    <row r="172" spans="1:6" ht="12.75" customHeight="1" x14ac:dyDescent="0.25">
      <c r="A172" s="33"/>
      <c r="B172" s="34" t="s">
        <v>10</v>
      </c>
      <c r="C172" s="35">
        <v>7.48</v>
      </c>
      <c r="D172" s="59">
        <f t="shared" si="24"/>
        <v>0.13386880856760541</v>
      </c>
      <c r="E172" s="59">
        <f t="shared" si="25"/>
        <v>24.459234608985025</v>
      </c>
      <c r="F172" s="59">
        <f t="shared" si="26"/>
        <v>24.874791318864787</v>
      </c>
    </row>
    <row r="173" spans="1:6" ht="12.75" customHeight="1" x14ac:dyDescent="0.25">
      <c r="A173" s="33"/>
      <c r="B173" s="34" t="s">
        <v>11</v>
      </c>
      <c r="C173" s="35">
        <v>7.52</v>
      </c>
      <c r="D173" s="59">
        <f t="shared" si="24"/>
        <v>0.53475935828874999</v>
      </c>
      <c r="E173" s="59">
        <f t="shared" si="25"/>
        <v>25.124792013311147</v>
      </c>
      <c r="F173" s="59">
        <f t="shared" si="26"/>
        <v>25.542570951585965</v>
      </c>
    </row>
    <row r="174" spans="1:6" ht="12.75" customHeight="1" x14ac:dyDescent="0.25">
      <c r="A174" s="33"/>
      <c r="B174" s="34" t="s">
        <v>12</v>
      </c>
      <c r="C174" s="35">
        <v>7.54</v>
      </c>
      <c r="D174" s="59">
        <f t="shared" si="22"/>
        <v>0.26595744680850686</v>
      </c>
      <c r="E174" s="59">
        <f t="shared" si="23"/>
        <v>25.457570715474208</v>
      </c>
      <c r="F174" s="59">
        <f t="shared" ref="F174:F175" si="27">((C174/C162)-1)*100</f>
        <v>25.666666666666661</v>
      </c>
    </row>
    <row r="175" spans="1:6" ht="12.75" customHeight="1" x14ac:dyDescent="0.25">
      <c r="A175" s="33"/>
      <c r="B175" s="34" t="s">
        <v>13</v>
      </c>
      <c r="C175" s="35">
        <v>7.5</v>
      </c>
      <c r="D175" s="59">
        <f t="shared" si="22"/>
        <v>-0.53050397877983935</v>
      </c>
      <c r="E175" s="59">
        <f t="shared" si="23"/>
        <v>24.792013311148086</v>
      </c>
      <c r="F175" s="59">
        <f t="shared" si="27"/>
        <v>24.792013311148086</v>
      </c>
    </row>
    <row r="176" spans="1:6" ht="13.5" customHeight="1" x14ac:dyDescent="0.25">
      <c r="A176" s="42">
        <v>2021</v>
      </c>
      <c r="B176" s="43" t="s">
        <v>24</v>
      </c>
      <c r="C176" s="44">
        <v>6.95</v>
      </c>
      <c r="D176" s="58">
        <f t="shared" ref="D176:D177" si="28">((C176/C175)-1)*100</f>
        <v>-7.3333333333333357</v>
      </c>
      <c r="E176" s="58">
        <f t="shared" ref="E176:E177" si="29">((C176/C$175)-1)*100</f>
        <v>-7.3333333333333357</v>
      </c>
      <c r="F176" s="58">
        <f t="shared" ref="F176:F177" si="30">((C176/C164)-1)*100</f>
        <v>15.640599001663901</v>
      </c>
    </row>
    <row r="177" spans="1:6" ht="12.75" customHeight="1" x14ac:dyDescent="0.25">
      <c r="A177" s="33"/>
      <c r="B177" s="34" t="s">
        <v>3</v>
      </c>
      <c r="C177" s="35">
        <v>6.95</v>
      </c>
      <c r="D177" s="59">
        <f t="shared" si="28"/>
        <v>0</v>
      </c>
      <c r="E177" s="59">
        <f t="shared" si="29"/>
        <v>-7.3333333333333357</v>
      </c>
      <c r="F177" s="59">
        <f t="shared" si="30"/>
        <v>-6.4602960969044387</v>
      </c>
    </row>
    <row r="178" spans="1:6" ht="12.75" customHeight="1" x14ac:dyDescent="0.25">
      <c r="A178" s="33"/>
      <c r="B178" s="34" t="s">
        <v>4</v>
      </c>
      <c r="C178" s="35">
        <v>7.01</v>
      </c>
      <c r="D178" s="59">
        <f t="shared" ref="D178:D183" si="31">((C178/C177)-1)*100</f>
        <v>0.86330935251797136</v>
      </c>
      <c r="E178" s="59">
        <f t="shared" ref="E178:E183" si="32">((C178/C$175)-1)*100</f>
        <v>-6.533333333333335</v>
      </c>
      <c r="F178" s="59">
        <f t="shared" ref="F178:F183" si="33">((C178/C166)-1)*100</f>
        <v>-5.7795698924731242</v>
      </c>
    </row>
    <row r="179" spans="1:6" ht="12.75" customHeight="1" x14ac:dyDescent="0.25">
      <c r="A179" s="33"/>
      <c r="B179" s="34" t="s">
        <v>5</v>
      </c>
      <c r="C179" s="35">
        <v>6.15</v>
      </c>
      <c r="D179" s="59">
        <f t="shared" si="31"/>
        <v>-12.268188302425099</v>
      </c>
      <c r="E179" s="59">
        <f t="shared" si="32"/>
        <v>-17.999999999999993</v>
      </c>
      <c r="F179" s="59">
        <f t="shared" si="33"/>
        <v>-17.338709677419352</v>
      </c>
    </row>
    <row r="180" spans="1:6" ht="12.75" customHeight="1" x14ac:dyDescent="0.25">
      <c r="A180" s="33"/>
      <c r="B180" s="34" t="s">
        <v>6</v>
      </c>
      <c r="C180" s="35">
        <v>7.02</v>
      </c>
      <c r="D180" s="59">
        <f t="shared" si="31"/>
        <v>14.146341463414625</v>
      </c>
      <c r="E180" s="59">
        <f t="shared" si="32"/>
        <v>-6.4000000000000057</v>
      </c>
      <c r="F180" s="59">
        <f t="shared" si="33"/>
        <v>-5.6451612903225872</v>
      </c>
    </row>
    <row r="181" spans="1:6" ht="12.75" customHeight="1" x14ac:dyDescent="0.25">
      <c r="A181" s="33"/>
      <c r="B181" s="34" t="s">
        <v>7</v>
      </c>
      <c r="C181" s="35">
        <v>7.02</v>
      </c>
      <c r="D181" s="59">
        <f t="shared" si="31"/>
        <v>0</v>
      </c>
      <c r="E181" s="59">
        <f t="shared" si="32"/>
        <v>-6.4000000000000057</v>
      </c>
      <c r="F181" s="59">
        <f t="shared" si="33"/>
        <v>-5.77181208053692</v>
      </c>
    </row>
    <row r="182" spans="1:6" ht="12.75" customHeight="1" x14ac:dyDescent="0.25">
      <c r="A182" s="33"/>
      <c r="B182" s="34" t="s">
        <v>8</v>
      </c>
      <c r="C182" s="35">
        <v>7.05</v>
      </c>
      <c r="D182" s="59">
        <f t="shared" si="31"/>
        <v>0.42735042735042583</v>
      </c>
      <c r="E182" s="59">
        <f t="shared" si="32"/>
        <v>-6.0000000000000053</v>
      </c>
      <c r="F182" s="59">
        <f t="shared" si="33"/>
        <v>-5.4959785522788245</v>
      </c>
    </row>
    <row r="183" spans="1:6" ht="12.75" customHeight="1" x14ac:dyDescent="0.25">
      <c r="A183" s="33"/>
      <c r="B183" s="34" t="s">
        <v>9</v>
      </c>
      <c r="C183" s="35">
        <v>7.11</v>
      </c>
      <c r="D183" s="59">
        <f t="shared" si="31"/>
        <v>0.85106382978723527</v>
      </c>
      <c r="E183" s="59">
        <f t="shared" si="32"/>
        <v>-5.199999999999994</v>
      </c>
      <c r="F183" s="59">
        <f t="shared" si="33"/>
        <v>-4.8192771084337283</v>
      </c>
    </row>
    <row r="184" spans="1:6" ht="12.75" customHeight="1" x14ac:dyDescent="0.25">
      <c r="A184" s="33"/>
      <c r="B184" s="34" t="s">
        <v>10</v>
      </c>
      <c r="C184" s="35">
        <v>7.27</v>
      </c>
      <c r="D184" s="59">
        <f t="shared" ref="D184:D189" si="34">((C184/C183)-1)*100</f>
        <v>2.250351617440205</v>
      </c>
      <c r="E184" s="59">
        <f>((C184/C$175)-1)*100</f>
        <v>-3.0666666666666731</v>
      </c>
      <c r="F184" s="59">
        <f t="shared" ref="F184:F189" si="35">((C184/C172)-1)*100</f>
        <v>-2.807486631016054</v>
      </c>
    </row>
    <row r="185" spans="1:6" ht="12.75" customHeight="1" x14ac:dyDescent="0.25">
      <c r="A185" s="33"/>
      <c r="B185" s="34" t="s">
        <v>11</v>
      </c>
      <c r="C185" s="35">
        <v>7.16</v>
      </c>
      <c r="D185" s="59">
        <f t="shared" si="34"/>
        <v>-1.5130674002750921</v>
      </c>
      <c r="E185" s="59">
        <f>((C185/C$175)-1)*100</f>
        <v>-4.5333333333333332</v>
      </c>
      <c r="F185" s="59">
        <f t="shared" si="35"/>
        <v>-4.7872340425531785</v>
      </c>
    </row>
    <row r="186" spans="1:6" ht="12.75" customHeight="1" x14ac:dyDescent="0.25">
      <c r="A186" s="33"/>
      <c r="B186" s="34" t="s">
        <v>12</v>
      </c>
      <c r="C186" s="35">
        <v>7.2</v>
      </c>
      <c r="D186" s="59">
        <f t="shared" si="34"/>
        <v>0.55865921787709993</v>
      </c>
      <c r="E186" s="59">
        <f>((C186/C$175)-1)*100</f>
        <v>-3.9999999999999925</v>
      </c>
      <c r="F186" s="59">
        <f t="shared" si="35"/>
        <v>-4.5092838196286404</v>
      </c>
    </row>
    <row r="187" spans="1:6" ht="12.75" customHeight="1" x14ac:dyDescent="0.25">
      <c r="A187" s="33"/>
      <c r="B187" s="34" t="s">
        <v>13</v>
      </c>
      <c r="C187" s="35">
        <v>7.23</v>
      </c>
      <c r="D187" s="59">
        <f t="shared" si="34"/>
        <v>0.41666666666666519</v>
      </c>
      <c r="E187" s="59">
        <f>((C187/C$175)-1)*100</f>
        <v>-3.5999999999999921</v>
      </c>
      <c r="F187" s="59">
        <f t="shared" si="35"/>
        <v>-3.5999999999999921</v>
      </c>
    </row>
    <row r="188" spans="1:6" ht="13.5" customHeight="1" x14ac:dyDescent="0.25">
      <c r="A188" s="42">
        <v>2022</v>
      </c>
      <c r="B188" s="43" t="s">
        <v>24</v>
      </c>
      <c r="C188" s="44">
        <v>7.24</v>
      </c>
      <c r="D188" s="58">
        <f t="shared" si="34"/>
        <v>0.13831258644536604</v>
      </c>
      <c r="E188" s="58">
        <f t="shared" ref="E188:E193" si="36">((C188/C$187)-1)*100</f>
        <v>0.13831258644536604</v>
      </c>
      <c r="F188" s="58">
        <f t="shared" si="35"/>
        <v>4.1726618705036023</v>
      </c>
    </row>
    <row r="189" spans="1:6" ht="12.75" customHeight="1" x14ac:dyDescent="0.25">
      <c r="A189" s="33"/>
      <c r="B189" s="34" t="s">
        <v>3</v>
      </c>
      <c r="C189" s="35">
        <v>7.04</v>
      </c>
      <c r="D189" s="59">
        <f t="shared" si="34"/>
        <v>-2.7624309392265234</v>
      </c>
      <c r="E189" s="59">
        <f t="shared" si="36"/>
        <v>-2.6279391424619658</v>
      </c>
      <c r="F189" s="59">
        <f t="shared" si="35"/>
        <v>1.2949640287769792</v>
      </c>
    </row>
    <row r="190" spans="1:6" ht="12.75" customHeight="1" x14ac:dyDescent="0.25">
      <c r="A190" s="33"/>
      <c r="B190" s="34" t="s">
        <v>4</v>
      </c>
      <c r="C190" s="35">
        <v>7.16</v>
      </c>
      <c r="D190" s="59">
        <f t="shared" ref="D190:D195" si="37">((C190/C189)-1)*100</f>
        <v>1.7045454545454586</v>
      </c>
      <c r="E190" s="59">
        <f t="shared" si="36"/>
        <v>-0.96818810511757336</v>
      </c>
      <c r="F190" s="59">
        <f t="shared" ref="F190:F195" si="38">((C190/C178)-1)*100</f>
        <v>2.1398002853067144</v>
      </c>
    </row>
    <row r="191" spans="1:6" ht="12.75" customHeight="1" x14ac:dyDescent="0.25">
      <c r="A191" s="33"/>
      <c r="B191" s="34" t="s">
        <v>5</v>
      </c>
      <c r="C191" s="35">
        <v>7.24</v>
      </c>
      <c r="D191" s="59">
        <f t="shared" si="37"/>
        <v>1.1173184357541999</v>
      </c>
      <c r="E191" s="59">
        <f t="shared" si="36"/>
        <v>0.13831258644536604</v>
      </c>
      <c r="F191" s="59">
        <f t="shared" si="38"/>
        <v>17.72357723577236</v>
      </c>
    </row>
    <row r="192" spans="1:6" ht="12.75" customHeight="1" x14ac:dyDescent="0.25">
      <c r="A192" s="33"/>
      <c r="B192" s="34" t="s">
        <v>6</v>
      </c>
      <c r="C192" s="35">
        <v>7.44</v>
      </c>
      <c r="D192" s="59">
        <f t="shared" si="37"/>
        <v>2.7624309392265234</v>
      </c>
      <c r="E192" s="59">
        <f t="shared" si="36"/>
        <v>2.9045643153526868</v>
      </c>
      <c r="F192" s="59">
        <f t="shared" si="38"/>
        <v>5.9829059829059839</v>
      </c>
    </row>
    <row r="193" spans="1:6" ht="12.75" customHeight="1" x14ac:dyDescent="0.25">
      <c r="A193" s="33"/>
      <c r="B193" s="34" t="s">
        <v>7</v>
      </c>
      <c r="C193" s="35">
        <v>7.57</v>
      </c>
      <c r="D193" s="59">
        <f t="shared" si="37"/>
        <v>1.7473118279569988</v>
      </c>
      <c r="E193" s="59">
        <f t="shared" si="36"/>
        <v>4.7026279391424675</v>
      </c>
      <c r="F193" s="59">
        <f t="shared" si="38"/>
        <v>7.8347578347578439</v>
      </c>
    </row>
    <row r="194" spans="1:6" ht="12.75" customHeight="1" x14ac:dyDescent="0.25">
      <c r="A194" s="33"/>
      <c r="B194" s="34" t="s">
        <v>8</v>
      </c>
      <c r="C194" s="35">
        <v>7.97</v>
      </c>
      <c r="D194" s="59">
        <f t="shared" si="37"/>
        <v>5.2840158520475411</v>
      </c>
      <c r="E194" s="59">
        <f t="shared" ref="E194:E199" si="39">((C194/C$187)-1)*100</f>
        <v>10.235131396957108</v>
      </c>
      <c r="F194" s="59">
        <f t="shared" si="38"/>
        <v>13.049645390070918</v>
      </c>
    </row>
    <row r="195" spans="1:6" ht="12.75" customHeight="1" x14ac:dyDescent="0.25">
      <c r="A195" s="33"/>
      <c r="B195" s="34" t="s">
        <v>9</v>
      </c>
      <c r="C195" s="35">
        <v>8.07</v>
      </c>
      <c r="D195" s="59">
        <f t="shared" si="37"/>
        <v>1.2547051442910906</v>
      </c>
      <c r="E195" s="59">
        <f t="shared" si="39"/>
        <v>11.618257261410792</v>
      </c>
      <c r="F195" s="59">
        <f t="shared" si="38"/>
        <v>13.502109704641342</v>
      </c>
    </row>
    <row r="196" spans="1:6" ht="16.5" customHeight="1" x14ac:dyDescent="0.25">
      <c r="A196" s="33"/>
      <c r="B196" s="34" t="s">
        <v>10</v>
      </c>
      <c r="C196" s="35">
        <v>8.07</v>
      </c>
      <c r="D196" s="59">
        <f>((C196/C195)-1)*100</f>
        <v>0</v>
      </c>
      <c r="E196" s="59">
        <f t="shared" si="39"/>
        <v>11.618257261410792</v>
      </c>
      <c r="F196" s="59">
        <f t="shared" ref="F196:F201" si="40">((C196/C184)-1)*100</f>
        <v>11.004126547455307</v>
      </c>
    </row>
    <row r="197" spans="1:6" ht="12.75" customHeight="1" x14ac:dyDescent="0.25">
      <c r="A197" s="33"/>
      <c r="B197" s="34" t="s">
        <v>11</v>
      </c>
      <c r="C197" s="35">
        <v>8.06</v>
      </c>
      <c r="D197" s="59">
        <f>((C197/C196)-1)*100</f>
        <v>-0.12391573729862992</v>
      </c>
      <c r="E197" s="59">
        <f t="shared" si="39"/>
        <v>11.479944674965425</v>
      </c>
      <c r="F197" s="59">
        <f t="shared" si="40"/>
        <v>12.569832402234638</v>
      </c>
    </row>
    <row r="198" spans="1:6" ht="12.75" customHeight="1" x14ac:dyDescent="0.25">
      <c r="A198" s="33"/>
      <c r="B198" s="34" t="s">
        <v>12</v>
      </c>
      <c r="C198" s="35">
        <v>7.59</v>
      </c>
      <c r="D198" s="59">
        <f>((C198/C197)-1)*100</f>
        <v>-5.8312655086848686</v>
      </c>
      <c r="E198" s="59">
        <f t="shared" si="39"/>
        <v>4.9792531120331773</v>
      </c>
      <c r="F198" s="59">
        <f t="shared" si="40"/>
        <v>5.4166666666666696</v>
      </c>
    </row>
    <row r="199" spans="1:6" ht="12.75" customHeight="1" x14ac:dyDescent="0.25">
      <c r="A199" s="33"/>
      <c r="B199" s="34" t="s">
        <v>13</v>
      </c>
      <c r="C199" s="35">
        <v>7.61</v>
      </c>
      <c r="D199" s="59">
        <f>((C199/C198)-1)*100</f>
        <v>0.26350461133071157</v>
      </c>
      <c r="E199" s="59">
        <f t="shared" si="39"/>
        <v>5.2558782849239316</v>
      </c>
      <c r="F199" s="59">
        <f t="shared" si="40"/>
        <v>5.2558782849239316</v>
      </c>
    </row>
    <row r="200" spans="1:6" ht="13.5" customHeight="1" x14ac:dyDescent="0.25">
      <c r="A200" s="42">
        <v>2023</v>
      </c>
      <c r="B200" s="43" t="s">
        <v>24</v>
      </c>
      <c r="C200" s="44">
        <v>7.64</v>
      </c>
      <c r="D200" s="58">
        <f t="shared" ref="D200" si="41">((C200/C199)-1)*100</f>
        <v>0.39421813403415218</v>
      </c>
      <c r="E200" s="58">
        <f t="shared" ref="E200:E205" si="42">((C200/C$199)-1)*100</f>
        <v>0.39421813403415218</v>
      </c>
      <c r="F200" s="58">
        <f t="shared" si="40"/>
        <v>5.5248618784530246</v>
      </c>
    </row>
    <row r="201" spans="1:6" ht="12.75" customHeight="1" x14ac:dyDescent="0.25">
      <c r="A201" s="33"/>
      <c r="B201" s="34" t="s">
        <v>3</v>
      </c>
      <c r="C201" s="35">
        <v>7.64</v>
      </c>
      <c r="D201" s="59">
        <f t="shared" ref="D201:D206" si="43">((C201/C200)-1)*100</f>
        <v>0</v>
      </c>
      <c r="E201" s="59">
        <f t="shared" si="42"/>
        <v>0.39421813403415218</v>
      </c>
      <c r="F201" s="59">
        <f t="shared" si="40"/>
        <v>8.5227272727272698</v>
      </c>
    </row>
    <row r="202" spans="1:6" ht="12.75" customHeight="1" x14ac:dyDescent="0.25">
      <c r="A202" s="33"/>
      <c r="B202" s="34" t="s">
        <v>4</v>
      </c>
      <c r="C202" s="35">
        <v>7.91</v>
      </c>
      <c r="D202" s="59">
        <f t="shared" si="43"/>
        <v>3.5340314136125706</v>
      </c>
      <c r="E202" s="59">
        <f t="shared" si="42"/>
        <v>3.942181340341655</v>
      </c>
      <c r="F202" s="59">
        <f t="shared" ref="F202:F207" si="44">((C202/C190)-1)*100</f>
        <v>10.474860335195535</v>
      </c>
    </row>
    <row r="203" spans="1:6" ht="12.75" customHeight="1" x14ac:dyDescent="0.25">
      <c r="A203" s="33"/>
      <c r="B203" s="34" t="s">
        <v>5</v>
      </c>
      <c r="C203" s="35">
        <v>7.89</v>
      </c>
      <c r="D203" s="59">
        <f t="shared" si="43"/>
        <v>-0.25284450063212116</v>
      </c>
      <c r="E203" s="59">
        <f t="shared" si="42"/>
        <v>3.6793692509855314</v>
      </c>
      <c r="F203" s="59">
        <f t="shared" si="44"/>
        <v>8.9779005524861724</v>
      </c>
    </row>
    <row r="204" spans="1:6" ht="12.75" customHeight="1" x14ac:dyDescent="0.25">
      <c r="A204" s="33"/>
      <c r="B204" s="34" t="s">
        <v>6</v>
      </c>
      <c r="C204" s="35">
        <v>7.87</v>
      </c>
      <c r="D204" s="59">
        <f t="shared" si="43"/>
        <v>-0.25348542458808465</v>
      </c>
      <c r="E204" s="59">
        <f t="shared" si="42"/>
        <v>3.4165571616294299</v>
      </c>
      <c r="F204" s="59">
        <f t="shared" si="44"/>
        <v>5.7795698924731242</v>
      </c>
    </row>
    <row r="205" spans="1:6" ht="12.75" customHeight="1" x14ac:dyDescent="0.25">
      <c r="A205" s="33"/>
      <c r="B205" s="34" t="s">
        <v>7</v>
      </c>
      <c r="C205" s="35">
        <v>7.9</v>
      </c>
      <c r="D205" s="59">
        <f t="shared" si="43"/>
        <v>0.38119440914867742</v>
      </c>
      <c r="E205" s="59">
        <f t="shared" si="42"/>
        <v>3.8107752956636043</v>
      </c>
      <c r="F205" s="59">
        <f t="shared" si="44"/>
        <v>4.3593130779392419</v>
      </c>
    </row>
    <row r="206" spans="1:6" ht="12.75" customHeight="1" x14ac:dyDescent="0.25">
      <c r="A206" s="33"/>
      <c r="B206" s="34" t="s">
        <v>8</v>
      </c>
      <c r="C206" s="35">
        <v>7.9</v>
      </c>
      <c r="D206" s="59">
        <f t="shared" si="43"/>
        <v>0</v>
      </c>
      <c r="E206" s="59">
        <f t="shared" ref="E206:E211" si="45">((C206/C$199)-1)*100</f>
        <v>3.8107752956636043</v>
      </c>
      <c r="F206" s="59">
        <f t="shared" si="44"/>
        <v>-0.87829360100375453</v>
      </c>
    </row>
    <row r="207" spans="1:6" ht="12.75" customHeight="1" x14ac:dyDescent="0.25">
      <c r="A207" s="33"/>
      <c r="B207" s="34" t="s">
        <v>9</v>
      </c>
      <c r="C207" s="35">
        <v>7.51</v>
      </c>
      <c r="D207" s="59">
        <f t="shared" ref="D207:D222" si="46">((C207/C206)-1)*100</f>
        <v>-4.9367088607594978</v>
      </c>
      <c r="E207" s="59">
        <f t="shared" si="45"/>
        <v>-1.3140604467805628</v>
      </c>
      <c r="F207" s="59">
        <f t="shared" si="44"/>
        <v>-6.9392812887236754</v>
      </c>
    </row>
    <row r="208" spans="1:6" ht="16.5" customHeight="1" x14ac:dyDescent="0.25">
      <c r="A208" s="33"/>
      <c r="B208" s="34" t="s">
        <v>10</v>
      </c>
      <c r="C208" s="35">
        <v>7.02</v>
      </c>
      <c r="D208" s="59">
        <f t="shared" si="46"/>
        <v>-6.5246338215712463</v>
      </c>
      <c r="E208" s="59">
        <f t="shared" si="45"/>
        <v>-7.7529566360052709</v>
      </c>
      <c r="F208" s="59">
        <f t="shared" ref="F208:F222" si="47">((C208/C196)-1)*100</f>
        <v>-13.011152416356886</v>
      </c>
    </row>
    <row r="209" spans="1:6" ht="12.75" customHeight="1" x14ac:dyDescent="0.25">
      <c r="A209" s="33"/>
      <c r="B209" s="34" t="s">
        <v>11</v>
      </c>
      <c r="C209" s="35">
        <v>7.51</v>
      </c>
      <c r="D209" s="59">
        <f t="shared" si="46"/>
        <v>6.9800569800569923</v>
      </c>
      <c r="E209" s="59">
        <f t="shared" si="45"/>
        <v>-1.3140604467805628</v>
      </c>
      <c r="F209" s="59">
        <f t="shared" si="47"/>
        <v>-6.823821339950376</v>
      </c>
    </row>
    <row r="210" spans="1:6" ht="12.75" customHeight="1" x14ac:dyDescent="0.25">
      <c r="A210" s="33"/>
      <c r="B210" s="34" t="s">
        <v>12</v>
      </c>
      <c r="C210" s="35">
        <v>8.0299999999999994</v>
      </c>
      <c r="D210" s="59">
        <f t="shared" si="46"/>
        <v>6.9241011984021217</v>
      </c>
      <c r="E210" s="59">
        <f t="shared" si="45"/>
        <v>5.5190538764783081</v>
      </c>
      <c r="F210" s="59">
        <f t="shared" si="47"/>
        <v>5.7971014492753659</v>
      </c>
    </row>
    <row r="211" spans="1:6" ht="12.75" customHeight="1" x14ac:dyDescent="0.25">
      <c r="A211" s="33"/>
      <c r="B211" s="34" t="s">
        <v>13</v>
      </c>
      <c r="C211" s="35">
        <v>8.0299999999999994</v>
      </c>
      <c r="D211" s="59">
        <f t="shared" si="46"/>
        <v>0</v>
      </c>
      <c r="E211" s="59">
        <f t="shared" si="45"/>
        <v>5.5190538764783081</v>
      </c>
      <c r="F211" s="59">
        <f t="shared" si="47"/>
        <v>5.5190538764783081</v>
      </c>
    </row>
    <row r="212" spans="1:6" ht="13.2" x14ac:dyDescent="0.25">
      <c r="A212" s="42">
        <v>2024</v>
      </c>
      <c r="B212" s="43" t="s">
        <v>24</v>
      </c>
      <c r="C212" s="44">
        <v>7.97</v>
      </c>
      <c r="D212" s="58">
        <f t="shared" ref="D212:D217" si="48">((C212/C211)-1)*100</f>
        <v>-0.74719800747197196</v>
      </c>
      <c r="E212" s="58">
        <f t="shared" ref="E212:E217" si="49">((C212/C$211)-1)*100</f>
        <v>-0.74719800747197196</v>
      </c>
      <c r="F212" s="58">
        <f t="shared" ref="F212:F217" si="50">((C212/C200)-1)*100</f>
        <v>4.3193717277486998</v>
      </c>
    </row>
    <row r="213" spans="1:6" ht="12.75" customHeight="1" x14ac:dyDescent="0.25">
      <c r="A213" s="33"/>
      <c r="B213" s="34" t="s">
        <v>3</v>
      </c>
      <c r="C213" s="35">
        <v>7.56</v>
      </c>
      <c r="D213" s="59">
        <f t="shared" si="48"/>
        <v>-5.1442910915934785</v>
      </c>
      <c r="E213" s="59">
        <f t="shared" si="49"/>
        <v>-5.8530510585305118</v>
      </c>
      <c r="F213" s="59">
        <f t="shared" si="50"/>
        <v>-1.0471204188481686</v>
      </c>
    </row>
    <row r="214" spans="1:6" ht="12.75" customHeight="1" x14ac:dyDescent="0.25">
      <c r="A214" s="33"/>
      <c r="B214" s="34" t="s">
        <v>4</v>
      </c>
      <c r="C214" s="35">
        <v>7.56</v>
      </c>
      <c r="D214" s="59">
        <f t="shared" si="48"/>
        <v>0</v>
      </c>
      <c r="E214" s="59">
        <f t="shared" si="49"/>
        <v>-5.8530510585305118</v>
      </c>
      <c r="F214" s="59">
        <f t="shared" si="50"/>
        <v>-4.4247787610619538</v>
      </c>
    </row>
    <row r="215" spans="1:6" ht="12.75" customHeight="1" x14ac:dyDescent="0.25">
      <c r="A215" s="33"/>
      <c r="B215" s="34" t="s">
        <v>5</v>
      </c>
      <c r="C215" s="35">
        <v>7.61</v>
      </c>
      <c r="D215" s="59">
        <f t="shared" si="48"/>
        <v>0.66137566137567383</v>
      </c>
      <c r="E215" s="59">
        <f t="shared" si="49"/>
        <v>-5.2303860523038477</v>
      </c>
      <c r="F215" s="59">
        <f t="shared" si="50"/>
        <v>-3.5487959442331962</v>
      </c>
    </row>
    <row r="216" spans="1:6" ht="14.25" customHeight="1" x14ac:dyDescent="0.25">
      <c r="A216" s="33"/>
      <c r="B216" s="34" t="s">
        <v>6</v>
      </c>
      <c r="C216" s="35">
        <v>8.1300000000000008</v>
      </c>
      <c r="D216" s="59">
        <f t="shared" si="48"/>
        <v>6.833114323258882</v>
      </c>
      <c r="E216" s="59">
        <f t="shared" si="49"/>
        <v>1.2453300124533273</v>
      </c>
      <c r="F216" s="59">
        <f t="shared" si="50"/>
        <v>3.3036848792884488</v>
      </c>
    </row>
    <row r="217" spans="1:6" ht="12.75" customHeight="1" x14ac:dyDescent="0.25">
      <c r="A217" s="33"/>
      <c r="B217" s="34" t="s">
        <v>7</v>
      </c>
      <c r="C217" s="35">
        <v>7.92</v>
      </c>
      <c r="D217" s="59">
        <f t="shared" si="48"/>
        <v>-2.583025830258312</v>
      </c>
      <c r="E217" s="59">
        <f t="shared" si="49"/>
        <v>-1.3698630136986245</v>
      </c>
      <c r="F217" s="59">
        <f t="shared" si="50"/>
        <v>0.25316455696202667</v>
      </c>
    </row>
    <row r="218" spans="1:6" ht="12.75" customHeight="1" x14ac:dyDescent="0.25">
      <c r="A218" s="33"/>
      <c r="B218" s="34" t="s">
        <v>8</v>
      </c>
      <c r="C218" s="35">
        <v>8</v>
      </c>
      <c r="D218" s="59">
        <f>((C218/C217)-1)*100</f>
        <v>1.0101010101010166</v>
      </c>
      <c r="E218" s="59">
        <f>((C218/C$211)-1)*100</f>
        <v>-0.37359900373598043</v>
      </c>
      <c r="F218" s="59">
        <f>((C218/C206)-1)*100</f>
        <v>1.2658227848101111</v>
      </c>
    </row>
    <row r="219" spans="1:6" ht="12.75" customHeight="1" x14ac:dyDescent="0.25">
      <c r="A219" s="33"/>
      <c r="B219" s="34" t="s">
        <v>9</v>
      </c>
      <c r="C219" s="35">
        <v>8.27</v>
      </c>
      <c r="D219" s="59">
        <f>((C219/C218)-1)*100</f>
        <v>3.3749999999999947</v>
      </c>
      <c r="E219" s="59">
        <f>((C219/C$211)-1)*100</f>
        <v>2.9887920298879322</v>
      </c>
      <c r="F219" s="59">
        <f>((C219/C207)-1)*100</f>
        <v>10.119840213049258</v>
      </c>
    </row>
    <row r="220" spans="1:6" ht="12.75" customHeight="1" x14ac:dyDescent="0.25">
      <c r="A220" s="33"/>
      <c r="B220" s="34" t="s">
        <v>10</v>
      </c>
      <c r="C220" s="35">
        <v>8</v>
      </c>
      <c r="D220" s="59">
        <f>((C220/C219)-1)*100</f>
        <v>-3.2648125755743607</v>
      </c>
      <c r="E220" s="59">
        <f>((C220/C$211)-1)*100</f>
        <v>-0.37359900373598043</v>
      </c>
      <c r="F220" s="59">
        <f>((C220/C208)-1)*100</f>
        <v>13.960113960113961</v>
      </c>
    </row>
    <row r="221" spans="1:6" ht="12.75" customHeight="1" x14ac:dyDescent="0.25">
      <c r="A221" s="33"/>
      <c r="B221" s="34" t="s">
        <v>11</v>
      </c>
      <c r="C221" s="35">
        <v>6.84</v>
      </c>
      <c r="D221" s="59">
        <f>((C221/C220)-1)*100</f>
        <v>-14.500000000000002</v>
      </c>
      <c r="E221" s="59">
        <f>((C221/C$211)-1)*100</f>
        <v>-14.819427148194265</v>
      </c>
      <c r="F221" s="59">
        <f>((C221/C209)-1)*100</f>
        <v>-8.9214380825565875</v>
      </c>
    </row>
    <row r="222" spans="1:6" ht="12.75" customHeight="1" x14ac:dyDescent="0.25">
      <c r="A222" s="33"/>
      <c r="B222" s="34" t="s">
        <v>12</v>
      </c>
      <c r="C222" s="35">
        <v>5.89</v>
      </c>
      <c r="D222" s="59">
        <f t="shared" si="46"/>
        <v>-13.888888888888895</v>
      </c>
      <c r="E222" s="59">
        <f t="shared" ref="E222" si="51">((C222/C$211)-1)*100</f>
        <v>-26.650062266500619</v>
      </c>
      <c r="F222" s="59">
        <f t="shared" si="47"/>
        <v>-26.650062266500619</v>
      </c>
    </row>
    <row r="223" spans="1:6" ht="12.75" customHeight="1" x14ac:dyDescent="0.25">
      <c r="A223" s="33"/>
      <c r="B223" s="34" t="s">
        <v>13</v>
      </c>
      <c r="C223" s="35">
        <v>7.83</v>
      </c>
      <c r="D223" s="59">
        <f t="shared" ref="D223:D228" si="52">((C223/C222)-1)*100</f>
        <v>32.937181663837009</v>
      </c>
      <c r="E223" s="60">
        <f>((C223/C$211)-1)*100</f>
        <v>-2.490660024906588</v>
      </c>
      <c r="F223" s="59">
        <f t="shared" ref="F223:F227" si="53">((C223/C211)-1)*100</f>
        <v>-2.490660024906588</v>
      </c>
    </row>
    <row r="224" spans="1:6" ht="13.2" x14ac:dyDescent="0.25">
      <c r="A224" s="42">
        <v>2025</v>
      </c>
      <c r="B224" s="43" t="s">
        <v>24</v>
      </c>
      <c r="C224" s="44">
        <v>11.4</v>
      </c>
      <c r="D224" s="58">
        <f t="shared" si="52"/>
        <v>45.593869731800773</v>
      </c>
      <c r="E224" s="58">
        <f t="shared" ref="E224:E227" si="54">((C224/C$223)-1)*100</f>
        <v>45.593869731800773</v>
      </c>
      <c r="F224" s="58">
        <f t="shared" si="53"/>
        <v>43.036386449184462</v>
      </c>
    </row>
    <row r="225" spans="1:6" ht="12.75" customHeight="1" x14ac:dyDescent="0.25">
      <c r="A225" s="33"/>
      <c r="B225" s="34" t="s">
        <v>3</v>
      </c>
      <c r="C225" s="35">
        <v>8.92</v>
      </c>
      <c r="D225" s="59">
        <f t="shared" si="52"/>
        <v>-21.754385964912281</v>
      </c>
      <c r="E225" s="59">
        <f t="shared" si="54"/>
        <v>13.92081736909323</v>
      </c>
      <c r="F225" s="59">
        <f t="shared" si="53"/>
        <v>17.989417989418001</v>
      </c>
    </row>
    <row r="226" spans="1:6" ht="11.4" customHeight="1" x14ac:dyDescent="0.25">
      <c r="A226" s="33"/>
      <c r="B226" s="34" t="s">
        <v>4</v>
      </c>
      <c r="C226" s="35">
        <v>8.92</v>
      </c>
      <c r="D226" s="59">
        <f t="shared" si="52"/>
        <v>0</v>
      </c>
      <c r="E226" s="59">
        <f t="shared" si="54"/>
        <v>13.92081736909323</v>
      </c>
      <c r="F226" s="59">
        <f t="shared" si="53"/>
        <v>17.989417989418001</v>
      </c>
    </row>
    <row r="227" spans="1:6" ht="12.75" customHeight="1" x14ac:dyDescent="0.25">
      <c r="A227" s="33"/>
      <c r="B227" s="34" t="s">
        <v>5</v>
      </c>
      <c r="C227" s="35">
        <v>11.41</v>
      </c>
      <c r="D227" s="59">
        <f t="shared" si="52"/>
        <v>27.914798206278025</v>
      </c>
      <c r="E227" s="59">
        <f t="shared" si="54"/>
        <v>45.721583652618136</v>
      </c>
      <c r="F227" s="59">
        <f t="shared" si="53"/>
        <v>49.934296977660964</v>
      </c>
    </row>
    <row r="228" spans="1:6" ht="14.25" customHeight="1" x14ac:dyDescent="0.25">
      <c r="A228" s="33"/>
      <c r="B228" s="34" t="s">
        <v>6</v>
      </c>
      <c r="C228" s="35">
        <v>24.56</v>
      </c>
      <c r="D228" s="59">
        <f t="shared" si="52"/>
        <v>115.24978089395267</v>
      </c>
      <c r="E228" s="59">
        <f t="shared" ref="E228:E235" si="55">((C228/C$223)-1)*100</f>
        <v>213.66538952745847</v>
      </c>
      <c r="F228" s="59">
        <f t="shared" ref="F228:F235" si="56">((C228/C216)-1)*100</f>
        <v>202.09102091020904</v>
      </c>
    </row>
    <row r="229" spans="1:6" ht="12" customHeight="1" x14ac:dyDescent="0.25">
      <c r="A229" s="33"/>
      <c r="B229" s="34" t="s">
        <v>7</v>
      </c>
      <c r="C229" s="35">
        <v>31.88</v>
      </c>
      <c r="D229" s="59">
        <f t="shared" ref="D229:D245" si="57">((C229/C228)-1)*100</f>
        <v>29.804560260586332</v>
      </c>
      <c r="E229" s="59">
        <f t="shared" si="55"/>
        <v>307.15197956577265</v>
      </c>
      <c r="F229" s="59">
        <f t="shared" si="56"/>
        <v>302.52525252525248</v>
      </c>
    </row>
    <row r="230" spans="1:6" ht="12.75" customHeight="1" x14ac:dyDescent="0.25">
      <c r="A230" s="33"/>
      <c r="B230" s="34" t="s">
        <v>8</v>
      </c>
      <c r="C230" s="35">
        <v>31.88</v>
      </c>
      <c r="D230" s="59">
        <f t="shared" si="57"/>
        <v>0</v>
      </c>
      <c r="E230" s="59">
        <f t="shared" si="55"/>
        <v>307.15197956577265</v>
      </c>
      <c r="F230" s="59">
        <f t="shared" si="56"/>
        <v>298.5</v>
      </c>
    </row>
    <row r="231" spans="1:6" ht="12.75" customHeight="1" x14ac:dyDescent="0.25">
      <c r="A231" s="33"/>
      <c r="B231" s="34" t="s">
        <v>9</v>
      </c>
      <c r="C231" s="35">
        <v>26.25</v>
      </c>
      <c r="D231" s="59">
        <f t="shared" si="57"/>
        <v>-17.659974905897112</v>
      </c>
      <c r="E231" s="59">
        <f t="shared" si="55"/>
        <v>235.24904214559385</v>
      </c>
      <c r="F231" s="59">
        <f t="shared" si="56"/>
        <v>217.41233373639665</v>
      </c>
    </row>
    <row r="232" spans="1:6" ht="12.75" customHeight="1" x14ac:dyDescent="0.25">
      <c r="A232" s="33"/>
      <c r="B232" s="34" t="s">
        <v>10</v>
      </c>
      <c r="C232" s="35">
        <v>26.25</v>
      </c>
      <c r="D232" s="59">
        <f t="shared" si="57"/>
        <v>0</v>
      </c>
      <c r="E232" s="59">
        <f t="shared" si="55"/>
        <v>235.24904214559385</v>
      </c>
      <c r="F232" s="59">
        <f t="shared" si="56"/>
        <v>228.125</v>
      </c>
    </row>
    <row r="233" spans="1:6" ht="12.75" customHeight="1" x14ac:dyDescent="0.25">
      <c r="A233" s="33"/>
      <c r="B233" s="34" t="s">
        <v>11</v>
      </c>
      <c r="C233" s="35">
        <v>26.59</v>
      </c>
      <c r="D233" s="59">
        <f t="shared" si="57"/>
        <v>1.2952380952381048</v>
      </c>
      <c r="E233" s="59">
        <f t="shared" si="55"/>
        <v>239.59131545338442</v>
      </c>
      <c r="F233" s="59">
        <f t="shared" si="56"/>
        <v>288.74269005847952</v>
      </c>
    </row>
    <row r="234" spans="1:6" ht="12.75" customHeight="1" x14ac:dyDescent="0.25">
      <c r="A234" s="33"/>
      <c r="B234" s="34" t="s">
        <v>12</v>
      </c>
      <c r="C234" s="35">
        <v>26.59</v>
      </c>
      <c r="D234" s="59">
        <f t="shared" si="57"/>
        <v>0</v>
      </c>
      <c r="E234" s="59">
        <f t="shared" si="55"/>
        <v>239.59131545338442</v>
      </c>
      <c r="F234" s="59">
        <f t="shared" si="56"/>
        <v>351.44312393887952</v>
      </c>
    </row>
    <row r="235" spans="1:6" ht="12.75" customHeight="1" x14ac:dyDescent="0.25">
      <c r="A235" s="33"/>
      <c r="B235" s="34" t="s">
        <v>13</v>
      </c>
      <c r="C235" s="35">
        <v>26.59</v>
      </c>
      <c r="D235" s="59">
        <f t="shared" si="57"/>
        <v>0</v>
      </c>
      <c r="E235" s="60">
        <f t="shared" si="55"/>
        <v>239.59131545338442</v>
      </c>
      <c r="F235" s="59">
        <f t="shared" si="56"/>
        <v>239.59131545338442</v>
      </c>
    </row>
    <row r="236" spans="1:6" ht="13.2" x14ac:dyDescent="0.25">
      <c r="A236" s="42">
        <v>2026</v>
      </c>
      <c r="B236" s="43" t="s">
        <v>24</v>
      </c>
      <c r="C236" s="44">
        <v>26.59</v>
      </c>
      <c r="D236" s="58">
        <f>((C236/C235)-1)*100</f>
        <v>0</v>
      </c>
      <c r="E236" s="58">
        <f>((C236/C$235)-1)*100</f>
        <v>0</v>
      </c>
      <c r="F236" s="58">
        <f>((C236/C224)-1)*100</f>
        <v>133.24561403508773</v>
      </c>
    </row>
    <row r="237" spans="1:6" ht="12.75" hidden="1" customHeight="1" x14ac:dyDescent="0.25">
      <c r="A237" s="33"/>
      <c r="B237" s="34" t="s">
        <v>3</v>
      </c>
      <c r="C237" s="35"/>
      <c r="D237" s="59">
        <f t="shared" ref="D236:D244" si="58">((C237/C236)-1)*100</f>
        <v>-100</v>
      </c>
      <c r="E237" s="59">
        <f t="shared" ref="E236:E247" si="59">((C237/C$235)-1)*100</f>
        <v>-100</v>
      </c>
      <c r="F237" s="59">
        <f t="shared" ref="F236:F247" si="60">((C237/C225)-1)*100</f>
        <v>-100</v>
      </c>
    </row>
    <row r="238" spans="1:6" ht="11.4" hidden="1" customHeight="1" x14ac:dyDescent="0.25">
      <c r="A238" s="33"/>
      <c r="B238" s="34" t="s">
        <v>4</v>
      </c>
      <c r="C238" s="35"/>
      <c r="D238" s="59" t="e">
        <f t="shared" si="58"/>
        <v>#DIV/0!</v>
      </c>
      <c r="E238" s="59">
        <f t="shared" si="59"/>
        <v>-100</v>
      </c>
      <c r="F238" s="59">
        <f t="shared" si="60"/>
        <v>-100</v>
      </c>
    </row>
    <row r="239" spans="1:6" ht="12.75" hidden="1" customHeight="1" x14ac:dyDescent="0.25">
      <c r="A239" s="33"/>
      <c r="B239" s="34" t="s">
        <v>5</v>
      </c>
      <c r="C239" s="35"/>
      <c r="D239" s="59" t="e">
        <f t="shared" si="58"/>
        <v>#DIV/0!</v>
      </c>
      <c r="E239" s="59">
        <f t="shared" si="59"/>
        <v>-100</v>
      </c>
      <c r="F239" s="59">
        <f t="shared" si="60"/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 t="shared" si="58"/>
        <v>#DIV/0!</v>
      </c>
      <c r="E240" s="59">
        <f t="shared" si="59"/>
        <v>-100</v>
      </c>
      <c r="F240" s="59">
        <f t="shared" si="60"/>
        <v>-100</v>
      </c>
    </row>
    <row r="241" spans="1:6" ht="12" hidden="1" customHeight="1" x14ac:dyDescent="0.25">
      <c r="A241" s="33"/>
      <c r="B241" s="34" t="s">
        <v>7</v>
      </c>
      <c r="C241" s="35"/>
      <c r="D241" s="59" t="e">
        <f t="shared" si="58"/>
        <v>#DIV/0!</v>
      </c>
      <c r="E241" s="59">
        <f t="shared" si="59"/>
        <v>-100</v>
      </c>
      <c r="F241" s="59">
        <f t="shared" si="60"/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si="58"/>
        <v>#DIV/0!</v>
      </c>
      <c r="E242" s="59">
        <f t="shared" si="59"/>
        <v>-100</v>
      </c>
      <c r="F242" s="59">
        <f t="shared" si="60"/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58"/>
        <v>#DIV/0!</v>
      </c>
      <c r="E243" s="59">
        <f t="shared" si="59"/>
        <v>-100</v>
      </c>
      <c r="F243" s="59">
        <f t="shared" si="60"/>
        <v>-100</v>
      </c>
    </row>
    <row r="244" spans="1:6" ht="12.75" hidden="1" customHeight="1" x14ac:dyDescent="0.25">
      <c r="A244" s="33"/>
      <c r="B244" s="34" t="s">
        <v>10</v>
      </c>
      <c r="C244" s="35"/>
      <c r="D244" s="59" t="e">
        <f t="shared" si="58"/>
        <v>#DIV/0!</v>
      </c>
      <c r="E244" s="59">
        <f t="shared" si="59"/>
        <v>-100</v>
      </c>
      <c r="F244" s="59">
        <f t="shared" si="60"/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57"/>
        <v>#DIV/0!</v>
      </c>
      <c r="E245" s="59">
        <f t="shared" si="59"/>
        <v>-100</v>
      </c>
      <c r="F245" s="59">
        <f t="shared" si="60"/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>((C246/C245)-1)*100</f>
        <v>#DIV/0!</v>
      </c>
      <c r="E246" s="59">
        <f t="shared" si="59"/>
        <v>-100</v>
      </c>
      <c r="F246" s="59">
        <f t="shared" si="60"/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>((C247/C246)-1)*100</f>
        <v>#DIV/0!</v>
      </c>
      <c r="E247" s="60">
        <f t="shared" si="59"/>
        <v>-100</v>
      </c>
      <c r="F247" s="59">
        <f t="shared" si="60"/>
        <v>-100</v>
      </c>
    </row>
    <row r="248" spans="1:6" ht="12.75" customHeight="1" x14ac:dyDescent="0.25">
      <c r="A248" s="47" t="s">
        <v>25</v>
      </c>
      <c r="B248" s="23"/>
      <c r="C248" s="13"/>
      <c r="D248" s="14"/>
      <c r="E248" s="14"/>
      <c r="F248" s="13"/>
    </row>
    <row r="249" spans="1:6" ht="12.75" customHeight="1" x14ac:dyDescent="0.25">
      <c r="A249" s="48" t="s">
        <v>26</v>
      </c>
      <c r="B249" s="24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24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24"/>
      <c r="C251" s="16"/>
      <c r="D251" s="16"/>
      <c r="E251" s="16"/>
      <c r="F251" s="16"/>
    </row>
    <row r="252" spans="1:6" ht="12.75" customHeight="1" x14ac:dyDescent="0.25">
      <c r="A252" s="17"/>
      <c r="B252" s="5"/>
      <c r="C252" s="7"/>
      <c r="D252" s="8"/>
      <c r="E252" s="8"/>
      <c r="F252" s="7"/>
    </row>
    <row r="253" spans="1:6" ht="12.75" customHeight="1" x14ac:dyDescent="0.25">
      <c r="A253" s="9"/>
      <c r="B253"/>
      <c r="C253"/>
      <c r="D253"/>
      <c r="E253"/>
      <c r="F253"/>
    </row>
    <row r="254" spans="1:6" ht="12.75" customHeight="1" x14ac:dyDescent="0.25">
      <c r="A254" s="22"/>
      <c r="B254"/>
      <c r="C254"/>
      <c r="D254"/>
      <c r="E254"/>
      <c r="F254"/>
    </row>
    <row r="255" spans="1:6" ht="12.75" customHeight="1" x14ac:dyDescent="0.25">
      <c r="A255" s="17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indexed="48"/>
    <pageSetUpPr fitToPage="1"/>
  </sheetPr>
  <dimension ref="A1:G255"/>
  <sheetViews>
    <sheetView showGridLines="0" topLeftCell="A217" zoomScaleNormal="100" workbookViewId="0">
      <selection activeCell="H236" sqref="H236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63" t="s">
        <v>34</v>
      </c>
      <c r="B1" s="63"/>
      <c r="C1" s="63"/>
      <c r="D1" s="63"/>
      <c r="E1" s="63"/>
      <c r="F1" s="63"/>
    </row>
    <row r="2" spans="1:6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6" ht="12.75" customHeight="1" x14ac:dyDescent="0.25">
      <c r="A3" s="65" t="s">
        <v>27</v>
      </c>
      <c r="B3" s="65"/>
      <c r="C3" s="65"/>
      <c r="D3" s="65"/>
      <c r="E3" s="65"/>
      <c r="F3" s="65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68" t="s">
        <v>19</v>
      </c>
      <c r="B5" s="68"/>
      <c r="C5" s="68"/>
      <c r="D5" s="68"/>
      <c r="E5" s="68"/>
      <c r="F5" s="68"/>
    </row>
    <row r="6" spans="1:6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6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6" s="6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1.82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1.79</v>
      </c>
      <c r="D10" s="37">
        <v>-1.6483516483516536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1.79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1.81</v>
      </c>
      <c r="D12" s="37">
        <v>1.1173184357541999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1.85</v>
      </c>
      <c r="D13" s="37">
        <v>2.2099447513812098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1.9</v>
      </c>
      <c r="D14" s="37">
        <v>2.7027027027026973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1.9</v>
      </c>
      <c r="D15" s="37">
        <v>0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1.93</v>
      </c>
      <c r="D16" s="37">
        <v>1.5789473684210575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1.94</v>
      </c>
      <c r="D17" s="37">
        <v>0.51813471502590858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1.98</v>
      </c>
      <c r="D18" s="37">
        <v>2.0618556701030855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1.9</v>
      </c>
      <c r="D19" s="41">
        <v>-4.0404040404040442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1.96</v>
      </c>
      <c r="D20" s="46">
        <v>3.1578947368421151</v>
      </c>
      <c r="E20" s="45">
        <v>3.1578947368421151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2</v>
      </c>
      <c r="D21" s="37">
        <v>2.0408163265306145</v>
      </c>
      <c r="E21" s="36">
        <v>5.2631578947368363</v>
      </c>
      <c r="F21" s="36">
        <v>9.8901098901098763</v>
      </c>
    </row>
    <row r="22" spans="1:7" s="54" customFormat="1" ht="12.75" customHeight="1" x14ac:dyDescent="0.25">
      <c r="A22" s="33"/>
      <c r="B22" s="34" t="s">
        <v>4</v>
      </c>
      <c r="C22" s="35">
        <v>2.02</v>
      </c>
      <c r="D22" s="37">
        <v>1</v>
      </c>
      <c r="E22" s="36">
        <v>6.315789473684208</v>
      </c>
      <c r="F22" s="36">
        <v>12.849162011173188</v>
      </c>
    </row>
    <row r="23" spans="1:7" s="54" customFormat="1" ht="12.75" customHeight="1" x14ac:dyDescent="0.25">
      <c r="A23" s="33"/>
      <c r="B23" s="34" t="s">
        <v>5</v>
      </c>
      <c r="C23" s="35">
        <v>2.02</v>
      </c>
      <c r="D23" s="37">
        <v>0</v>
      </c>
      <c r="E23" s="36">
        <v>6.315789473684208</v>
      </c>
      <c r="F23" s="36">
        <v>12.849162011173188</v>
      </c>
    </row>
    <row r="24" spans="1:7" s="54" customFormat="1" ht="12.75" customHeight="1" x14ac:dyDescent="0.25">
      <c r="A24" s="33"/>
      <c r="B24" s="34" t="s">
        <v>6</v>
      </c>
      <c r="C24" s="35">
        <v>2.06</v>
      </c>
      <c r="D24" s="37">
        <v>1.980198019801982</v>
      </c>
      <c r="E24" s="36">
        <v>8.4210526315789522</v>
      </c>
      <c r="F24" s="36">
        <v>13.812154696132595</v>
      </c>
    </row>
    <row r="25" spans="1:7" s="54" customFormat="1" ht="12.75" customHeight="1" x14ac:dyDescent="0.25">
      <c r="A25" s="33"/>
      <c r="B25" s="34" t="s">
        <v>7</v>
      </c>
      <c r="C25" s="35">
        <v>2.08</v>
      </c>
      <c r="D25" s="37">
        <v>0.97087378640776656</v>
      </c>
      <c r="E25" s="36">
        <v>9.4736842105263221</v>
      </c>
      <c r="F25" s="36">
        <v>12.432432432432439</v>
      </c>
    </row>
    <row r="26" spans="1:7" s="54" customFormat="1" ht="12.75" customHeight="1" x14ac:dyDescent="0.25">
      <c r="A26" s="33"/>
      <c r="B26" s="34" t="s">
        <v>8</v>
      </c>
      <c r="C26" s="35">
        <v>2.11</v>
      </c>
      <c r="D26" s="37">
        <v>1.4423076923076872</v>
      </c>
      <c r="E26" s="36">
        <v>11.052631578947359</v>
      </c>
      <c r="F26" s="36">
        <v>11.052631578947359</v>
      </c>
    </row>
    <row r="27" spans="1:7" s="54" customFormat="1" ht="12.75" customHeight="1" x14ac:dyDescent="0.25">
      <c r="A27" s="33"/>
      <c r="B27" s="34" t="s">
        <v>9</v>
      </c>
      <c r="C27" s="35">
        <v>2.11</v>
      </c>
      <c r="D27" s="37">
        <v>0</v>
      </c>
      <c r="E27" s="36">
        <v>11.052631578947359</v>
      </c>
      <c r="F27" s="36">
        <v>11.052631578947359</v>
      </c>
    </row>
    <row r="28" spans="1:7" s="54" customFormat="1" ht="12.75" customHeight="1" x14ac:dyDescent="0.25">
      <c r="A28" s="33"/>
      <c r="B28" s="34" t="s">
        <v>10</v>
      </c>
      <c r="C28" s="35">
        <v>2.12</v>
      </c>
      <c r="D28" s="37">
        <v>0.47393364928911552</v>
      </c>
      <c r="E28" s="36">
        <v>11.578947368421066</v>
      </c>
      <c r="F28" s="36">
        <v>9.8445595854922416</v>
      </c>
    </row>
    <row r="29" spans="1:7" s="54" customFormat="1" ht="12.75" customHeight="1" x14ac:dyDescent="0.25">
      <c r="A29" s="33"/>
      <c r="B29" s="34" t="s">
        <v>11</v>
      </c>
      <c r="C29" s="35">
        <v>2.13</v>
      </c>
      <c r="D29" s="37">
        <v>0.47169811320753041</v>
      </c>
      <c r="E29" s="36">
        <v>12.105263157894729</v>
      </c>
      <c r="F29" s="36">
        <v>9.7938144329896772</v>
      </c>
    </row>
    <row r="30" spans="1:7" s="54" customFormat="1" ht="12.75" customHeight="1" x14ac:dyDescent="0.25">
      <c r="A30" s="33"/>
      <c r="B30" s="34" t="s">
        <v>12</v>
      </c>
      <c r="C30" s="35">
        <v>2.14</v>
      </c>
      <c r="D30" s="37">
        <v>0.46948356807512415</v>
      </c>
      <c r="E30" s="36">
        <v>12.631578947368439</v>
      </c>
      <c r="F30" s="36">
        <v>8.0808080808080884</v>
      </c>
    </row>
    <row r="31" spans="1:7" s="54" customFormat="1" ht="12.75" customHeight="1" x14ac:dyDescent="0.25">
      <c r="A31" s="33"/>
      <c r="B31" s="34" t="s">
        <v>13</v>
      </c>
      <c r="C31" s="35">
        <v>2.14</v>
      </c>
      <c r="D31" s="37">
        <v>0</v>
      </c>
      <c r="E31" s="36">
        <v>12.631578947368439</v>
      </c>
      <c r="F31" s="36">
        <v>12.631578947368439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2.12</v>
      </c>
      <c r="D32" s="53">
        <v>-0.93457943925233655</v>
      </c>
      <c r="E32" s="53">
        <v>-0.93457943925233655</v>
      </c>
      <c r="F32" s="53">
        <v>8.163265306122458</v>
      </c>
      <c r="G32" s="57"/>
    </row>
    <row r="33" spans="1:7" s="54" customFormat="1" ht="12.75" customHeight="1" x14ac:dyDescent="0.25">
      <c r="A33" s="33"/>
      <c r="B33" s="55" t="s">
        <v>3</v>
      </c>
      <c r="C33" s="56">
        <v>2.13</v>
      </c>
      <c r="D33" s="57">
        <v>0.47169811320753041</v>
      </c>
      <c r="E33" s="57">
        <v>-0.46728971962617383</v>
      </c>
      <c r="F33" s="57">
        <v>6.4999999999999947</v>
      </c>
      <c r="G33" s="57"/>
    </row>
    <row r="34" spans="1:7" s="54" customFormat="1" ht="12.75" customHeight="1" x14ac:dyDescent="0.25">
      <c r="A34" s="33"/>
      <c r="B34" s="55" t="s">
        <v>4</v>
      </c>
      <c r="C34" s="56">
        <v>2.13</v>
      </c>
      <c r="D34" s="57">
        <v>0</v>
      </c>
      <c r="E34" s="57">
        <v>-0.46728971962617383</v>
      </c>
      <c r="F34" s="57">
        <v>5.4455445544554504</v>
      </c>
      <c r="G34" s="57"/>
    </row>
    <row r="35" spans="1:7" s="54" customFormat="1" ht="12.75" customHeight="1" x14ac:dyDescent="0.25">
      <c r="A35" s="33"/>
      <c r="B35" s="55" t="s">
        <v>5</v>
      </c>
      <c r="C35" s="56">
        <v>2.13</v>
      </c>
      <c r="D35" s="57">
        <v>0</v>
      </c>
      <c r="E35" s="57">
        <v>-0.46728971962617383</v>
      </c>
      <c r="F35" s="57">
        <v>5.4455445544554504</v>
      </c>
      <c r="G35" s="57"/>
    </row>
    <row r="36" spans="1:7" s="54" customFormat="1" ht="12.75" customHeight="1" x14ac:dyDescent="0.25">
      <c r="A36" s="33"/>
      <c r="B36" s="55" t="s">
        <v>6</v>
      </c>
      <c r="C36" s="56">
        <v>2.12</v>
      </c>
      <c r="D36" s="57">
        <v>-0.46948356807510194</v>
      </c>
      <c r="E36" s="57">
        <v>-0.93457943925233655</v>
      </c>
      <c r="F36" s="57">
        <v>2.9126213592232997</v>
      </c>
      <c r="G36" s="57"/>
    </row>
    <row r="37" spans="1:7" s="54" customFormat="1" ht="12.75" customHeight="1" x14ac:dyDescent="0.25">
      <c r="A37" s="33"/>
      <c r="B37" s="55" t="s">
        <v>7</v>
      </c>
      <c r="C37" s="56">
        <v>2.11</v>
      </c>
      <c r="D37" s="57">
        <v>-0.47169811320755262</v>
      </c>
      <c r="E37" s="57">
        <v>-1.4018691588785215</v>
      </c>
      <c r="F37" s="57">
        <v>1.4423076923076872</v>
      </c>
      <c r="G37" s="57"/>
    </row>
    <row r="38" spans="1:7" s="54" customFormat="1" ht="12.75" customHeight="1" x14ac:dyDescent="0.25">
      <c r="A38" s="33"/>
      <c r="B38" s="55" t="s">
        <v>8</v>
      </c>
      <c r="C38" s="56">
        <v>2.1</v>
      </c>
      <c r="D38" s="57">
        <v>-0.47393364928909332</v>
      </c>
      <c r="E38" s="57">
        <v>-1.8691588785046731</v>
      </c>
      <c r="F38" s="57">
        <v>-0.47393364928909332</v>
      </c>
      <c r="G38" s="57"/>
    </row>
    <row r="39" spans="1:7" s="54" customFormat="1" ht="12.75" customHeight="1" x14ac:dyDescent="0.25">
      <c r="A39" s="33"/>
      <c r="B39" s="55" t="s">
        <v>9</v>
      </c>
      <c r="C39" s="56">
        <v>2.1</v>
      </c>
      <c r="D39" s="57">
        <v>0</v>
      </c>
      <c r="E39" s="57">
        <v>-1.8691588785046731</v>
      </c>
      <c r="F39" s="57">
        <v>-0.47393364928909332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2.1</v>
      </c>
      <c r="D40" s="57">
        <v>0</v>
      </c>
      <c r="E40" s="57">
        <v>-1.8691588785046731</v>
      </c>
      <c r="F40" s="57">
        <v>-0.94339622641509413</v>
      </c>
      <c r="G40" s="57"/>
    </row>
    <row r="41" spans="1:7" s="54" customFormat="1" ht="12.75" customHeight="1" x14ac:dyDescent="0.25">
      <c r="A41" s="33"/>
      <c r="B41" s="55" t="s">
        <v>11</v>
      </c>
      <c r="C41" s="56">
        <v>2.11</v>
      </c>
      <c r="D41" s="57">
        <f>((C41/C40)-1)*100</f>
        <v>0.4761904761904745</v>
      </c>
      <c r="E41" s="57">
        <f>((C41/C$31)-1)*100</f>
        <v>-1.4018691588785215</v>
      </c>
      <c r="F41" s="57">
        <f>((C41/C29)-1)*100</f>
        <v>-0.93896713615023719</v>
      </c>
      <c r="G41" s="57"/>
    </row>
    <row r="42" spans="1:7" s="54" customFormat="1" ht="12.75" customHeight="1" x14ac:dyDescent="0.25">
      <c r="A42" s="33"/>
      <c r="B42" s="55" t="s">
        <v>12</v>
      </c>
      <c r="C42" s="56">
        <v>2.12</v>
      </c>
      <c r="D42" s="57">
        <f>((C42/C41)-1)*100</f>
        <v>0.47393364928911552</v>
      </c>
      <c r="E42" s="57">
        <f>((C42/C$31)-1)*100</f>
        <v>-0.93457943925233655</v>
      </c>
      <c r="F42" s="57">
        <f>((C42/C30)-1)*100</f>
        <v>-0.93457943925233655</v>
      </c>
      <c r="G42" s="57"/>
    </row>
    <row r="43" spans="1:7" s="54" customFormat="1" ht="12.75" customHeight="1" x14ac:dyDescent="0.25">
      <c r="A43" s="33"/>
      <c r="B43" s="55" t="s">
        <v>13</v>
      </c>
      <c r="C43" s="56">
        <v>2.12</v>
      </c>
      <c r="D43" s="57">
        <f>((C43/C42)-1)*100</f>
        <v>0</v>
      </c>
      <c r="E43" s="57">
        <f>((C43/C$31)-1)*100</f>
        <v>-0.93457943925233655</v>
      </c>
      <c r="F43" s="57">
        <f>((C43/C31)-1)*100</f>
        <v>-0.93457943925233655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2.13</v>
      </c>
      <c r="D44" s="53">
        <f>((C44/C43)-1)*100</f>
        <v>0.47169811320753041</v>
      </c>
      <c r="E44" s="53">
        <f>((C44/C$43)-1)*100</f>
        <v>0.47169811320753041</v>
      </c>
      <c r="F44" s="53">
        <f>((C44/C32)-1)*100</f>
        <v>0.47169811320753041</v>
      </c>
    </row>
    <row r="45" spans="1:7" s="54" customFormat="1" ht="12.75" customHeight="1" x14ac:dyDescent="0.25">
      <c r="A45" s="33"/>
      <c r="B45" s="55" t="s">
        <v>3</v>
      </c>
      <c r="C45" s="56">
        <v>2.14</v>
      </c>
      <c r="D45" s="57">
        <f t="shared" ref="D45:D55" si="0">((C45/C44)-1)*100</f>
        <v>0.46948356807512415</v>
      </c>
      <c r="E45" s="57">
        <f>((C45/C$43)-1)*100</f>
        <v>0.94339622641510523</v>
      </c>
      <c r="F45" s="57">
        <f t="shared" ref="F45:F55" si="1">((C45/C33)-1)*100</f>
        <v>0.46948356807512415</v>
      </c>
    </row>
    <row r="46" spans="1:7" s="54" customFormat="1" ht="12.75" customHeight="1" x14ac:dyDescent="0.25">
      <c r="A46" s="33"/>
      <c r="B46" s="55" t="s">
        <v>4</v>
      </c>
      <c r="C46" s="56">
        <v>2.16</v>
      </c>
      <c r="D46" s="57">
        <f t="shared" si="0"/>
        <v>0.93457943925234765</v>
      </c>
      <c r="E46" s="57">
        <f>((C46/C$43)-1)*100</f>
        <v>1.8867924528301883</v>
      </c>
      <c r="F46" s="57">
        <f t="shared" si="1"/>
        <v>1.4084507042253724</v>
      </c>
    </row>
    <row r="47" spans="1:7" s="54" customFormat="1" ht="12.75" customHeight="1" x14ac:dyDescent="0.25">
      <c r="A47" s="33"/>
      <c r="B47" s="55" t="s">
        <v>5</v>
      </c>
      <c r="C47" s="56">
        <v>2.16</v>
      </c>
      <c r="D47" s="57">
        <f t="shared" si="0"/>
        <v>0</v>
      </c>
      <c r="E47" s="57">
        <f t="shared" ref="E47:E55" si="2">((C47/C$43)-1)*100</f>
        <v>1.8867924528301883</v>
      </c>
      <c r="F47" s="57">
        <f t="shared" si="1"/>
        <v>1.4084507042253724</v>
      </c>
    </row>
    <row r="48" spans="1:7" s="54" customFormat="1" ht="12.75" customHeight="1" x14ac:dyDescent="0.25">
      <c r="A48" s="33"/>
      <c r="B48" s="55" t="s">
        <v>6</v>
      </c>
      <c r="C48" s="56">
        <v>2.16</v>
      </c>
      <c r="D48" s="57">
        <f t="shared" si="0"/>
        <v>0</v>
      </c>
      <c r="E48" s="57">
        <f t="shared" si="2"/>
        <v>1.8867924528301883</v>
      </c>
      <c r="F48" s="57">
        <f t="shared" si="1"/>
        <v>1.8867924528301883</v>
      </c>
    </row>
    <row r="49" spans="1:6" s="54" customFormat="1" ht="12.75" customHeight="1" x14ac:dyDescent="0.25">
      <c r="A49" s="33"/>
      <c r="B49" s="55" t="s">
        <v>7</v>
      </c>
      <c r="C49" s="56">
        <v>2.2000000000000002</v>
      </c>
      <c r="D49" s="57">
        <f t="shared" si="0"/>
        <v>1.8518518518518601</v>
      </c>
      <c r="E49" s="57">
        <f t="shared" si="2"/>
        <v>3.7735849056603765</v>
      </c>
      <c r="F49" s="57">
        <f t="shared" si="1"/>
        <v>4.2654028436019065</v>
      </c>
    </row>
    <row r="50" spans="1:6" s="54" customFormat="1" ht="12.75" customHeight="1" x14ac:dyDescent="0.25">
      <c r="A50" s="33"/>
      <c r="B50" s="55" t="s">
        <v>8</v>
      </c>
      <c r="C50" s="56">
        <v>2.2000000000000002</v>
      </c>
      <c r="D50" s="57">
        <f t="shared" si="0"/>
        <v>0</v>
      </c>
      <c r="E50" s="57">
        <f t="shared" si="2"/>
        <v>3.7735849056603765</v>
      </c>
      <c r="F50" s="57">
        <f t="shared" si="1"/>
        <v>4.7619047619047672</v>
      </c>
    </row>
    <row r="51" spans="1:6" s="54" customFormat="1" ht="12.75" customHeight="1" x14ac:dyDescent="0.25">
      <c r="A51" s="33"/>
      <c r="B51" s="55" t="s">
        <v>9</v>
      </c>
      <c r="C51" s="56">
        <v>2.21</v>
      </c>
      <c r="D51" s="57">
        <f t="shared" si="0"/>
        <v>0.45454545454544082</v>
      </c>
      <c r="E51" s="57">
        <f t="shared" si="2"/>
        <v>4.2452830188679069</v>
      </c>
      <c r="F51" s="57">
        <f t="shared" si="1"/>
        <v>5.2380952380952417</v>
      </c>
    </row>
    <row r="52" spans="1:6" s="54" customFormat="1" ht="12.75" customHeight="1" x14ac:dyDescent="0.25">
      <c r="A52" s="33"/>
      <c r="B52" s="55" t="s">
        <v>10</v>
      </c>
      <c r="C52" s="56">
        <v>2.2200000000000002</v>
      </c>
      <c r="D52" s="57">
        <f t="shared" si="0"/>
        <v>0.45248868778282603</v>
      </c>
      <c r="E52" s="57">
        <f t="shared" si="2"/>
        <v>4.7169811320754818</v>
      </c>
      <c r="F52" s="57">
        <f t="shared" si="1"/>
        <v>5.7142857142857162</v>
      </c>
    </row>
    <row r="53" spans="1:6" s="54" customFormat="1" ht="12.75" customHeight="1" x14ac:dyDescent="0.25">
      <c r="A53" s="33"/>
      <c r="B53" s="55" t="s">
        <v>11</v>
      </c>
      <c r="C53" s="56">
        <v>2.2400000000000002</v>
      </c>
      <c r="D53" s="57">
        <f t="shared" si="0"/>
        <v>0.9009009009008917</v>
      </c>
      <c r="E53" s="57">
        <f t="shared" si="2"/>
        <v>5.6603773584905648</v>
      </c>
      <c r="F53" s="57">
        <f t="shared" si="1"/>
        <v>6.1611374407583019</v>
      </c>
    </row>
    <row r="54" spans="1:6" s="54" customFormat="1" ht="12.75" customHeight="1" x14ac:dyDescent="0.25">
      <c r="A54" s="33"/>
      <c r="B54" s="55" t="s">
        <v>12</v>
      </c>
      <c r="C54" s="56">
        <v>2.2400000000000002</v>
      </c>
      <c r="D54" s="57">
        <f t="shared" si="0"/>
        <v>0</v>
      </c>
      <c r="E54" s="57">
        <f t="shared" si="2"/>
        <v>5.6603773584905648</v>
      </c>
      <c r="F54" s="57">
        <f t="shared" si="1"/>
        <v>5.6603773584905648</v>
      </c>
    </row>
    <row r="55" spans="1:6" s="54" customFormat="1" ht="12.75" customHeight="1" x14ac:dyDescent="0.25">
      <c r="A55" s="33"/>
      <c r="B55" s="55" t="s">
        <v>13</v>
      </c>
      <c r="C55" s="56">
        <v>2.2400000000000002</v>
      </c>
      <c r="D55" s="57">
        <f t="shared" si="0"/>
        <v>0</v>
      </c>
      <c r="E55" s="57">
        <f t="shared" si="2"/>
        <v>5.6603773584905648</v>
      </c>
      <c r="F55" s="57">
        <f t="shared" si="1"/>
        <v>5.6603773584905648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2.2400000000000002</v>
      </c>
      <c r="D56" s="53">
        <f>((C56/C55)-1)*100</f>
        <v>0</v>
      </c>
      <c r="E56" s="53">
        <f t="shared" ref="E56:E65" si="3">((C56/C$55)-1)*100</f>
        <v>0</v>
      </c>
      <c r="F56" s="53">
        <f>((C56/C44)-1)*100</f>
        <v>5.164319248826299</v>
      </c>
    </row>
    <row r="57" spans="1:6" s="54" customFormat="1" ht="12.75" customHeight="1" x14ac:dyDescent="0.25">
      <c r="A57" s="33"/>
      <c r="B57" s="55" t="s">
        <v>3</v>
      </c>
      <c r="C57" s="56">
        <v>2.2599999999999998</v>
      </c>
      <c r="D57" s="57">
        <f t="shared" ref="D57:D66" si="4">((C57/C56)-1)*100</f>
        <v>0.89285714285711748</v>
      </c>
      <c r="E57" s="57">
        <f t="shared" si="3"/>
        <v>0.89285714285711748</v>
      </c>
      <c r="F57" s="57">
        <f t="shared" ref="F57:F66" si="5">((C57/C45)-1)*100</f>
        <v>5.6074766355139971</v>
      </c>
    </row>
    <row r="58" spans="1:6" s="54" customFormat="1" ht="12.75" customHeight="1" x14ac:dyDescent="0.25">
      <c r="A58" s="33"/>
      <c r="B58" s="55" t="s">
        <v>4</v>
      </c>
      <c r="C58" s="56">
        <v>2.2799999999999998</v>
      </c>
      <c r="D58" s="57">
        <f t="shared" si="4"/>
        <v>0.88495575221239076</v>
      </c>
      <c r="E58" s="57">
        <f t="shared" si="3"/>
        <v>1.7857142857142572</v>
      </c>
      <c r="F58" s="57">
        <f t="shared" si="5"/>
        <v>5.5555555555555358</v>
      </c>
    </row>
    <row r="59" spans="1:6" s="54" customFormat="1" ht="12.75" customHeight="1" x14ac:dyDescent="0.25">
      <c r="A59" s="33"/>
      <c r="B59" s="55" t="s">
        <v>5</v>
      </c>
      <c r="C59" s="56">
        <v>2.29</v>
      </c>
      <c r="D59" s="57">
        <f t="shared" si="4"/>
        <v>0.43859649122808264</v>
      </c>
      <c r="E59" s="57">
        <f t="shared" si="3"/>
        <v>2.2321428571428381</v>
      </c>
      <c r="F59" s="57">
        <f t="shared" si="5"/>
        <v>6.0185185185185119</v>
      </c>
    </row>
    <row r="60" spans="1:6" s="54" customFormat="1" ht="12.75" customHeight="1" x14ac:dyDescent="0.25">
      <c r="A60" s="33"/>
      <c r="B60" s="55" t="s">
        <v>6</v>
      </c>
      <c r="C60" s="56">
        <v>2.29</v>
      </c>
      <c r="D60" s="57">
        <f t="shared" si="4"/>
        <v>0</v>
      </c>
      <c r="E60" s="57">
        <f t="shared" si="3"/>
        <v>2.2321428571428381</v>
      </c>
      <c r="F60" s="57">
        <f t="shared" si="5"/>
        <v>6.0185185185185119</v>
      </c>
    </row>
    <row r="61" spans="1:6" s="54" customFormat="1" ht="12.75" customHeight="1" x14ac:dyDescent="0.25">
      <c r="A61" s="33"/>
      <c r="B61" s="55" t="s">
        <v>7</v>
      </c>
      <c r="C61" s="56">
        <v>2.29</v>
      </c>
      <c r="D61" s="57">
        <f t="shared" si="4"/>
        <v>0</v>
      </c>
      <c r="E61" s="57">
        <f t="shared" si="3"/>
        <v>2.2321428571428381</v>
      </c>
      <c r="F61" s="57">
        <f t="shared" si="5"/>
        <v>4.0909090909090784</v>
      </c>
    </row>
    <row r="62" spans="1:6" s="54" customFormat="1" ht="12.75" customHeight="1" x14ac:dyDescent="0.25">
      <c r="A62" s="33"/>
      <c r="B62" s="55" t="s">
        <v>8</v>
      </c>
      <c r="C62" s="56">
        <v>2.29</v>
      </c>
      <c r="D62" s="57">
        <f t="shared" si="4"/>
        <v>0</v>
      </c>
      <c r="E62" s="57">
        <f t="shared" si="3"/>
        <v>2.2321428571428381</v>
      </c>
      <c r="F62" s="57">
        <f t="shared" si="5"/>
        <v>4.0909090909090784</v>
      </c>
    </row>
    <row r="63" spans="1:6" s="54" customFormat="1" ht="12.75" customHeight="1" x14ac:dyDescent="0.25">
      <c r="A63" s="33"/>
      <c r="B63" s="55" t="s">
        <v>9</v>
      </c>
      <c r="C63" s="56">
        <v>2.2799999999999998</v>
      </c>
      <c r="D63" s="57">
        <f t="shared" si="4"/>
        <v>-0.4366812227074357</v>
      </c>
      <c r="E63" s="57">
        <f t="shared" si="3"/>
        <v>1.7857142857142572</v>
      </c>
      <c r="F63" s="57">
        <f t="shared" si="5"/>
        <v>3.1674208144796268</v>
      </c>
    </row>
    <row r="64" spans="1:6" s="54" customFormat="1" ht="12.75" customHeight="1" x14ac:dyDescent="0.25">
      <c r="A64" s="33"/>
      <c r="B64" s="55" t="s">
        <v>10</v>
      </c>
      <c r="C64" s="56">
        <v>2.29</v>
      </c>
      <c r="D64" s="57">
        <f t="shared" si="4"/>
        <v>0.43859649122808264</v>
      </c>
      <c r="E64" s="57">
        <f t="shared" si="3"/>
        <v>2.2321428571428381</v>
      </c>
      <c r="F64" s="57">
        <f t="shared" si="5"/>
        <v>3.1531531531531432</v>
      </c>
    </row>
    <row r="65" spans="1:6" s="54" customFormat="1" ht="12.75" customHeight="1" x14ac:dyDescent="0.25">
      <c r="A65" s="33"/>
      <c r="B65" s="55" t="s">
        <v>11</v>
      </c>
      <c r="C65" s="56">
        <v>2.2999999999999998</v>
      </c>
      <c r="D65" s="57">
        <f t="shared" si="4"/>
        <v>0.4366812227074135</v>
      </c>
      <c r="E65" s="57">
        <f t="shared" si="3"/>
        <v>2.6785714285714191</v>
      </c>
      <c r="F65" s="57">
        <f t="shared" si="5"/>
        <v>2.6785714285714191</v>
      </c>
    </row>
    <row r="66" spans="1:6" s="54" customFormat="1" ht="12.75" customHeight="1" x14ac:dyDescent="0.25">
      <c r="A66" s="33"/>
      <c r="B66" s="55" t="s">
        <v>12</v>
      </c>
      <c r="C66" s="56">
        <v>2.2999999999999998</v>
      </c>
      <c r="D66" s="57">
        <f t="shared" si="4"/>
        <v>0</v>
      </c>
      <c r="E66" s="57">
        <f>((C66/C$55)-1)*100</f>
        <v>2.6785714285714191</v>
      </c>
      <c r="F66" s="57">
        <f t="shared" si="5"/>
        <v>2.6785714285714191</v>
      </c>
    </row>
    <row r="67" spans="1:6" s="54" customFormat="1" ht="12.75" customHeight="1" x14ac:dyDescent="0.25">
      <c r="A67" s="33"/>
      <c r="B67" s="55" t="s">
        <v>13</v>
      </c>
      <c r="C67" s="56">
        <v>2.31</v>
      </c>
      <c r="D67" s="57">
        <f>((C67/C66)-1)*100</f>
        <v>0.43478260869567187</v>
      </c>
      <c r="E67" s="57">
        <f>((C67/C$55)-1)*100</f>
        <v>3.125</v>
      </c>
      <c r="F67" s="57">
        <f>((C67/C55)-1)*100</f>
        <v>3.125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2.34</v>
      </c>
      <c r="D68" s="53">
        <f>((C68/C67)-1)*100</f>
        <v>1.298701298701288</v>
      </c>
      <c r="E68" s="53">
        <f>((C68/C$67)-1)*100</f>
        <v>1.298701298701288</v>
      </c>
      <c r="F68" s="53">
        <f>((C68/C56)-1)*100</f>
        <v>4.4642857142856984</v>
      </c>
    </row>
    <row r="69" spans="1:6" s="54" customFormat="1" ht="12.75" customHeight="1" x14ac:dyDescent="0.25">
      <c r="A69" s="33"/>
      <c r="B69" s="55" t="s">
        <v>3</v>
      </c>
      <c r="C69" s="56">
        <v>2.35</v>
      </c>
      <c r="D69" s="57">
        <f t="shared" ref="D69:D79" si="6">((C69/C68)-1)*100</f>
        <v>0.42735042735044804</v>
      </c>
      <c r="E69" s="57">
        <f t="shared" ref="E69:E79" si="7">((C69/C$67)-1)*100</f>
        <v>1.7316017316017396</v>
      </c>
      <c r="F69" s="57">
        <f t="shared" ref="F69:F79" si="8">((C69/C57)-1)*100</f>
        <v>3.9823008849557695</v>
      </c>
    </row>
    <row r="70" spans="1:6" s="54" customFormat="1" ht="12.75" customHeight="1" x14ac:dyDescent="0.25">
      <c r="A70" s="33"/>
      <c r="B70" s="55" t="s">
        <v>4</v>
      </c>
      <c r="C70" s="56">
        <v>2.36</v>
      </c>
      <c r="D70" s="57">
        <f t="shared" si="6"/>
        <v>0.42553191489360653</v>
      </c>
      <c r="E70" s="57">
        <f t="shared" si="7"/>
        <v>2.1645021645021467</v>
      </c>
      <c r="F70" s="57">
        <f t="shared" si="8"/>
        <v>3.5087719298245723</v>
      </c>
    </row>
    <row r="71" spans="1:6" s="54" customFormat="1" ht="12.75" customHeight="1" x14ac:dyDescent="0.25">
      <c r="A71" s="33"/>
      <c r="B71" s="55" t="s">
        <v>5</v>
      </c>
      <c r="C71" s="56">
        <v>2.37</v>
      </c>
      <c r="D71" s="57">
        <f t="shared" si="6"/>
        <v>0.4237288135593209</v>
      </c>
      <c r="E71" s="57">
        <f t="shared" si="7"/>
        <v>2.5974025974025983</v>
      </c>
      <c r="F71" s="57">
        <f t="shared" si="8"/>
        <v>3.4934497816593968</v>
      </c>
    </row>
    <row r="72" spans="1:6" s="54" customFormat="1" ht="12.75" customHeight="1" x14ac:dyDescent="0.25">
      <c r="A72" s="33"/>
      <c r="B72" s="55" t="s">
        <v>6</v>
      </c>
      <c r="C72" s="56">
        <v>2.37</v>
      </c>
      <c r="D72" s="57">
        <f t="shared" si="6"/>
        <v>0</v>
      </c>
      <c r="E72" s="57">
        <f t="shared" si="7"/>
        <v>2.5974025974025983</v>
      </c>
      <c r="F72" s="57">
        <f t="shared" si="8"/>
        <v>3.4934497816593968</v>
      </c>
    </row>
    <row r="73" spans="1:6" s="54" customFormat="1" ht="12.75" customHeight="1" x14ac:dyDescent="0.25">
      <c r="A73" s="33"/>
      <c r="B73" s="55" t="s">
        <v>7</v>
      </c>
      <c r="C73" s="56">
        <v>2.36</v>
      </c>
      <c r="D73" s="57">
        <f t="shared" si="6"/>
        <v>-0.42194092827004814</v>
      </c>
      <c r="E73" s="57">
        <f t="shared" si="7"/>
        <v>2.1645021645021467</v>
      </c>
      <c r="F73" s="57">
        <f t="shared" si="8"/>
        <v>3.0567685589519611</v>
      </c>
    </row>
    <row r="74" spans="1:6" s="54" customFormat="1" ht="12.75" customHeight="1" x14ac:dyDescent="0.25">
      <c r="A74" s="33"/>
      <c r="B74" s="55" t="s">
        <v>8</v>
      </c>
      <c r="C74" s="56">
        <v>2.36</v>
      </c>
      <c r="D74" s="57">
        <f t="shared" si="6"/>
        <v>0</v>
      </c>
      <c r="E74" s="57">
        <f t="shared" si="7"/>
        <v>2.1645021645021467</v>
      </c>
      <c r="F74" s="57">
        <f t="shared" si="8"/>
        <v>3.0567685589519611</v>
      </c>
    </row>
    <row r="75" spans="1:6" s="54" customFormat="1" ht="12.75" customHeight="1" x14ac:dyDescent="0.25">
      <c r="A75" s="33"/>
      <c r="B75" s="55" t="s">
        <v>9</v>
      </c>
      <c r="C75" s="56">
        <v>2.37</v>
      </c>
      <c r="D75" s="57">
        <f t="shared" si="6"/>
        <v>0.4237288135593209</v>
      </c>
      <c r="E75" s="57">
        <f t="shared" si="7"/>
        <v>2.5974025974025983</v>
      </c>
      <c r="F75" s="57">
        <f t="shared" si="8"/>
        <v>3.947368421052655</v>
      </c>
    </row>
    <row r="76" spans="1:6" s="54" customFormat="1" ht="12.75" customHeight="1" x14ac:dyDescent="0.25">
      <c r="A76" s="33"/>
      <c r="B76" s="55" t="s">
        <v>10</v>
      </c>
      <c r="C76" s="56">
        <v>2.39</v>
      </c>
      <c r="D76" s="57">
        <f t="shared" si="6"/>
        <v>0.84388185654007408</v>
      </c>
      <c r="E76" s="57">
        <f t="shared" si="7"/>
        <v>3.463203463203457</v>
      </c>
      <c r="F76" s="57">
        <f t="shared" si="8"/>
        <v>4.366812227074246</v>
      </c>
    </row>
    <row r="77" spans="1:6" s="54" customFormat="1" ht="12.75" customHeight="1" x14ac:dyDescent="0.25">
      <c r="A77" s="33"/>
      <c r="B77" s="55" t="s">
        <v>11</v>
      </c>
      <c r="C77" s="56">
        <v>2.39</v>
      </c>
      <c r="D77" s="57">
        <f t="shared" si="6"/>
        <v>0</v>
      </c>
      <c r="E77" s="57">
        <f t="shared" si="7"/>
        <v>3.463203463203457</v>
      </c>
      <c r="F77" s="57">
        <f t="shared" si="8"/>
        <v>3.9130434782608914</v>
      </c>
    </row>
    <row r="78" spans="1:6" s="54" customFormat="1" ht="12.75" customHeight="1" x14ac:dyDescent="0.25">
      <c r="A78" s="33"/>
      <c r="B78" s="55" t="s">
        <v>12</v>
      </c>
      <c r="C78" s="56">
        <v>2.39</v>
      </c>
      <c r="D78" s="57">
        <f t="shared" si="6"/>
        <v>0</v>
      </c>
      <c r="E78" s="57">
        <f t="shared" si="7"/>
        <v>3.463203463203457</v>
      </c>
      <c r="F78" s="57">
        <f t="shared" si="8"/>
        <v>3.9130434782608914</v>
      </c>
    </row>
    <row r="79" spans="1:6" s="54" customFormat="1" ht="12.75" customHeight="1" x14ac:dyDescent="0.25">
      <c r="A79" s="33"/>
      <c r="B79" s="55" t="s">
        <v>13</v>
      </c>
      <c r="C79" s="56">
        <v>2.37</v>
      </c>
      <c r="D79" s="57">
        <f t="shared" si="6"/>
        <v>-0.83682008368201055</v>
      </c>
      <c r="E79" s="57">
        <f t="shared" si="7"/>
        <v>2.5974025974025983</v>
      </c>
      <c r="F79" s="57">
        <f t="shared" si="8"/>
        <v>2.5974025974025983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2.38</v>
      </c>
      <c r="D80" s="53">
        <f>((C80/C79)-1)*100</f>
        <v>0.42194092827003704</v>
      </c>
      <c r="E80" s="53">
        <f>((C80/C$79)-1)*100</f>
        <v>0.42194092827003704</v>
      </c>
      <c r="F80" s="53">
        <f>((C80/C68)-1)*100</f>
        <v>1.7094017094017033</v>
      </c>
    </row>
    <row r="81" spans="1:6" s="16" customFormat="1" ht="12.75" customHeight="1" x14ac:dyDescent="0.25">
      <c r="A81" s="33"/>
      <c r="B81" s="55" t="s">
        <v>3</v>
      </c>
      <c r="C81" s="56">
        <v>2.4</v>
      </c>
      <c r="D81" s="57">
        <f t="shared" ref="D81:D91" si="9">((C81/C80)-1)*100</f>
        <v>0.84033613445377853</v>
      </c>
      <c r="E81" s="57">
        <f t="shared" ref="E81:E91" si="10">((C81/C$79)-1)*100</f>
        <v>1.2658227848101111</v>
      </c>
      <c r="F81" s="57">
        <f t="shared" ref="F81:F91" si="11">((C81/C69)-1)*100</f>
        <v>2.1276595744680771</v>
      </c>
    </row>
    <row r="82" spans="1:6" s="16" customFormat="1" ht="12.75" customHeight="1" x14ac:dyDescent="0.25">
      <c r="A82" s="33"/>
      <c r="B82" s="55" t="s">
        <v>4</v>
      </c>
      <c r="C82" s="56">
        <v>2.41</v>
      </c>
      <c r="D82" s="57">
        <f t="shared" si="9"/>
        <v>0.41666666666668739</v>
      </c>
      <c r="E82" s="57">
        <f t="shared" si="10"/>
        <v>1.6877637130801704</v>
      </c>
      <c r="F82" s="57">
        <f t="shared" si="11"/>
        <v>2.1186440677966267</v>
      </c>
    </row>
    <row r="83" spans="1:6" s="16" customFormat="1" ht="12.75" customHeight="1" x14ac:dyDescent="0.25">
      <c r="A83" s="33"/>
      <c r="B83" s="55" t="s">
        <v>5</v>
      </c>
      <c r="C83" s="56">
        <v>2.39</v>
      </c>
      <c r="D83" s="57">
        <f t="shared" si="9"/>
        <v>-0.82987551867219622</v>
      </c>
      <c r="E83" s="57">
        <f t="shared" si="10"/>
        <v>0.84388185654007408</v>
      </c>
      <c r="F83" s="57">
        <f t="shared" si="11"/>
        <v>0.84388185654007408</v>
      </c>
    </row>
    <row r="84" spans="1:6" s="6" customFormat="1" ht="12.75" customHeight="1" x14ac:dyDescent="0.25">
      <c r="A84" s="33"/>
      <c r="B84" s="55" t="s">
        <v>6</v>
      </c>
      <c r="C84" s="56">
        <v>2.41</v>
      </c>
      <c r="D84" s="57">
        <f t="shared" si="9"/>
        <v>0.83682008368199945</v>
      </c>
      <c r="E84" s="57">
        <f t="shared" si="10"/>
        <v>1.6877637130801704</v>
      </c>
      <c r="F84" s="57">
        <f t="shared" si="11"/>
        <v>1.6877637130801704</v>
      </c>
    </row>
    <row r="85" spans="1:6" ht="12.75" customHeight="1" x14ac:dyDescent="0.25">
      <c r="A85" s="33"/>
      <c r="B85" s="55" t="s">
        <v>7</v>
      </c>
      <c r="C85" s="56">
        <v>2.4</v>
      </c>
      <c r="D85" s="57">
        <f t="shared" si="9"/>
        <v>-0.41493775933610921</v>
      </c>
      <c r="E85" s="57">
        <f t="shared" si="10"/>
        <v>1.2658227848101111</v>
      </c>
      <c r="F85" s="57">
        <f t="shared" si="11"/>
        <v>1.6949152542372836</v>
      </c>
    </row>
    <row r="86" spans="1:6" ht="12.75" customHeight="1" x14ac:dyDescent="0.25">
      <c r="A86" s="33"/>
      <c r="B86" s="55" t="s">
        <v>8</v>
      </c>
      <c r="C86" s="56">
        <v>2.4</v>
      </c>
      <c r="D86" s="57">
        <f t="shared" si="9"/>
        <v>0</v>
      </c>
      <c r="E86" s="57">
        <f t="shared" si="10"/>
        <v>1.2658227848101111</v>
      </c>
      <c r="F86" s="57">
        <f t="shared" si="11"/>
        <v>1.6949152542372836</v>
      </c>
    </row>
    <row r="87" spans="1:6" ht="12.75" customHeight="1" x14ac:dyDescent="0.25">
      <c r="A87" s="33"/>
      <c r="B87" s="55" t="s">
        <v>9</v>
      </c>
      <c r="C87" s="56">
        <v>2.4</v>
      </c>
      <c r="D87" s="57">
        <f t="shared" si="9"/>
        <v>0</v>
      </c>
      <c r="E87" s="57">
        <f t="shared" si="10"/>
        <v>1.2658227848101111</v>
      </c>
      <c r="F87" s="57">
        <f t="shared" si="11"/>
        <v>1.2658227848101111</v>
      </c>
    </row>
    <row r="88" spans="1:6" ht="12.75" customHeight="1" x14ac:dyDescent="0.25">
      <c r="A88" s="33"/>
      <c r="B88" s="55" t="s">
        <v>10</v>
      </c>
      <c r="C88" s="56">
        <v>2.41</v>
      </c>
      <c r="D88" s="57">
        <f t="shared" si="9"/>
        <v>0.41666666666668739</v>
      </c>
      <c r="E88" s="57">
        <f t="shared" si="10"/>
        <v>1.6877637130801704</v>
      </c>
      <c r="F88" s="57">
        <f t="shared" si="11"/>
        <v>0.83682008368199945</v>
      </c>
    </row>
    <row r="89" spans="1:6" ht="12.75" customHeight="1" x14ac:dyDescent="0.25">
      <c r="A89" s="33"/>
      <c r="B89" s="55" t="s">
        <v>11</v>
      </c>
      <c r="C89" s="56">
        <v>2.42</v>
      </c>
      <c r="D89" s="57">
        <f t="shared" si="9"/>
        <v>0.41493775933609811</v>
      </c>
      <c r="E89" s="57">
        <f t="shared" si="10"/>
        <v>2.1097046413502074</v>
      </c>
      <c r="F89" s="57">
        <f t="shared" si="11"/>
        <v>1.2552301255229992</v>
      </c>
    </row>
    <row r="90" spans="1:6" ht="12.75" customHeight="1" x14ac:dyDescent="0.25">
      <c r="A90" s="33"/>
      <c r="B90" s="55" t="s">
        <v>12</v>
      </c>
      <c r="C90" s="56">
        <v>2.44</v>
      </c>
      <c r="D90" s="57">
        <f t="shared" si="9"/>
        <v>0.82644628099173278</v>
      </c>
      <c r="E90" s="57">
        <f t="shared" si="10"/>
        <v>2.9535864978902815</v>
      </c>
      <c r="F90" s="57">
        <f t="shared" si="11"/>
        <v>2.0920502092050208</v>
      </c>
    </row>
    <row r="91" spans="1:6" ht="12.75" customHeight="1" x14ac:dyDescent="0.25">
      <c r="A91" s="33"/>
      <c r="B91" s="55" t="s">
        <v>13</v>
      </c>
      <c r="C91" s="56">
        <v>2.46</v>
      </c>
      <c r="D91" s="57">
        <f t="shared" si="9"/>
        <v>0.81967213114753079</v>
      </c>
      <c r="E91" s="57">
        <f t="shared" si="10"/>
        <v>3.7974683544303778</v>
      </c>
      <c r="F91" s="57">
        <f t="shared" si="11"/>
        <v>3.7974683544303778</v>
      </c>
    </row>
    <row r="92" spans="1:6" ht="12.75" customHeight="1" x14ac:dyDescent="0.25">
      <c r="A92" s="42">
        <v>2014</v>
      </c>
      <c r="B92" s="51" t="s">
        <v>24</v>
      </c>
      <c r="C92" s="52">
        <v>2.46</v>
      </c>
      <c r="D92" s="53">
        <f>((C92/C91)-1)*100</f>
        <v>0</v>
      </c>
      <c r="E92" s="53">
        <f t="shared" ref="E92:E103" si="12">((C92/C$91)-1)*100</f>
        <v>0</v>
      </c>
      <c r="F92" s="53">
        <f>((C92/C80)-1)*100</f>
        <v>3.3613445378151363</v>
      </c>
    </row>
    <row r="93" spans="1:6" ht="12.75" customHeight="1" x14ac:dyDescent="0.25">
      <c r="A93" s="33"/>
      <c r="B93" s="55" t="s">
        <v>3</v>
      </c>
      <c r="C93" s="56">
        <v>2.46</v>
      </c>
      <c r="D93" s="57">
        <f t="shared" ref="D93:D103" si="13">((C93/C92)-1)*100</f>
        <v>0</v>
      </c>
      <c r="E93" s="57">
        <f t="shared" si="12"/>
        <v>0</v>
      </c>
      <c r="F93" s="57">
        <f t="shared" ref="F93:F103" si="14">((C93/C81)-1)*100</f>
        <v>2.5000000000000133</v>
      </c>
    </row>
    <row r="94" spans="1:6" ht="12.75" customHeight="1" x14ac:dyDescent="0.25">
      <c r="A94" s="33"/>
      <c r="B94" s="55" t="s">
        <v>4</v>
      </c>
      <c r="C94" s="56">
        <v>2.4700000000000002</v>
      </c>
      <c r="D94" s="57">
        <f t="shared" si="13"/>
        <v>0.40650406504065817</v>
      </c>
      <c r="E94" s="57">
        <f t="shared" si="12"/>
        <v>0.40650406504065817</v>
      </c>
      <c r="F94" s="57">
        <f t="shared" si="14"/>
        <v>2.4896265560165887</v>
      </c>
    </row>
    <row r="95" spans="1:6" ht="12.75" customHeight="1" x14ac:dyDescent="0.25">
      <c r="A95" s="33"/>
      <c r="B95" s="55" t="s">
        <v>5</v>
      </c>
      <c r="C95" s="56">
        <v>2.4700000000000002</v>
      </c>
      <c r="D95" s="57">
        <f t="shared" si="13"/>
        <v>0</v>
      </c>
      <c r="E95" s="57">
        <f t="shared" si="12"/>
        <v>0.40650406504065817</v>
      </c>
      <c r="F95" s="57">
        <f t="shared" si="14"/>
        <v>3.3472803347280422</v>
      </c>
    </row>
    <row r="96" spans="1:6" ht="12.75" customHeight="1" x14ac:dyDescent="0.25">
      <c r="A96" s="33"/>
      <c r="B96" s="55" t="s">
        <v>6</v>
      </c>
      <c r="C96" s="56">
        <v>2.5099999999999998</v>
      </c>
      <c r="D96" s="57">
        <f t="shared" si="13"/>
        <v>1.6194331983805599</v>
      </c>
      <c r="E96" s="57">
        <f t="shared" si="12"/>
        <v>2.0325203252032464</v>
      </c>
      <c r="F96" s="57">
        <f t="shared" si="14"/>
        <v>4.1493775933609811</v>
      </c>
    </row>
    <row r="97" spans="1:6" ht="12.75" customHeight="1" x14ac:dyDescent="0.25">
      <c r="A97" s="33"/>
      <c r="B97" s="55" t="s">
        <v>7</v>
      </c>
      <c r="C97" s="56">
        <v>2.52</v>
      </c>
      <c r="D97" s="57">
        <f t="shared" si="13"/>
        <v>0.39840637450199168</v>
      </c>
      <c r="E97" s="57">
        <f t="shared" si="12"/>
        <v>2.4390243902439046</v>
      </c>
      <c r="F97" s="57">
        <f t="shared" si="14"/>
        <v>5.0000000000000044</v>
      </c>
    </row>
    <row r="98" spans="1:6" ht="12.75" customHeight="1" x14ac:dyDescent="0.25">
      <c r="A98" s="33"/>
      <c r="B98" s="55" t="s">
        <v>8</v>
      </c>
      <c r="C98" s="56">
        <v>2.5299999999999998</v>
      </c>
      <c r="D98" s="57">
        <f t="shared" si="13"/>
        <v>0.39682539682539542</v>
      </c>
      <c r="E98" s="57">
        <f t="shared" si="12"/>
        <v>2.8455284552845406</v>
      </c>
      <c r="F98" s="57">
        <f t="shared" si="14"/>
        <v>5.4166666666666696</v>
      </c>
    </row>
    <row r="99" spans="1:6" ht="12.75" customHeight="1" x14ac:dyDescent="0.25">
      <c r="A99" s="33"/>
      <c r="B99" s="55" t="s">
        <v>9</v>
      </c>
      <c r="C99" s="56">
        <v>2.54</v>
      </c>
      <c r="D99" s="57">
        <f t="shared" si="13"/>
        <v>0.39525691699606735</v>
      </c>
      <c r="E99" s="57">
        <f t="shared" si="12"/>
        <v>3.2520325203251987</v>
      </c>
      <c r="F99" s="57">
        <f t="shared" si="14"/>
        <v>5.8333333333333348</v>
      </c>
    </row>
    <row r="100" spans="1:6" ht="12.75" customHeight="1" x14ac:dyDescent="0.25">
      <c r="A100" s="33"/>
      <c r="B100" s="55" t="s">
        <v>10</v>
      </c>
      <c r="C100" s="56">
        <v>2.5499999999999998</v>
      </c>
      <c r="D100" s="57">
        <f t="shared" si="13"/>
        <v>0.3937007874015741</v>
      </c>
      <c r="E100" s="57">
        <f t="shared" si="12"/>
        <v>3.6585365853658569</v>
      </c>
      <c r="F100" s="57">
        <f t="shared" si="14"/>
        <v>5.8091286307053736</v>
      </c>
    </row>
    <row r="101" spans="1:6" ht="12.75" customHeight="1" x14ac:dyDescent="0.25">
      <c r="A101" s="33"/>
      <c r="B101" s="55" t="s">
        <v>11</v>
      </c>
      <c r="C101" s="56">
        <v>2.56</v>
      </c>
      <c r="D101" s="57">
        <f t="shared" si="13"/>
        <v>0.39215686274509665</v>
      </c>
      <c r="E101" s="57">
        <f t="shared" si="12"/>
        <v>4.0650406504065151</v>
      </c>
      <c r="F101" s="57">
        <f t="shared" si="14"/>
        <v>5.7851239669421517</v>
      </c>
    </row>
    <row r="102" spans="1:6" ht="12.75" customHeight="1" x14ac:dyDescent="0.25">
      <c r="A102" s="33"/>
      <c r="B102" s="55" t="s">
        <v>12</v>
      </c>
      <c r="C102" s="56">
        <v>2.57</v>
      </c>
      <c r="D102" s="57">
        <f t="shared" si="13"/>
        <v>0.390625</v>
      </c>
      <c r="E102" s="57">
        <f t="shared" si="12"/>
        <v>4.471544715447151</v>
      </c>
      <c r="F102" s="57">
        <f t="shared" si="14"/>
        <v>5.3278688524590168</v>
      </c>
    </row>
    <row r="103" spans="1:6" ht="12.75" customHeight="1" x14ac:dyDescent="0.25">
      <c r="A103" s="33"/>
      <c r="B103" s="55" t="s">
        <v>13</v>
      </c>
      <c r="C103" s="56">
        <v>2.57</v>
      </c>
      <c r="D103" s="57">
        <f t="shared" si="13"/>
        <v>0</v>
      </c>
      <c r="E103" s="57">
        <f t="shared" si="12"/>
        <v>4.471544715447151</v>
      </c>
      <c r="F103" s="57">
        <f t="shared" si="14"/>
        <v>4.471544715447151</v>
      </c>
    </row>
    <row r="104" spans="1:6" ht="12.75" customHeight="1" x14ac:dyDescent="0.25">
      <c r="A104" s="42">
        <v>2015</v>
      </c>
      <c r="B104" s="51" t="s">
        <v>24</v>
      </c>
      <c r="C104" s="52">
        <v>2.58</v>
      </c>
      <c r="D104" s="53">
        <f>((C104/C103)-1)*100</f>
        <v>0.38910505836575737</v>
      </c>
      <c r="E104" s="53">
        <f t="shared" ref="E104:E115" si="15">((C104/C$103)-1)*100</f>
        <v>0.38910505836575737</v>
      </c>
      <c r="F104" s="53">
        <f>((C104/C92)-1)*100</f>
        <v>4.8780487804878092</v>
      </c>
    </row>
    <row r="105" spans="1:6" ht="12.75" customHeight="1" x14ac:dyDescent="0.25">
      <c r="A105" s="33"/>
      <c r="B105" s="55" t="s">
        <v>3</v>
      </c>
      <c r="C105" s="56">
        <v>2.57</v>
      </c>
      <c r="D105" s="57">
        <f t="shared" ref="D105:D151" si="16">((C105/C104)-1)*100</f>
        <v>-0.38759689922481799</v>
      </c>
      <c r="E105" s="57">
        <f t="shared" si="15"/>
        <v>0</v>
      </c>
      <c r="F105" s="57">
        <f t="shared" ref="F105:F167" si="17">((C105/C93)-1)*100</f>
        <v>4.471544715447151</v>
      </c>
    </row>
    <row r="106" spans="1:6" ht="12.75" customHeight="1" x14ac:dyDescent="0.25">
      <c r="A106" s="33"/>
      <c r="B106" s="55" t="s">
        <v>4</v>
      </c>
      <c r="C106" s="56">
        <v>2.57</v>
      </c>
      <c r="D106" s="57">
        <f>((C106/C105)-1)*100</f>
        <v>0</v>
      </c>
      <c r="E106" s="57">
        <f t="shared" si="15"/>
        <v>0</v>
      </c>
      <c r="F106" s="57">
        <f>((C106/C94)-1)*100</f>
        <v>4.0485829959514108</v>
      </c>
    </row>
    <row r="107" spans="1:6" ht="12.75" customHeight="1" x14ac:dyDescent="0.25">
      <c r="A107" s="33"/>
      <c r="B107" s="55" t="s">
        <v>5</v>
      </c>
      <c r="C107" s="56">
        <v>2.56</v>
      </c>
      <c r="D107" s="57">
        <f>((C107/C106)-1)*100</f>
        <v>-0.38910505836574627</v>
      </c>
      <c r="E107" s="57">
        <f t="shared" si="15"/>
        <v>-0.38910505836574627</v>
      </c>
      <c r="F107" s="57">
        <f>((C107/C95)-1)*100</f>
        <v>3.6437246963562764</v>
      </c>
    </row>
    <row r="108" spans="1:6" ht="12.75" customHeight="1" x14ac:dyDescent="0.25">
      <c r="A108" s="33"/>
      <c r="B108" s="55" t="s">
        <v>6</v>
      </c>
      <c r="C108" s="56">
        <v>2.58</v>
      </c>
      <c r="D108" s="57">
        <f t="shared" si="16"/>
        <v>0.78125</v>
      </c>
      <c r="E108" s="57">
        <f t="shared" si="15"/>
        <v>0.38910505836575737</v>
      </c>
      <c r="F108" s="57">
        <f>((C108/C96)-1)*100</f>
        <v>2.788844621513964</v>
      </c>
    </row>
    <row r="109" spans="1:6" ht="12.75" customHeight="1" x14ac:dyDescent="0.25">
      <c r="A109" s="33"/>
      <c r="B109" s="55" t="s">
        <v>7</v>
      </c>
      <c r="C109" s="56">
        <v>2.58</v>
      </c>
      <c r="D109" s="57">
        <f t="shared" si="16"/>
        <v>0</v>
      </c>
      <c r="E109" s="57">
        <f t="shared" si="15"/>
        <v>0.38910505836575737</v>
      </c>
      <c r="F109" s="57">
        <f t="shared" si="17"/>
        <v>2.3809523809523725</v>
      </c>
    </row>
    <row r="110" spans="1:6" ht="12.75" customHeight="1" x14ac:dyDescent="0.25">
      <c r="A110" s="33"/>
      <c r="B110" s="55" t="s">
        <v>8</v>
      </c>
      <c r="C110" s="56">
        <v>2.59</v>
      </c>
      <c r="D110" s="57">
        <f>((C110/C109)-1)*100</f>
        <v>0.38759689922480689</v>
      </c>
      <c r="E110" s="57">
        <f t="shared" si="15"/>
        <v>0.77821011673151474</v>
      </c>
      <c r="F110" s="57">
        <f>((C110/C98)-1)*100</f>
        <v>2.3715415019762931</v>
      </c>
    </row>
    <row r="111" spans="1:6" ht="12.75" customHeight="1" x14ac:dyDescent="0.25">
      <c r="A111" s="33"/>
      <c r="B111" s="55" t="s">
        <v>9</v>
      </c>
      <c r="C111" s="56">
        <v>2.61</v>
      </c>
      <c r="D111" s="57">
        <f>((C111/C110)-1)*100</f>
        <v>0.77220077220077066</v>
      </c>
      <c r="E111" s="57">
        <f t="shared" si="15"/>
        <v>1.5564202334630295</v>
      </c>
      <c r="F111" s="57">
        <f>((C111/C99)-1)*100</f>
        <v>2.7559055118110187</v>
      </c>
    </row>
    <row r="112" spans="1:6" ht="12.75" customHeight="1" x14ac:dyDescent="0.25">
      <c r="A112" s="33"/>
      <c r="B112" s="55" t="s">
        <v>10</v>
      </c>
      <c r="C112" s="56">
        <v>2.63</v>
      </c>
      <c r="D112" s="57">
        <f>((C112/C111)-1)*100</f>
        <v>0.76628352490422103</v>
      </c>
      <c r="E112" s="57">
        <f t="shared" si="15"/>
        <v>2.3346303501945442</v>
      </c>
      <c r="F112" s="57">
        <f>((C112/C100)-1)*100</f>
        <v>3.1372549019607954</v>
      </c>
    </row>
    <row r="113" spans="1:6" ht="12.75" customHeight="1" x14ac:dyDescent="0.25">
      <c r="A113" s="33"/>
      <c r="B113" s="55" t="s">
        <v>11</v>
      </c>
      <c r="C113" s="56">
        <v>2.63</v>
      </c>
      <c r="D113" s="57">
        <f t="shared" si="16"/>
        <v>0</v>
      </c>
      <c r="E113" s="57">
        <f t="shared" si="15"/>
        <v>2.3346303501945442</v>
      </c>
      <c r="F113" s="57">
        <f>((C113/C101)-1)*100</f>
        <v>2.734375</v>
      </c>
    </row>
    <row r="114" spans="1:6" ht="12.75" customHeight="1" x14ac:dyDescent="0.25">
      <c r="A114" s="33"/>
      <c r="B114" s="55" t="s">
        <v>12</v>
      </c>
      <c r="C114" s="56">
        <v>2.64</v>
      </c>
      <c r="D114" s="57">
        <f>((C114/C113)-1)*100</f>
        <v>0.38022813688214363</v>
      </c>
      <c r="E114" s="57">
        <f t="shared" si="15"/>
        <v>2.7237354085603238</v>
      </c>
      <c r="F114" s="57">
        <f>((C114/C102)-1)*100</f>
        <v>2.7237354085603238</v>
      </c>
    </row>
    <row r="115" spans="1:6" ht="12.75" customHeight="1" x14ac:dyDescent="0.25">
      <c r="A115" s="33"/>
      <c r="B115" s="55" t="s">
        <v>13</v>
      </c>
      <c r="C115" s="56">
        <v>2.65</v>
      </c>
      <c r="D115" s="57">
        <f t="shared" si="16"/>
        <v>0.37878787878786735</v>
      </c>
      <c r="E115" s="57">
        <f t="shared" si="15"/>
        <v>3.1128404669260812</v>
      </c>
      <c r="F115" s="57">
        <f t="shared" si="17"/>
        <v>3.1128404669260812</v>
      </c>
    </row>
    <row r="116" spans="1:6" ht="12.75" customHeight="1" x14ac:dyDescent="0.25">
      <c r="A116" s="42">
        <v>2016</v>
      </c>
      <c r="B116" s="51" t="s">
        <v>24</v>
      </c>
      <c r="C116" s="52">
        <v>2.66</v>
      </c>
      <c r="D116" s="53">
        <f t="shared" si="16"/>
        <v>0.37735849056603765</v>
      </c>
      <c r="E116" s="53">
        <f t="shared" ref="E116:E127" si="18">((C116/C$115)-1)*100</f>
        <v>0.37735849056603765</v>
      </c>
      <c r="F116" s="53">
        <f t="shared" si="17"/>
        <v>3.1007751937984551</v>
      </c>
    </row>
    <row r="117" spans="1:6" ht="12.75" customHeight="1" x14ac:dyDescent="0.25">
      <c r="A117" s="33"/>
      <c r="B117" s="55" t="s">
        <v>3</v>
      </c>
      <c r="C117" s="56">
        <v>2.68</v>
      </c>
      <c r="D117" s="57">
        <f t="shared" si="16"/>
        <v>0.75187969924812581</v>
      </c>
      <c r="E117" s="57">
        <f t="shared" si="18"/>
        <v>1.132075471698113</v>
      </c>
      <c r="F117" s="57">
        <f t="shared" si="17"/>
        <v>4.2801556420233533</v>
      </c>
    </row>
    <row r="118" spans="1:6" ht="12.75" customHeight="1" x14ac:dyDescent="0.25">
      <c r="A118" s="33"/>
      <c r="B118" s="55" t="s">
        <v>4</v>
      </c>
      <c r="C118" s="56">
        <v>2.68</v>
      </c>
      <c r="D118" s="57">
        <f t="shared" si="16"/>
        <v>0</v>
      </c>
      <c r="E118" s="57">
        <f t="shared" si="18"/>
        <v>1.132075471698113</v>
      </c>
      <c r="F118" s="57">
        <f t="shared" si="17"/>
        <v>4.2801556420233533</v>
      </c>
    </row>
    <row r="119" spans="1:6" ht="12.75" customHeight="1" x14ac:dyDescent="0.25">
      <c r="A119" s="33"/>
      <c r="B119" s="55" t="s">
        <v>5</v>
      </c>
      <c r="C119" s="56">
        <v>2.67</v>
      </c>
      <c r="D119" s="57">
        <f t="shared" si="16"/>
        <v>-0.37313432835821558</v>
      </c>
      <c r="E119" s="57">
        <f t="shared" si="18"/>
        <v>0.7547169811320753</v>
      </c>
      <c r="F119" s="57">
        <f t="shared" si="17"/>
        <v>4.296875</v>
      </c>
    </row>
    <row r="120" spans="1:6" ht="12.75" customHeight="1" x14ac:dyDescent="0.25">
      <c r="A120" s="33"/>
      <c r="B120" s="55" t="s">
        <v>6</v>
      </c>
      <c r="C120" s="56">
        <v>2.68</v>
      </c>
      <c r="D120" s="57">
        <f t="shared" si="16"/>
        <v>0.37453183520599342</v>
      </c>
      <c r="E120" s="57">
        <f t="shared" si="18"/>
        <v>1.132075471698113</v>
      </c>
      <c r="F120" s="57">
        <f t="shared" si="17"/>
        <v>3.8759689922480689</v>
      </c>
    </row>
    <row r="121" spans="1:6" ht="12.75" customHeight="1" x14ac:dyDescent="0.25">
      <c r="A121" s="33"/>
      <c r="B121" s="55" t="s">
        <v>7</v>
      </c>
      <c r="C121" s="56">
        <v>2.69</v>
      </c>
      <c r="D121" s="57">
        <f t="shared" si="16"/>
        <v>0.37313432835819338</v>
      </c>
      <c r="E121" s="57">
        <f t="shared" si="18"/>
        <v>1.5094339622641506</v>
      </c>
      <c r="F121" s="57">
        <f t="shared" si="17"/>
        <v>4.2635658914728536</v>
      </c>
    </row>
    <row r="122" spans="1:6" ht="12.75" customHeight="1" x14ac:dyDescent="0.25">
      <c r="A122" s="33"/>
      <c r="B122" s="55" t="s">
        <v>8</v>
      </c>
      <c r="C122" s="56">
        <v>2.69</v>
      </c>
      <c r="D122" s="57">
        <f t="shared" si="16"/>
        <v>0</v>
      </c>
      <c r="E122" s="57">
        <f t="shared" si="18"/>
        <v>1.5094339622641506</v>
      </c>
      <c r="F122" s="57">
        <f t="shared" si="17"/>
        <v>3.8610038610038755</v>
      </c>
    </row>
    <row r="123" spans="1:6" ht="12.75" customHeight="1" x14ac:dyDescent="0.25">
      <c r="A123" s="33"/>
      <c r="B123" s="55" t="s">
        <v>9</v>
      </c>
      <c r="C123" s="56">
        <v>2.69</v>
      </c>
      <c r="D123" s="57">
        <f t="shared" si="16"/>
        <v>0</v>
      </c>
      <c r="E123" s="57">
        <f t="shared" si="18"/>
        <v>1.5094339622641506</v>
      </c>
      <c r="F123" s="57">
        <f t="shared" si="17"/>
        <v>3.0651340996168619</v>
      </c>
    </row>
    <row r="124" spans="1:6" ht="12.75" customHeight="1" x14ac:dyDescent="0.25">
      <c r="A124" s="33"/>
      <c r="B124" s="55" t="s">
        <v>10</v>
      </c>
      <c r="C124" s="56">
        <v>2.7</v>
      </c>
      <c r="D124" s="57">
        <f t="shared" si="16"/>
        <v>0.37174721189592308</v>
      </c>
      <c r="E124" s="57">
        <f t="shared" si="18"/>
        <v>1.8867924528301883</v>
      </c>
      <c r="F124" s="57">
        <f t="shared" si="17"/>
        <v>2.6615969581749166</v>
      </c>
    </row>
    <row r="125" spans="1:6" ht="12.75" customHeight="1" x14ac:dyDescent="0.25">
      <c r="A125" s="33"/>
      <c r="B125" s="55" t="s">
        <v>11</v>
      </c>
      <c r="C125" s="56">
        <v>2.71</v>
      </c>
      <c r="D125" s="57">
        <f t="shared" si="16"/>
        <v>0.37037037037035425</v>
      </c>
      <c r="E125" s="57">
        <f t="shared" si="18"/>
        <v>2.2641509433962259</v>
      </c>
      <c r="F125" s="57">
        <f t="shared" si="17"/>
        <v>3.041825095057038</v>
      </c>
    </row>
    <row r="126" spans="1:6" ht="12.75" customHeight="1" x14ac:dyDescent="0.25">
      <c r="A126" s="33"/>
      <c r="B126" s="55" t="s">
        <v>12</v>
      </c>
      <c r="C126" s="56">
        <v>2.71</v>
      </c>
      <c r="D126" s="57">
        <f t="shared" si="16"/>
        <v>0</v>
      </c>
      <c r="E126" s="57">
        <f t="shared" si="18"/>
        <v>2.2641509433962259</v>
      </c>
      <c r="F126" s="57">
        <f t="shared" si="17"/>
        <v>2.6515151515151381</v>
      </c>
    </row>
    <row r="127" spans="1:6" ht="12.75" customHeight="1" x14ac:dyDescent="0.25">
      <c r="A127" s="33"/>
      <c r="B127" s="55" t="s">
        <v>13</v>
      </c>
      <c r="C127" s="56">
        <v>2.71</v>
      </c>
      <c r="D127" s="57">
        <f t="shared" si="16"/>
        <v>0</v>
      </c>
      <c r="E127" s="57">
        <f t="shared" si="18"/>
        <v>2.2641509433962259</v>
      </c>
      <c r="F127" s="57">
        <f t="shared" si="17"/>
        <v>2.2641509433962259</v>
      </c>
    </row>
    <row r="128" spans="1:6" ht="12.75" customHeight="1" x14ac:dyDescent="0.25">
      <c r="A128" s="42">
        <v>2017</v>
      </c>
      <c r="B128" s="51" t="s">
        <v>24</v>
      </c>
      <c r="C128" s="52">
        <v>2.71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1.8796992481203034</v>
      </c>
    </row>
    <row r="129" spans="1:6" ht="12.75" customHeight="1" x14ac:dyDescent="0.25">
      <c r="A129" s="33"/>
      <c r="B129" s="55" t="s">
        <v>3</v>
      </c>
      <c r="C129" s="56">
        <v>2.71</v>
      </c>
      <c r="D129" s="57">
        <f t="shared" si="16"/>
        <v>0</v>
      </c>
      <c r="E129" s="57">
        <f t="shared" si="19"/>
        <v>0</v>
      </c>
      <c r="F129" s="57">
        <f t="shared" si="17"/>
        <v>1.1194029850746245</v>
      </c>
    </row>
    <row r="130" spans="1:6" ht="12.75" customHeight="1" x14ac:dyDescent="0.25">
      <c r="A130" s="33"/>
      <c r="B130" s="55" t="s">
        <v>4</v>
      </c>
      <c r="C130" s="56">
        <v>2.71</v>
      </c>
      <c r="D130" s="57">
        <f>((C130/C129)-1)*100</f>
        <v>0</v>
      </c>
      <c r="E130" s="57">
        <f>((C130/C$127)-1)*100</f>
        <v>0</v>
      </c>
      <c r="F130" s="57">
        <f>((C130/C118)-1)*100</f>
        <v>1.1194029850746245</v>
      </c>
    </row>
    <row r="131" spans="1:6" ht="12.75" customHeight="1" x14ac:dyDescent="0.25">
      <c r="A131" s="33"/>
      <c r="B131" s="55" t="s">
        <v>5</v>
      </c>
      <c r="C131" s="56">
        <v>2.71</v>
      </c>
      <c r="D131" s="57">
        <f t="shared" si="16"/>
        <v>0</v>
      </c>
      <c r="E131" s="57">
        <f t="shared" si="19"/>
        <v>0</v>
      </c>
      <c r="F131" s="57">
        <f t="shared" si="17"/>
        <v>1.4981273408239737</v>
      </c>
    </row>
    <row r="132" spans="1:6" ht="12.75" customHeight="1" x14ac:dyDescent="0.25">
      <c r="A132" s="33"/>
      <c r="B132" s="55" t="s">
        <v>6</v>
      </c>
      <c r="C132" s="56">
        <v>2.71</v>
      </c>
      <c r="D132" s="57">
        <f t="shared" si="16"/>
        <v>0</v>
      </c>
      <c r="E132" s="57">
        <f t="shared" si="19"/>
        <v>0</v>
      </c>
      <c r="F132" s="57">
        <f t="shared" si="17"/>
        <v>1.1194029850746245</v>
      </c>
    </row>
    <row r="133" spans="1:6" ht="12.75" customHeight="1" x14ac:dyDescent="0.25">
      <c r="A133" s="33"/>
      <c r="B133" s="55" t="s">
        <v>7</v>
      </c>
      <c r="C133" s="56">
        <v>2.71</v>
      </c>
      <c r="D133" s="57">
        <f t="shared" si="16"/>
        <v>0</v>
      </c>
      <c r="E133" s="57">
        <f t="shared" si="19"/>
        <v>0</v>
      </c>
      <c r="F133" s="57">
        <f t="shared" si="17"/>
        <v>0.74349442379182396</v>
      </c>
    </row>
    <row r="134" spans="1:6" ht="12.75" customHeight="1" x14ac:dyDescent="0.25">
      <c r="A134" s="33"/>
      <c r="B134" s="55" t="s">
        <v>8</v>
      </c>
      <c r="C134" s="56">
        <v>2.68</v>
      </c>
      <c r="D134" s="57">
        <f t="shared" si="16"/>
        <v>-1.1070110701106972</v>
      </c>
      <c r="E134" s="57">
        <f t="shared" si="19"/>
        <v>-1.1070110701106972</v>
      </c>
      <c r="F134" s="57">
        <f t="shared" si="17"/>
        <v>-0.37174721189590088</v>
      </c>
    </row>
    <row r="135" spans="1:6" ht="12.75" customHeight="1" x14ac:dyDescent="0.25">
      <c r="A135" s="33"/>
      <c r="B135" s="55" t="s">
        <v>9</v>
      </c>
      <c r="C135" s="56">
        <v>2.68</v>
      </c>
      <c r="D135" s="57">
        <f t="shared" si="16"/>
        <v>0</v>
      </c>
      <c r="E135" s="57">
        <f t="shared" si="19"/>
        <v>-1.1070110701106972</v>
      </c>
      <c r="F135" s="57">
        <f t="shared" si="17"/>
        <v>-0.37174721189590088</v>
      </c>
    </row>
    <row r="136" spans="1:6" ht="12.75" customHeight="1" x14ac:dyDescent="0.25">
      <c r="A136" s="33"/>
      <c r="B136" s="55" t="s">
        <v>10</v>
      </c>
      <c r="C136" s="56">
        <v>2.71</v>
      </c>
      <c r="D136" s="57">
        <f>((C136/C135)-1)*100</f>
        <v>1.1194029850746245</v>
      </c>
      <c r="E136" s="57">
        <f>((C136/C$127)-1)*100</f>
        <v>0</v>
      </c>
      <c r="F136" s="57">
        <f>((C136/C124)-1)*100</f>
        <v>0.37037037037035425</v>
      </c>
    </row>
    <row r="137" spans="1:6" ht="12.75" customHeight="1" x14ac:dyDescent="0.25">
      <c r="A137" s="33"/>
      <c r="B137" s="55" t="s">
        <v>11</v>
      </c>
      <c r="C137" s="56">
        <v>2.72</v>
      </c>
      <c r="D137" s="57">
        <f t="shared" si="16"/>
        <v>0.36900369003691758</v>
      </c>
      <c r="E137" s="57">
        <f t="shared" si="19"/>
        <v>0.36900369003691758</v>
      </c>
      <c r="F137" s="57">
        <f t="shared" si="17"/>
        <v>0.36900369003691758</v>
      </c>
    </row>
    <row r="138" spans="1:6" ht="12.75" customHeight="1" x14ac:dyDescent="0.25">
      <c r="A138" s="33"/>
      <c r="B138" s="55" t="s">
        <v>12</v>
      </c>
      <c r="C138" s="56">
        <v>2.77</v>
      </c>
      <c r="D138" s="57">
        <f>((C138/C137)-1)*100</f>
        <v>1.8382352941176405</v>
      </c>
      <c r="E138" s="57">
        <f>((C138/C$127)-1)*100</f>
        <v>2.2140221402213944</v>
      </c>
      <c r="F138" s="57">
        <f>((C138/C126)-1)*100</f>
        <v>2.2140221402213944</v>
      </c>
    </row>
    <row r="139" spans="1:6" ht="12.75" customHeight="1" x14ac:dyDescent="0.25">
      <c r="A139" s="33"/>
      <c r="B139" s="55" t="s">
        <v>13</v>
      </c>
      <c r="C139" s="56">
        <v>2.77</v>
      </c>
      <c r="D139" s="57">
        <f t="shared" si="16"/>
        <v>0</v>
      </c>
      <c r="E139" s="57">
        <f t="shared" si="19"/>
        <v>2.2140221402213944</v>
      </c>
      <c r="F139" s="57">
        <f t="shared" si="17"/>
        <v>2.2140221402213944</v>
      </c>
    </row>
    <row r="140" spans="1:6" ht="12.75" customHeight="1" x14ac:dyDescent="0.25">
      <c r="A140" s="42">
        <v>2018</v>
      </c>
      <c r="B140" s="43" t="s">
        <v>24</v>
      </c>
      <c r="C140" s="44">
        <v>2.77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2.2140221402213944</v>
      </c>
    </row>
    <row r="141" spans="1:6" ht="12.75" customHeight="1" x14ac:dyDescent="0.25">
      <c r="A141" s="33"/>
      <c r="B141" s="34" t="s">
        <v>3</v>
      </c>
      <c r="C141" s="35">
        <v>2.79</v>
      </c>
      <c r="D141" s="59">
        <f t="shared" si="16"/>
        <v>0.72202166064982976</v>
      </c>
      <c r="E141" s="59">
        <f t="shared" si="20"/>
        <v>0.72202166064982976</v>
      </c>
      <c r="F141" s="59">
        <f t="shared" si="17"/>
        <v>2.9520295202952074</v>
      </c>
    </row>
    <row r="142" spans="1:6" ht="12.75" customHeight="1" x14ac:dyDescent="0.25">
      <c r="A142" s="33"/>
      <c r="B142" s="34" t="s">
        <v>4</v>
      </c>
      <c r="C142" s="35">
        <v>2.79</v>
      </c>
      <c r="D142" s="59">
        <f>((C142/C141)-1)*100</f>
        <v>0</v>
      </c>
      <c r="E142" s="59">
        <f>((C142/C$139)-1)*100</f>
        <v>0.72202166064982976</v>
      </c>
      <c r="F142" s="59">
        <f>((C142/C130)-1)*100</f>
        <v>2.9520295202952074</v>
      </c>
    </row>
    <row r="143" spans="1:6" ht="12.75" customHeight="1" x14ac:dyDescent="0.25">
      <c r="A143" s="33"/>
      <c r="B143" s="34" t="s">
        <v>5</v>
      </c>
      <c r="C143" s="35">
        <v>2.79</v>
      </c>
      <c r="D143" s="59">
        <f t="shared" si="16"/>
        <v>0</v>
      </c>
      <c r="E143" s="59">
        <f t="shared" si="20"/>
        <v>0.72202166064982976</v>
      </c>
      <c r="F143" s="59">
        <f t="shared" si="17"/>
        <v>2.9520295202952074</v>
      </c>
    </row>
    <row r="144" spans="1:6" ht="12.75" customHeight="1" x14ac:dyDescent="0.25">
      <c r="A144" s="33"/>
      <c r="B144" s="34" t="s">
        <v>6</v>
      </c>
      <c r="C144" s="35">
        <v>2.78</v>
      </c>
      <c r="D144" s="59">
        <f t="shared" si="16"/>
        <v>-0.35842293906810374</v>
      </c>
      <c r="E144" s="59">
        <f t="shared" si="20"/>
        <v>0.36101083032489267</v>
      </c>
      <c r="F144" s="59">
        <f t="shared" si="17"/>
        <v>2.5830258302582898</v>
      </c>
    </row>
    <row r="145" spans="1:6" ht="12.75" customHeight="1" x14ac:dyDescent="0.25">
      <c r="A145" s="33"/>
      <c r="B145" s="34" t="s">
        <v>7</v>
      </c>
      <c r="C145" s="35">
        <v>2.79</v>
      </c>
      <c r="D145" s="59">
        <f>((C145/C144)-1)*100</f>
        <v>0.3597122302158251</v>
      </c>
      <c r="E145" s="59">
        <f>((C145/C$139)-1)*100</f>
        <v>0.72202166064982976</v>
      </c>
      <c r="F145" s="59">
        <f>((C145/C133)-1)*100</f>
        <v>2.9520295202952074</v>
      </c>
    </row>
    <row r="146" spans="1:6" ht="12.75" customHeight="1" x14ac:dyDescent="0.25">
      <c r="A146" s="33"/>
      <c r="B146" s="34" t="s">
        <v>8</v>
      </c>
      <c r="C146" s="35">
        <v>2.82</v>
      </c>
      <c r="D146" s="59">
        <f t="shared" si="16"/>
        <v>1.0752688172043001</v>
      </c>
      <c r="E146" s="59">
        <f t="shared" si="20"/>
        <v>1.8050541516245522</v>
      </c>
      <c r="F146" s="59">
        <f t="shared" si="17"/>
        <v>5.2238805970149071</v>
      </c>
    </row>
    <row r="147" spans="1:6" ht="12.75" customHeight="1" x14ac:dyDescent="0.25">
      <c r="A147" s="33"/>
      <c r="B147" s="34" t="s">
        <v>9</v>
      </c>
      <c r="C147" s="35">
        <v>2.82</v>
      </c>
      <c r="D147" s="59">
        <f>((C147/C146)-1)*100</f>
        <v>0</v>
      </c>
      <c r="E147" s="59">
        <f>((C147/C$139)-1)*100</f>
        <v>1.8050541516245522</v>
      </c>
      <c r="F147" s="59">
        <f>((C147/C135)-1)*100</f>
        <v>5.2238805970149071</v>
      </c>
    </row>
    <row r="148" spans="1:6" ht="12.75" customHeight="1" x14ac:dyDescent="0.25">
      <c r="A148" s="33"/>
      <c r="B148" s="34" t="s">
        <v>10</v>
      </c>
      <c r="C148" s="35">
        <v>2.82</v>
      </c>
      <c r="D148" s="59">
        <f t="shared" si="16"/>
        <v>0</v>
      </c>
      <c r="E148" s="59">
        <f t="shared" si="20"/>
        <v>1.8050541516245522</v>
      </c>
      <c r="F148" s="59">
        <f t="shared" si="17"/>
        <v>4.0590405904058935</v>
      </c>
    </row>
    <row r="149" spans="1:6" ht="12.75" customHeight="1" x14ac:dyDescent="0.25">
      <c r="A149" s="33"/>
      <c r="B149" s="34" t="s">
        <v>11</v>
      </c>
      <c r="C149" s="35">
        <v>2.83</v>
      </c>
      <c r="D149" s="59">
        <f t="shared" si="16"/>
        <v>0.35460992907803135</v>
      </c>
      <c r="E149" s="59">
        <f t="shared" si="20"/>
        <v>2.1660649819494671</v>
      </c>
      <c r="F149" s="59">
        <f t="shared" si="17"/>
        <v>4.0441176470588092</v>
      </c>
    </row>
    <row r="150" spans="1:6" ht="12.75" customHeight="1" x14ac:dyDescent="0.25">
      <c r="A150" s="33"/>
      <c r="B150" s="34" t="s">
        <v>12</v>
      </c>
      <c r="C150" s="35">
        <v>2.83</v>
      </c>
      <c r="D150" s="59">
        <f t="shared" si="16"/>
        <v>0</v>
      </c>
      <c r="E150" s="59">
        <f t="shared" si="20"/>
        <v>2.1660649819494671</v>
      </c>
      <c r="F150" s="59">
        <f t="shared" si="17"/>
        <v>2.1660649819494671</v>
      </c>
    </row>
    <row r="151" spans="1:6" ht="12.75" customHeight="1" x14ac:dyDescent="0.25">
      <c r="A151" s="33"/>
      <c r="B151" s="34" t="s">
        <v>13</v>
      </c>
      <c r="C151" s="35">
        <v>2.83</v>
      </c>
      <c r="D151" s="59">
        <f t="shared" si="16"/>
        <v>0</v>
      </c>
      <c r="E151" s="59">
        <f t="shared" si="20"/>
        <v>2.1660649819494671</v>
      </c>
      <c r="F151" s="59">
        <f t="shared" si="17"/>
        <v>2.1660649819494671</v>
      </c>
    </row>
    <row r="152" spans="1:6" ht="12.75" customHeight="1" x14ac:dyDescent="0.25">
      <c r="A152" s="42">
        <v>2019</v>
      </c>
      <c r="B152" s="43" t="s">
        <v>24</v>
      </c>
      <c r="C152" s="44">
        <v>2.83</v>
      </c>
      <c r="D152" s="58">
        <f>((C152/C151)-1)*100</f>
        <v>0</v>
      </c>
      <c r="E152" s="58">
        <f>((C152/C$151)-1)*100</f>
        <v>0</v>
      </c>
      <c r="F152" s="58">
        <f t="shared" si="17"/>
        <v>2.1660649819494671</v>
      </c>
    </row>
    <row r="153" spans="1:6" ht="12.75" customHeight="1" x14ac:dyDescent="0.25">
      <c r="A153" s="33"/>
      <c r="B153" s="34" t="s">
        <v>3</v>
      </c>
      <c r="C153" s="35">
        <v>2.83</v>
      </c>
      <c r="D153" s="59">
        <f t="shared" ref="D153:D162" si="21">((C153/C152)-1)*100</f>
        <v>0</v>
      </c>
      <c r="E153" s="59">
        <f>((C153/C$151)-1)*100</f>
        <v>0</v>
      </c>
      <c r="F153" s="59">
        <f t="shared" si="17"/>
        <v>1.4336917562723928</v>
      </c>
    </row>
    <row r="154" spans="1:6" ht="11.25" customHeight="1" x14ac:dyDescent="0.25">
      <c r="A154" s="33"/>
      <c r="B154" s="34" t="s">
        <v>4</v>
      </c>
      <c r="C154" s="35">
        <v>2.83</v>
      </c>
      <c r="D154" s="59">
        <f t="shared" si="21"/>
        <v>0</v>
      </c>
      <c r="E154" s="59">
        <f t="shared" ref="E154:E163" si="22">((C154/C$151)-1)*100</f>
        <v>0</v>
      </c>
      <c r="F154" s="59">
        <f t="shared" si="17"/>
        <v>1.4336917562723928</v>
      </c>
    </row>
    <row r="155" spans="1:6" ht="12.75" customHeight="1" x14ac:dyDescent="0.25">
      <c r="A155" s="33"/>
      <c r="B155" s="34" t="s">
        <v>5</v>
      </c>
      <c r="C155" s="35">
        <v>2.83</v>
      </c>
      <c r="D155" s="59">
        <f t="shared" si="21"/>
        <v>0</v>
      </c>
      <c r="E155" s="59">
        <f t="shared" si="22"/>
        <v>0</v>
      </c>
      <c r="F155" s="59">
        <f t="shared" si="17"/>
        <v>1.4336917562723928</v>
      </c>
    </row>
    <row r="156" spans="1:6" ht="12.75" customHeight="1" x14ac:dyDescent="0.25">
      <c r="A156" s="33"/>
      <c r="B156" s="34" t="s">
        <v>6</v>
      </c>
      <c r="C156" s="35">
        <v>2.83</v>
      </c>
      <c r="D156" s="59">
        <f t="shared" si="21"/>
        <v>0</v>
      </c>
      <c r="E156" s="59">
        <f t="shared" si="22"/>
        <v>0</v>
      </c>
      <c r="F156" s="59">
        <f t="shared" si="17"/>
        <v>1.7985611510791477</v>
      </c>
    </row>
    <row r="157" spans="1:6" ht="14.25" customHeight="1" x14ac:dyDescent="0.25">
      <c r="A157" s="33"/>
      <c r="B157" s="34" t="s">
        <v>7</v>
      </c>
      <c r="C157" s="35">
        <v>2.86</v>
      </c>
      <c r="D157" s="59">
        <f t="shared" si="21"/>
        <v>1.0600706713780772</v>
      </c>
      <c r="E157" s="59">
        <f t="shared" si="22"/>
        <v>1.0600706713780772</v>
      </c>
      <c r="F157" s="59">
        <f t="shared" si="17"/>
        <v>2.5089605734766929</v>
      </c>
    </row>
    <row r="158" spans="1:6" ht="12.75" customHeight="1" x14ac:dyDescent="0.25">
      <c r="A158" s="33"/>
      <c r="B158" s="34" t="s">
        <v>8</v>
      </c>
      <c r="C158" s="35">
        <v>2.87</v>
      </c>
      <c r="D158" s="59">
        <f t="shared" si="21"/>
        <v>0.34965034965035446</v>
      </c>
      <c r="E158" s="59">
        <f t="shared" si="22"/>
        <v>1.4134275618374659</v>
      </c>
      <c r="F158" s="59">
        <f t="shared" si="17"/>
        <v>1.7730496453900901</v>
      </c>
    </row>
    <row r="159" spans="1:6" ht="12.75" customHeight="1" x14ac:dyDescent="0.25">
      <c r="A159" s="33"/>
      <c r="B159" s="34" t="s">
        <v>9</v>
      </c>
      <c r="C159" s="35">
        <v>2.87</v>
      </c>
      <c r="D159" s="59">
        <f t="shared" si="21"/>
        <v>0</v>
      </c>
      <c r="E159" s="59">
        <f>((C159/C$151)-1)*100</f>
        <v>1.4134275618374659</v>
      </c>
      <c r="F159" s="59">
        <f t="shared" si="17"/>
        <v>1.7730496453900901</v>
      </c>
    </row>
    <row r="160" spans="1:6" ht="12.75" customHeight="1" x14ac:dyDescent="0.25">
      <c r="A160" s="33"/>
      <c r="B160" s="34" t="s">
        <v>10</v>
      </c>
      <c r="C160" s="35">
        <v>2.87</v>
      </c>
      <c r="D160" s="59">
        <f t="shared" si="21"/>
        <v>0</v>
      </c>
      <c r="E160" s="59">
        <f t="shared" si="22"/>
        <v>1.4134275618374659</v>
      </c>
      <c r="F160" s="59">
        <f t="shared" si="17"/>
        <v>1.7730496453900901</v>
      </c>
    </row>
    <row r="161" spans="1:6" ht="12.75" customHeight="1" x14ac:dyDescent="0.25">
      <c r="A161" s="33"/>
      <c r="B161" s="34" t="s">
        <v>11</v>
      </c>
      <c r="C161" s="35">
        <v>2.87</v>
      </c>
      <c r="D161" s="59">
        <f t="shared" si="21"/>
        <v>0</v>
      </c>
      <c r="E161" s="59">
        <f t="shared" si="22"/>
        <v>1.4134275618374659</v>
      </c>
      <c r="F161" s="59">
        <f t="shared" si="17"/>
        <v>1.4134275618374659</v>
      </c>
    </row>
    <row r="162" spans="1:6" ht="12.75" customHeight="1" x14ac:dyDescent="0.25">
      <c r="A162" s="33"/>
      <c r="B162" s="34" t="s">
        <v>12</v>
      </c>
      <c r="C162" s="35">
        <v>2.87</v>
      </c>
      <c r="D162" s="59">
        <f t="shared" si="21"/>
        <v>0</v>
      </c>
      <c r="E162" s="59">
        <f t="shared" si="22"/>
        <v>1.4134275618374659</v>
      </c>
      <c r="F162" s="59">
        <f t="shared" si="17"/>
        <v>1.4134275618374659</v>
      </c>
    </row>
    <row r="163" spans="1:6" ht="12.75" customHeight="1" x14ac:dyDescent="0.25">
      <c r="A163" s="33"/>
      <c r="B163" s="34" t="s">
        <v>13</v>
      </c>
      <c r="C163" s="35">
        <v>2.87</v>
      </c>
      <c r="D163" s="59">
        <f>((C163/C162)-1)*100</f>
        <v>0</v>
      </c>
      <c r="E163" s="59">
        <f t="shared" si="22"/>
        <v>1.4134275618374659</v>
      </c>
      <c r="F163" s="59">
        <f t="shared" si="17"/>
        <v>1.4134275618374659</v>
      </c>
    </row>
    <row r="164" spans="1:6" ht="12.75" customHeight="1" x14ac:dyDescent="0.25">
      <c r="A164" s="42">
        <v>2020</v>
      </c>
      <c r="B164" s="43" t="s">
        <v>24</v>
      </c>
      <c r="C164" s="44">
        <v>2.88</v>
      </c>
      <c r="D164" s="58">
        <f>((C164/C163)-1)*100</f>
        <v>0.34843205574912606</v>
      </c>
      <c r="E164" s="58">
        <f>((C164/C$163)-1)*100</f>
        <v>0.34843205574912606</v>
      </c>
      <c r="F164" s="58">
        <f t="shared" si="17"/>
        <v>1.7667844522968101</v>
      </c>
    </row>
    <row r="165" spans="1:6" ht="12.75" customHeight="1" x14ac:dyDescent="0.25">
      <c r="A165" s="33"/>
      <c r="B165" s="34" t="s">
        <v>3</v>
      </c>
      <c r="C165" s="35">
        <v>2.88</v>
      </c>
      <c r="D165" s="59">
        <f>((C165/C164)-1)*100</f>
        <v>0</v>
      </c>
      <c r="E165" s="59">
        <f>((C165/C$163)-1)*100</f>
        <v>0.34843205574912606</v>
      </c>
      <c r="F165" s="59">
        <f>((C165/C153)-1)*100</f>
        <v>1.7667844522968101</v>
      </c>
    </row>
    <row r="166" spans="1:6" ht="12.75" customHeight="1" x14ac:dyDescent="0.25">
      <c r="A166" s="33"/>
      <c r="B166" s="34" t="s">
        <v>4</v>
      </c>
      <c r="C166" s="35">
        <v>2.88</v>
      </c>
      <c r="D166" s="59">
        <f>((C166/C165)-1)*100</f>
        <v>0</v>
      </c>
      <c r="E166" s="59">
        <f>((C166/C$163)-1)*100</f>
        <v>0.34843205574912606</v>
      </c>
      <c r="F166" s="59">
        <f>((C166/C154)-1)*100</f>
        <v>1.7667844522968101</v>
      </c>
    </row>
    <row r="167" spans="1:6" ht="12.75" customHeight="1" x14ac:dyDescent="0.25">
      <c r="A167" s="33"/>
      <c r="B167" s="34" t="s">
        <v>5</v>
      </c>
      <c r="C167" s="35">
        <v>2.88</v>
      </c>
      <c r="D167" s="59">
        <f t="shared" ref="D167:D174" si="23">((C167/C166)-1)*100</f>
        <v>0</v>
      </c>
      <c r="E167" s="59">
        <f t="shared" ref="E167:E175" si="24">((C167/C$163)-1)*100</f>
        <v>0.34843205574912606</v>
      </c>
      <c r="F167" s="59">
        <f t="shared" si="17"/>
        <v>1.7667844522968101</v>
      </c>
    </row>
    <row r="168" spans="1:6" ht="12.75" customHeight="1" x14ac:dyDescent="0.25">
      <c r="A168" s="33"/>
      <c r="B168" s="34" t="s">
        <v>6</v>
      </c>
      <c r="C168" s="35">
        <v>2.91</v>
      </c>
      <c r="D168" s="59">
        <f t="shared" ref="D168:D173" si="25">((C168/C167)-1)*100</f>
        <v>1.0416666666666741</v>
      </c>
      <c r="E168" s="59">
        <f t="shared" ref="E168:E173" si="26">((C168/C$163)-1)*100</f>
        <v>1.3937282229965264</v>
      </c>
      <c r="F168" s="59">
        <f t="shared" ref="F168:F173" si="27">((C168/C156)-1)*100</f>
        <v>2.8268551236749095</v>
      </c>
    </row>
    <row r="169" spans="1:6" ht="12.75" customHeight="1" x14ac:dyDescent="0.25">
      <c r="A169" s="33"/>
      <c r="B169" s="34" t="s">
        <v>7</v>
      </c>
      <c r="C169" s="35">
        <v>2.91</v>
      </c>
      <c r="D169" s="59">
        <f t="shared" si="25"/>
        <v>0</v>
      </c>
      <c r="E169" s="59">
        <f t="shared" si="26"/>
        <v>1.3937282229965264</v>
      </c>
      <c r="F169" s="59">
        <f t="shared" si="27"/>
        <v>1.7482517482517501</v>
      </c>
    </row>
    <row r="170" spans="1:6" ht="12.75" customHeight="1" x14ac:dyDescent="0.25">
      <c r="A170" s="33"/>
      <c r="B170" s="34" t="s">
        <v>8</v>
      </c>
      <c r="C170" s="35">
        <v>2.95</v>
      </c>
      <c r="D170" s="59">
        <f t="shared" si="25"/>
        <v>1.3745704467353903</v>
      </c>
      <c r="E170" s="59">
        <f t="shared" si="26"/>
        <v>2.7874564459930307</v>
      </c>
      <c r="F170" s="59">
        <f t="shared" si="27"/>
        <v>2.7874564459930307</v>
      </c>
    </row>
    <row r="171" spans="1:6" ht="12.75" customHeight="1" x14ac:dyDescent="0.25">
      <c r="A171" s="33"/>
      <c r="B171" s="34" t="s">
        <v>9</v>
      </c>
      <c r="C171" s="35">
        <v>3.12</v>
      </c>
      <c r="D171" s="59">
        <f t="shared" si="25"/>
        <v>5.7627118644067776</v>
      </c>
      <c r="E171" s="59">
        <f t="shared" si="26"/>
        <v>8.710801393728218</v>
      </c>
      <c r="F171" s="59">
        <f t="shared" si="27"/>
        <v>8.710801393728218</v>
      </c>
    </row>
    <row r="172" spans="1:6" ht="12.75" customHeight="1" x14ac:dyDescent="0.25">
      <c r="A172" s="33"/>
      <c r="B172" s="34" t="s">
        <v>10</v>
      </c>
      <c r="C172" s="35">
        <v>3.16</v>
      </c>
      <c r="D172" s="59">
        <f t="shared" si="25"/>
        <v>1.2820512820512775</v>
      </c>
      <c r="E172" s="59">
        <f t="shared" si="26"/>
        <v>10.104529616724744</v>
      </c>
      <c r="F172" s="59">
        <f t="shared" si="27"/>
        <v>10.104529616724744</v>
      </c>
    </row>
    <row r="173" spans="1:6" ht="12.75" customHeight="1" x14ac:dyDescent="0.25">
      <c r="A173" s="33"/>
      <c r="B173" s="34" t="s">
        <v>11</v>
      </c>
      <c r="C173" s="35">
        <v>3.24</v>
      </c>
      <c r="D173" s="59">
        <f t="shared" si="25"/>
        <v>2.5316455696202445</v>
      </c>
      <c r="E173" s="59">
        <f t="shared" si="26"/>
        <v>12.891986062717775</v>
      </c>
      <c r="F173" s="59">
        <f t="shared" si="27"/>
        <v>12.891986062717775</v>
      </c>
    </row>
    <row r="174" spans="1:6" ht="12.75" customHeight="1" x14ac:dyDescent="0.25">
      <c r="A174" s="33"/>
      <c r="B174" s="34" t="s">
        <v>12</v>
      </c>
      <c r="C174" s="35">
        <v>3.29</v>
      </c>
      <c r="D174" s="59">
        <f t="shared" si="23"/>
        <v>1.5432098765431945</v>
      </c>
      <c r="E174" s="59">
        <f t="shared" si="24"/>
        <v>14.634146341463406</v>
      </c>
      <c r="F174" s="59">
        <f t="shared" ref="F174:F176" si="28">((C174/C162)-1)*100</f>
        <v>14.634146341463406</v>
      </c>
    </row>
    <row r="175" spans="1:6" ht="12.75" customHeight="1" x14ac:dyDescent="0.25">
      <c r="A175" s="33"/>
      <c r="B175" s="34" t="s">
        <v>13</v>
      </c>
      <c r="C175" s="35">
        <v>3.33</v>
      </c>
      <c r="D175" s="59">
        <f t="shared" ref="D175:D180" si="29">((C175/C174)-1)*100</f>
        <v>1.2158054711246313</v>
      </c>
      <c r="E175" s="59">
        <f t="shared" si="24"/>
        <v>16.027874564459932</v>
      </c>
      <c r="F175" s="59">
        <f t="shared" si="28"/>
        <v>16.027874564459932</v>
      </c>
    </row>
    <row r="176" spans="1:6" ht="12.75" customHeight="1" x14ac:dyDescent="0.25">
      <c r="A176" s="42">
        <v>2021</v>
      </c>
      <c r="B176" s="43" t="s">
        <v>24</v>
      </c>
      <c r="C176" s="44">
        <v>3.35</v>
      </c>
      <c r="D176" s="58">
        <f t="shared" si="29"/>
        <v>0.60060060060060927</v>
      </c>
      <c r="E176" s="58">
        <f>((C176/C$175)-1)*100</f>
        <v>0.60060060060060927</v>
      </c>
      <c r="F176" s="58">
        <f t="shared" si="28"/>
        <v>16.319444444444443</v>
      </c>
    </row>
    <row r="177" spans="1:6" ht="12.75" customHeight="1" x14ac:dyDescent="0.25">
      <c r="A177" s="33"/>
      <c r="B177" s="34" t="s">
        <v>3</v>
      </c>
      <c r="C177" s="35">
        <v>3.39</v>
      </c>
      <c r="D177" s="59">
        <f t="shared" si="29"/>
        <v>1.1940298507462588</v>
      </c>
      <c r="E177" s="59">
        <f t="shared" ref="E177" si="30">((C177/C$175)-1)*100</f>
        <v>1.8018018018018056</v>
      </c>
      <c r="F177" s="59">
        <f t="shared" ref="F177:F182" si="31">((C177/C165)-1)*100</f>
        <v>17.70833333333335</v>
      </c>
    </row>
    <row r="178" spans="1:6" ht="12.75" customHeight="1" x14ac:dyDescent="0.25">
      <c r="A178" s="33"/>
      <c r="B178" s="34" t="s">
        <v>4</v>
      </c>
      <c r="C178" s="35">
        <v>3.48</v>
      </c>
      <c r="D178" s="59">
        <f t="shared" si="29"/>
        <v>2.6548672566371723</v>
      </c>
      <c r="E178" s="59">
        <f t="shared" ref="E178:E183" si="32">((C178/C$175)-1)*100</f>
        <v>4.5045045045045029</v>
      </c>
      <c r="F178" s="59">
        <f t="shared" si="31"/>
        <v>20.83333333333335</v>
      </c>
    </row>
    <row r="179" spans="1:6" ht="12.75" customHeight="1" x14ac:dyDescent="0.25">
      <c r="A179" s="33"/>
      <c r="B179" s="34" t="s">
        <v>5</v>
      </c>
      <c r="C179" s="35">
        <v>3.52</v>
      </c>
      <c r="D179" s="59">
        <f t="shared" si="29"/>
        <v>1.1494252873563315</v>
      </c>
      <c r="E179" s="59">
        <f t="shared" si="32"/>
        <v>5.7057057057056992</v>
      </c>
      <c r="F179" s="59">
        <f t="shared" si="31"/>
        <v>22.222222222222232</v>
      </c>
    </row>
    <row r="180" spans="1:6" ht="12.75" customHeight="1" x14ac:dyDescent="0.25">
      <c r="A180" s="33"/>
      <c r="B180" s="34" t="s">
        <v>6</v>
      </c>
      <c r="C180" s="35">
        <v>3.54</v>
      </c>
      <c r="D180" s="59">
        <f t="shared" si="29"/>
        <v>0.56818181818181213</v>
      </c>
      <c r="E180" s="59">
        <f t="shared" si="32"/>
        <v>6.3063063063063085</v>
      </c>
      <c r="F180" s="59">
        <f t="shared" si="31"/>
        <v>21.649484536082465</v>
      </c>
    </row>
    <row r="181" spans="1:6" ht="12.75" customHeight="1" x14ac:dyDescent="0.25">
      <c r="A181" s="33"/>
      <c r="B181" s="34" t="s">
        <v>7</v>
      </c>
      <c r="C181" s="35">
        <v>3.56</v>
      </c>
      <c r="D181" s="59">
        <f t="shared" ref="D181:D186" si="33">((C181/C180)-1)*100</f>
        <v>0.56497175141243527</v>
      </c>
      <c r="E181" s="59">
        <f t="shared" si="32"/>
        <v>6.9069069069068956</v>
      </c>
      <c r="F181" s="59">
        <f t="shared" si="31"/>
        <v>22.33676975945016</v>
      </c>
    </row>
    <row r="182" spans="1:6" ht="12.75" customHeight="1" x14ac:dyDescent="0.25">
      <c r="A182" s="33"/>
      <c r="B182" s="34" t="s">
        <v>8</v>
      </c>
      <c r="C182" s="35">
        <v>3.67</v>
      </c>
      <c r="D182" s="59">
        <f t="shared" si="33"/>
        <v>3.0898876404494402</v>
      </c>
      <c r="E182" s="59">
        <f t="shared" si="32"/>
        <v>10.210210210210203</v>
      </c>
      <c r="F182" s="59">
        <f t="shared" si="31"/>
        <v>24.406779661016941</v>
      </c>
    </row>
    <row r="183" spans="1:6" ht="12.75" customHeight="1" x14ac:dyDescent="0.25">
      <c r="A183" s="33"/>
      <c r="B183" s="34" t="s">
        <v>9</v>
      </c>
      <c r="C183" s="35">
        <v>3.83</v>
      </c>
      <c r="D183" s="59">
        <f t="shared" si="33"/>
        <v>4.3596730245231585</v>
      </c>
      <c r="E183" s="59">
        <f t="shared" si="32"/>
        <v>15.01501501501501</v>
      </c>
      <c r="F183" s="59">
        <f t="shared" ref="F183:F188" si="34">((C183/C171)-1)*100</f>
        <v>22.756410256410263</v>
      </c>
    </row>
    <row r="184" spans="1:6" ht="12.75" customHeight="1" x14ac:dyDescent="0.25">
      <c r="A184" s="33"/>
      <c r="B184" s="34" t="s">
        <v>10</v>
      </c>
      <c r="C184" s="35">
        <v>3.89</v>
      </c>
      <c r="D184" s="59">
        <f t="shared" si="33"/>
        <v>1.5665796344647598</v>
      </c>
      <c r="E184" s="59">
        <f>((C184/C$175)-1)*100</f>
        <v>16.816816816816814</v>
      </c>
      <c r="F184" s="59">
        <f t="shared" si="34"/>
        <v>23.1012658227848</v>
      </c>
    </row>
    <row r="185" spans="1:6" ht="12.75" customHeight="1" x14ac:dyDescent="0.25">
      <c r="A185" s="33"/>
      <c r="B185" s="34" t="s">
        <v>11</v>
      </c>
      <c r="C185" s="35">
        <v>3.93</v>
      </c>
      <c r="D185" s="59">
        <f t="shared" si="33"/>
        <v>1.0282776349614497</v>
      </c>
      <c r="E185" s="59">
        <f>((C185/C$175)-1)*100</f>
        <v>18.018018018018012</v>
      </c>
      <c r="F185" s="59">
        <f t="shared" si="34"/>
        <v>21.296296296296301</v>
      </c>
    </row>
    <row r="186" spans="1:6" ht="12.75" customHeight="1" x14ac:dyDescent="0.25">
      <c r="A186" s="33"/>
      <c r="B186" s="34" t="s">
        <v>12</v>
      </c>
      <c r="C186" s="35">
        <v>4.0599999999999996</v>
      </c>
      <c r="D186" s="59">
        <f t="shared" si="33"/>
        <v>3.3078880407124478</v>
      </c>
      <c r="E186" s="59">
        <f>((C186/C$175)-1)*100</f>
        <v>21.921921921921907</v>
      </c>
      <c r="F186" s="59">
        <f t="shared" si="34"/>
        <v>23.404255319148916</v>
      </c>
    </row>
    <row r="187" spans="1:6" ht="12.75" customHeight="1" x14ac:dyDescent="0.25">
      <c r="A187" s="33"/>
      <c r="B187" s="34" t="s">
        <v>13</v>
      </c>
      <c r="C187" s="35">
        <v>4.07</v>
      </c>
      <c r="D187" s="59">
        <f t="shared" ref="D187:D192" si="35">((C187/C186)-1)*100</f>
        <v>0.24630541871923928</v>
      </c>
      <c r="E187" s="59">
        <f>((C187/C$175)-1)*100</f>
        <v>22.222222222222232</v>
      </c>
      <c r="F187" s="59">
        <f t="shared" si="34"/>
        <v>22.222222222222232</v>
      </c>
    </row>
    <row r="188" spans="1:6" ht="12.75" customHeight="1" x14ac:dyDescent="0.25">
      <c r="A188" s="42">
        <v>2022</v>
      </c>
      <c r="B188" s="43" t="s">
        <v>24</v>
      </c>
      <c r="C188" s="44">
        <v>4.09</v>
      </c>
      <c r="D188" s="58">
        <f t="shared" si="35"/>
        <v>0.49140049140048436</v>
      </c>
      <c r="E188" s="58">
        <f t="shared" ref="E188:E193" si="36">((C188/C$187)-1)*100</f>
        <v>0.49140049140048436</v>
      </c>
      <c r="F188" s="58">
        <f t="shared" si="34"/>
        <v>22.089552238805954</v>
      </c>
    </row>
    <row r="189" spans="1:6" ht="12.75" customHeight="1" x14ac:dyDescent="0.25">
      <c r="A189" s="33"/>
      <c r="B189" s="34" t="s">
        <v>3</v>
      </c>
      <c r="C189" s="35">
        <v>4.09</v>
      </c>
      <c r="D189" s="59">
        <f t="shared" si="35"/>
        <v>0</v>
      </c>
      <c r="E189" s="59">
        <f t="shared" si="36"/>
        <v>0.49140049140048436</v>
      </c>
      <c r="F189" s="59">
        <f t="shared" ref="F189:F194" si="37">((C189/C177)-1)*100</f>
        <v>20.64896755162242</v>
      </c>
    </row>
    <row r="190" spans="1:6" ht="12.75" customHeight="1" x14ac:dyDescent="0.25">
      <c r="A190" s="33"/>
      <c r="B190" s="34" t="s">
        <v>4</v>
      </c>
      <c r="C190" s="35">
        <v>4.1399999999999997</v>
      </c>
      <c r="D190" s="59">
        <f t="shared" si="35"/>
        <v>1.2224938875305513</v>
      </c>
      <c r="E190" s="59">
        <f t="shared" si="36"/>
        <v>1.7199017199017064</v>
      </c>
      <c r="F190" s="59">
        <f t="shared" si="37"/>
        <v>18.965517241379292</v>
      </c>
    </row>
    <row r="191" spans="1:6" ht="12.75" customHeight="1" x14ac:dyDescent="0.25">
      <c r="A191" s="33"/>
      <c r="B191" s="34" t="s">
        <v>5</v>
      </c>
      <c r="C191" s="35">
        <v>4.1399999999999997</v>
      </c>
      <c r="D191" s="59">
        <f t="shared" si="35"/>
        <v>0</v>
      </c>
      <c r="E191" s="59">
        <f t="shared" si="36"/>
        <v>1.7199017199017064</v>
      </c>
      <c r="F191" s="59">
        <f t="shared" si="37"/>
        <v>17.613636363636353</v>
      </c>
    </row>
    <row r="192" spans="1:6" ht="12.75" customHeight="1" x14ac:dyDescent="0.25">
      <c r="A192" s="33"/>
      <c r="B192" s="34" t="s">
        <v>6</v>
      </c>
      <c r="C192" s="35">
        <v>4.22</v>
      </c>
      <c r="D192" s="59">
        <f t="shared" si="35"/>
        <v>1.9323671497584627</v>
      </c>
      <c r="E192" s="59">
        <f t="shared" si="36"/>
        <v>3.685503685503666</v>
      </c>
      <c r="F192" s="59">
        <f t="shared" si="37"/>
        <v>19.209039548022599</v>
      </c>
    </row>
    <row r="193" spans="1:6" ht="12.75" customHeight="1" x14ac:dyDescent="0.25">
      <c r="A193" s="33"/>
      <c r="B193" s="34" t="s">
        <v>7</v>
      </c>
      <c r="C193" s="35">
        <v>4.26</v>
      </c>
      <c r="D193" s="59">
        <f t="shared" ref="D193:D198" si="38">((C193/C192)-1)*100</f>
        <v>0.94786729857820884</v>
      </c>
      <c r="E193" s="59">
        <f t="shared" si="36"/>
        <v>4.668304668304657</v>
      </c>
      <c r="F193" s="59">
        <f t="shared" si="37"/>
        <v>19.662921348314597</v>
      </c>
    </row>
    <row r="194" spans="1:6" ht="12.75" customHeight="1" x14ac:dyDescent="0.25">
      <c r="A194" s="33"/>
      <c r="B194" s="34" t="s">
        <v>8</v>
      </c>
      <c r="C194" s="35">
        <v>4.3899999999999997</v>
      </c>
      <c r="D194" s="59">
        <f t="shared" si="38"/>
        <v>3.0516431924882514</v>
      </c>
      <c r="E194" s="59">
        <f t="shared" ref="E194:E199" si="39">((C194/C$187)-1)*100</f>
        <v>7.8624078624078386</v>
      </c>
      <c r="F194" s="59">
        <f t="shared" si="37"/>
        <v>19.618528610354225</v>
      </c>
    </row>
    <row r="195" spans="1:6" ht="12.75" customHeight="1" x14ac:dyDescent="0.25">
      <c r="A195" s="33"/>
      <c r="B195" s="34" t="s">
        <v>9</v>
      </c>
      <c r="C195" s="35">
        <v>4.33</v>
      </c>
      <c r="D195" s="59">
        <f t="shared" si="38"/>
        <v>-1.3667425968109215</v>
      </c>
      <c r="E195" s="59">
        <f t="shared" si="39"/>
        <v>6.3882063882063855</v>
      </c>
      <c r="F195" s="59">
        <f t="shared" ref="F195:F200" si="40">((C195/C183)-1)*100</f>
        <v>13.054830287206265</v>
      </c>
    </row>
    <row r="196" spans="1:6" ht="12.75" customHeight="1" x14ac:dyDescent="0.25">
      <c r="A196" s="33"/>
      <c r="B196" s="34" t="s">
        <v>10</v>
      </c>
      <c r="C196" s="35">
        <v>4.4000000000000004</v>
      </c>
      <c r="D196" s="59">
        <f t="shared" si="38"/>
        <v>1.616628175519641</v>
      </c>
      <c r="E196" s="59">
        <f t="shared" si="39"/>
        <v>8.1081081081081141</v>
      </c>
      <c r="F196" s="59">
        <f t="shared" si="40"/>
        <v>13.110539845758362</v>
      </c>
    </row>
    <row r="197" spans="1:6" ht="12.75" customHeight="1" x14ac:dyDescent="0.25">
      <c r="A197" s="33"/>
      <c r="B197" s="34" t="s">
        <v>11</v>
      </c>
      <c r="C197" s="35">
        <v>4.41</v>
      </c>
      <c r="D197" s="59">
        <f t="shared" si="38"/>
        <v>0.22727272727272041</v>
      </c>
      <c r="E197" s="59">
        <f t="shared" si="39"/>
        <v>8.3538083538083452</v>
      </c>
      <c r="F197" s="59">
        <f t="shared" si="40"/>
        <v>12.213740458015266</v>
      </c>
    </row>
    <row r="198" spans="1:6" ht="12.75" customHeight="1" x14ac:dyDescent="0.25">
      <c r="A198" s="33"/>
      <c r="B198" s="34" t="s">
        <v>12</v>
      </c>
      <c r="C198" s="35">
        <v>4.4800000000000004</v>
      </c>
      <c r="D198" s="59">
        <f t="shared" si="38"/>
        <v>1.5873015873016039</v>
      </c>
      <c r="E198" s="59">
        <f t="shared" si="39"/>
        <v>10.073710073710075</v>
      </c>
      <c r="F198" s="59">
        <f t="shared" si="40"/>
        <v>10.344827586206918</v>
      </c>
    </row>
    <row r="199" spans="1:6" ht="12.75" customHeight="1" x14ac:dyDescent="0.25">
      <c r="A199" s="33"/>
      <c r="B199" s="34" t="s">
        <v>13</v>
      </c>
      <c r="C199" s="35">
        <v>4.4800000000000004</v>
      </c>
      <c r="D199" s="59">
        <f>((C199/C198)-1)*100</f>
        <v>0</v>
      </c>
      <c r="E199" s="59">
        <f t="shared" si="39"/>
        <v>10.073710073710075</v>
      </c>
      <c r="F199" s="59">
        <f t="shared" si="40"/>
        <v>10.073710073710075</v>
      </c>
    </row>
    <row r="200" spans="1:6" ht="12.75" customHeight="1" x14ac:dyDescent="0.25">
      <c r="A200" s="42">
        <v>2023</v>
      </c>
      <c r="B200" s="43" t="s">
        <v>24</v>
      </c>
      <c r="C200" s="44">
        <v>4.4800000000000004</v>
      </c>
      <c r="D200" s="58">
        <f t="shared" ref="D200" si="41">((C200/C199)-1)*100</f>
        <v>0</v>
      </c>
      <c r="E200" s="58">
        <f t="shared" ref="E200:E205" si="42">((C200/C$199)-1)*100</f>
        <v>0</v>
      </c>
      <c r="F200" s="58">
        <f t="shared" si="40"/>
        <v>9.5354523227384025</v>
      </c>
    </row>
    <row r="201" spans="1:6" ht="12.75" customHeight="1" x14ac:dyDescent="0.25">
      <c r="A201" s="33"/>
      <c r="B201" s="34" t="s">
        <v>3</v>
      </c>
      <c r="C201" s="35">
        <v>4.5</v>
      </c>
      <c r="D201" s="59">
        <f t="shared" ref="D201:D206" si="43">((C201/C200)-1)*100</f>
        <v>0.44642857142855874</v>
      </c>
      <c r="E201" s="59">
        <f t="shared" si="42"/>
        <v>0.44642857142855874</v>
      </c>
      <c r="F201" s="59">
        <f t="shared" ref="F201:F206" si="44">((C201/C189)-1)*100</f>
        <v>10.024449877750619</v>
      </c>
    </row>
    <row r="202" spans="1:6" ht="12.75" customHeight="1" x14ac:dyDescent="0.25">
      <c r="A202" s="33"/>
      <c r="B202" s="34" t="s">
        <v>4</v>
      </c>
      <c r="C202" s="35">
        <v>4.5199999999999996</v>
      </c>
      <c r="D202" s="59">
        <f t="shared" si="43"/>
        <v>0.4444444444444251</v>
      </c>
      <c r="E202" s="59">
        <f t="shared" si="42"/>
        <v>0.89285714285711748</v>
      </c>
      <c r="F202" s="59">
        <f t="shared" si="44"/>
        <v>9.1787439613526534</v>
      </c>
    </row>
    <row r="203" spans="1:6" ht="12.75" customHeight="1" x14ac:dyDescent="0.25">
      <c r="A203" s="33"/>
      <c r="B203" s="34" t="s">
        <v>5</v>
      </c>
      <c r="C203" s="35">
        <v>4.55</v>
      </c>
      <c r="D203" s="59">
        <f t="shared" si="43"/>
        <v>0.66371681415928752</v>
      </c>
      <c r="E203" s="59">
        <f t="shared" si="42"/>
        <v>1.5624999999999778</v>
      </c>
      <c r="F203" s="59">
        <f t="shared" si="44"/>
        <v>9.9033816425120769</v>
      </c>
    </row>
    <row r="204" spans="1:6" ht="12.75" customHeight="1" x14ac:dyDescent="0.25">
      <c r="A204" s="33"/>
      <c r="B204" s="34" t="s">
        <v>6</v>
      </c>
      <c r="C204" s="35">
        <v>4.55</v>
      </c>
      <c r="D204" s="59">
        <f t="shared" si="43"/>
        <v>0</v>
      </c>
      <c r="E204" s="59">
        <f t="shared" si="42"/>
        <v>1.5624999999999778</v>
      </c>
      <c r="F204" s="59">
        <f t="shared" si="44"/>
        <v>7.8199052132701397</v>
      </c>
    </row>
    <row r="205" spans="1:6" ht="12.75" customHeight="1" x14ac:dyDescent="0.25">
      <c r="A205" s="33"/>
      <c r="B205" s="34" t="s">
        <v>7</v>
      </c>
      <c r="C205" s="35">
        <v>4.6399999999999997</v>
      </c>
      <c r="D205" s="59">
        <f t="shared" si="43"/>
        <v>1.978021978021971</v>
      </c>
      <c r="E205" s="59">
        <f t="shared" si="42"/>
        <v>3.5714285714285587</v>
      </c>
      <c r="F205" s="59">
        <f t="shared" si="44"/>
        <v>8.9201877934272247</v>
      </c>
    </row>
    <row r="206" spans="1:6" ht="12.75" customHeight="1" x14ac:dyDescent="0.25">
      <c r="A206" s="33"/>
      <c r="B206" s="34" t="s">
        <v>8</v>
      </c>
      <c r="C206" s="35">
        <v>4.6500000000000004</v>
      </c>
      <c r="D206" s="59">
        <f t="shared" si="43"/>
        <v>0.21551724137931494</v>
      </c>
      <c r="E206" s="59">
        <f t="shared" ref="E206:E211" si="45">((C206/C$199)-1)*100</f>
        <v>3.7946428571428603</v>
      </c>
      <c r="F206" s="59">
        <f t="shared" si="44"/>
        <v>5.9225512528473967</v>
      </c>
    </row>
    <row r="207" spans="1:6" ht="12.75" customHeight="1" x14ac:dyDescent="0.25">
      <c r="A207" s="33"/>
      <c r="B207" s="34" t="s">
        <v>9</v>
      </c>
      <c r="C207" s="35">
        <v>4.7300000000000004</v>
      </c>
      <c r="D207" s="59">
        <f t="shared" ref="D207:D222" si="46">((C207/C206)-1)*100</f>
        <v>1.7204301075268935</v>
      </c>
      <c r="E207" s="59">
        <f t="shared" si="45"/>
        <v>5.5803571428571397</v>
      </c>
      <c r="F207" s="59">
        <f t="shared" ref="F207:F222" si="47">((C207/C195)-1)*100</f>
        <v>9.2378752886836057</v>
      </c>
    </row>
    <row r="208" spans="1:6" ht="12.75" customHeight="1" x14ac:dyDescent="0.25">
      <c r="A208" s="33"/>
      <c r="B208" s="34" t="s">
        <v>10</v>
      </c>
      <c r="C208" s="35">
        <v>4.7300000000000004</v>
      </c>
      <c r="D208" s="59">
        <f t="shared" si="46"/>
        <v>0</v>
      </c>
      <c r="E208" s="59">
        <f t="shared" si="45"/>
        <v>5.5803571428571397</v>
      </c>
      <c r="F208" s="59">
        <f t="shared" si="47"/>
        <v>7.4999999999999956</v>
      </c>
    </row>
    <row r="209" spans="1:6" ht="12.75" customHeight="1" x14ac:dyDescent="0.25">
      <c r="A209" s="33"/>
      <c r="B209" s="34" t="s">
        <v>11</v>
      </c>
      <c r="C209" s="35">
        <v>4.7699999999999996</v>
      </c>
      <c r="D209" s="59">
        <f t="shared" si="46"/>
        <v>0.84566596194501908</v>
      </c>
      <c r="E209" s="59">
        <f t="shared" si="45"/>
        <v>6.4732142857142572</v>
      </c>
      <c r="F209" s="59">
        <f t="shared" si="47"/>
        <v>8.1632653061224367</v>
      </c>
    </row>
    <row r="210" spans="1:6" ht="12.75" customHeight="1" x14ac:dyDescent="0.25">
      <c r="A210" s="33"/>
      <c r="B210" s="34" t="s">
        <v>12</v>
      </c>
      <c r="C210" s="35">
        <v>4.83</v>
      </c>
      <c r="D210" s="59">
        <f t="shared" si="46"/>
        <v>1.2578616352201255</v>
      </c>
      <c r="E210" s="59">
        <f t="shared" si="45"/>
        <v>7.8125</v>
      </c>
      <c r="F210" s="59">
        <f t="shared" si="47"/>
        <v>7.8125</v>
      </c>
    </row>
    <row r="211" spans="1:6" ht="12.75" customHeight="1" x14ac:dyDescent="0.25">
      <c r="A211" s="33"/>
      <c r="B211" s="34" t="s">
        <v>13</v>
      </c>
      <c r="C211" s="35">
        <v>4.83</v>
      </c>
      <c r="D211" s="59">
        <f t="shared" si="46"/>
        <v>0</v>
      </c>
      <c r="E211" s="59">
        <f t="shared" si="45"/>
        <v>7.8125</v>
      </c>
      <c r="F211" s="59">
        <f t="shared" si="47"/>
        <v>7.8125</v>
      </c>
    </row>
    <row r="212" spans="1:6" ht="13.2" x14ac:dyDescent="0.25">
      <c r="A212" s="42">
        <v>2024</v>
      </c>
      <c r="B212" s="43" t="s">
        <v>24</v>
      </c>
      <c r="C212" s="44">
        <v>4.91</v>
      </c>
      <c r="D212" s="58">
        <f t="shared" ref="D212:D217" si="48">((C212/C211)-1)*100</f>
        <v>1.6563146997929712</v>
      </c>
      <c r="E212" s="58">
        <f t="shared" ref="E212:E217" si="49">((C212/C$211)-1)*100</f>
        <v>1.6563146997929712</v>
      </c>
      <c r="F212" s="58">
        <f t="shared" ref="F212:F217" si="50">((C212/C200)-1)*100</f>
        <v>9.5982142857142794</v>
      </c>
    </row>
    <row r="213" spans="1:6" ht="12.75" customHeight="1" x14ac:dyDescent="0.25">
      <c r="A213" s="33"/>
      <c r="B213" s="34" t="s">
        <v>3</v>
      </c>
      <c r="C213" s="35">
        <v>5.0199999999999996</v>
      </c>
      <c r="D213" s="59">
        <f t="shared" si="48"/>
        <v>2.2403258655804281</v>
      </c>
      <c r="E213" s="59">
        <f t="shared" si="49"/>
        <v>3.9337474120082705</v>
      </c>
      <c r="F213" s="59">
        <f t="shared" si="50"/>
        <v>11.555555555555541</v>
      </c>
    </row>
    <row r="214" spans="1:6" ht="12.75" customHeight="1" x14ac:dyDescent="0.25">
      <c r="A214" s="33"/>
      <c r="B214" s="34" t="s">
        <v>4</v>
      </c>
      <c r="C214" s="35">
        <v>5.05</v>
      </c>
      <c r="D214" s="59">
        <f t="shared" si="48"/>
        <v>0.59760956175298752</v>
      </c>
      <c r="E214" s="59">
        <f t="shared" si="49"/>
        <v>4.554865424430643</v>
      </c>
      <c r="F214" s="59">
        <f t="shared" si="50"/>
        <v>11.725663716814161</v>
      </c>
    </row>
    <row r="215" spans="1:6" ht="12.75" customHeight="1" x14ac:dyDescent="0.25">
      <c r="A215" s="33"/>
      <c r="B215" s="34" t="s">
        <v>5</v>
      </c>
      <c r="C215" s="35">
        <v>5.0599999999999996</v>
      </c>
      <c r="D215" s="59">
        <f t="shared" si="48"/>
        <v>0.1980198019801982</v>
      </c>
      <c r="E215" s="59">
        <f t="shared" si="49"/>
        <v>4.761904761904745</v>
      </c>
      <c r="F215" s="59">
        <f t="shared" si="50"/>
        <v>11.208791208791213</v>
      </c>
    </row>
    <row r="216" spans="1:6" ht="14.25" customHeight="1" x14ac:dyDescent="0.25">
      <c r="A216" s="33"/>
      <c r="B216" s="34" t="s">
        <v>6</v>
      </c>
      <c r="C216" s="35">
        <v>5.12</v>
      </c>
      <c r="D216" s="59">
        <f t="shared" si="48"/>
        <v>1.1857707509881577</v>
      </c>
      <c r="E216" s="59">
        <f t="shared" si="49"/>
        <v>6.00414078674949</v>
      </c>
      <c r="F216" s="59">
        <f t="shared" si="50"/>
        <v>12.527472527472527</v>
      </c>
    </row>
    <row r="217" spans="1:6" ht="12.75" customHeight="1" x14ac:dyDescent="0.25">
      <c r="A217" s="33"/>
      <c r="B217" s="34" t="s">
        <v>7</v>
      </c>
      <c r="C217" s="35">
        <v>5.12</v>
      </c>
      <c r="D217" s="59">
        <f t="shared" si="48"/>
        <v>0</v>
      </c>
      <c r="E217" s="59">
        <f t="shared" si="49"/>
        <v>6.00414078674949</v>
      </c>
      <c r="F217" s="59">
        <f t="shared" si="50"/>
        <v>10.344827586206918</v>
      </c>
    </row>
    <row r="218" spans="1:6" ht="12.75" customHeight="1" x14ac:dyDescent="0.25">
      <c r="A218" s="33"/>
      <c r="B218" s="34" t="s">
        <v>8</v>
      </c>
      <c r="C218" s="35">
        <v>5.12</v>
      </c>
      <c r="D218" s="59">
        <f>((C218/C217)-1)*100</f>
        <v>0</v>
      </c>
      <c r="E218" s="59">
        <f>((C218/C$211)-1)*100</f>
        <v>6.00414078674949</v>
      </c>
      <c r="F218" s="59">
        <f>((C218/C206)-1)*100</f>
        <v>10.10752688172043</v>
      </c>
    </row>
    <row r="219" spans="1:6" ht="12.75" customHeight="1" x14ac:dyDescent="0.25">
      <c r="A219" s="33"/>
      <c r="B219" s="34" t="s">
        <v>9</v>
      </c>
      <c r="C219" s="35">
        <v>5.12</v>
      </c>
      <c r="D219" s="59">
        <f>((C219/C218)-1)*100</f>
        <v>0</v>
      </c>
      <c r="E219" s="59">
        <f>((C219/C$211)-1)*100</f>
        <v>6.00414078674949</v>
      </c>
      <c r="F219" s="59">
        <f>((C219/C207)-1)*100</f>
        <v>8.2452431289640415</v>
      </c>
    </row>
    <row r="220" spans="1:6" ht="12.75" customHeight="1" x14ac:dyDescent="0.25">
      <c r="A220" s="33"/>
      <c r="B220" s="34" t="s">
        <v>10</v>
      </c>
      <c r="C220" s="35">
        <v>5.16</v>
      </c>
      <c r="D220" s="59">
        <f>((C220/C219)-1)*100</f>
        <v>0.78125</v>
      </c>
      <c r="E220" s="59">
        <f>((C220/C$211)-1)*100</f>
        <v>6.8322981366459645</v>
      </c>
      <c r="F220" s="59">
        <f>((C220/C208)-1)*100</f>
        <v>9.0909090909090828</v>
      </c>
    </row>
    <row r="221" spans="1:6" ht="12.75" customHeight="1" x14ac:dyDescent="0.25">
      <c r="A221" s="33"/>
      <c r="B221" s="34" t="s">
        <v>11</v>
      </c>
      <c r="C221" s="35">
        <v>5.2</v>
      </c>
      <c r="D221" s="59">
        <f>((C221/C220)-1)*100</f>
        <v>0.77519379844961378</v>
      </c>
      <c r="E221" s="59">
        <f>((C221/C$211)-1)*100</f>
        <v>7.660455486542439</v>
      </c>
      <c r="F221" s="59">
        <f>((C221/C209)-1)*100</f>
        <v>9.0146750524109152</v>
      </c>
    </row>
    <row r="222" spans="1:6" ht="12.75" customHeight="1" x14ac:dyDescent="0.25">
      <c r="A222" s="33"/>
      <c r="B222" s="34" t="s">
        <v>12</v>
      </c>
      <c r="C222" s="35">
        <v>5.14</v>
      </c>
      <c r="D222" s="59">
        <f t="shared" si="46"/>
        <v>-1.1538461538461608</v>
      </c>
      <c r="E222" s="59">
        <f t="shared" ref="E222" si="51">((C222/C$211)-1)*100</f>
        <v>6.4182194616977162</v>
      </c>
      <c r="F222" s="59">
        <f t="shared" si="47"/>
        <v>6.4182194616977162</v>
      </c>
    </row>
    <row r="223" spans="1:6" ht="12.75" customHeight="1" x14ac:dyDescent="0.25">
      <c r="A223" s="33"/>
      <c r="B223" s="34" t="s">
        <v>13</v>
      </c>
      <c r="C223" s="35">
        <v>5.14</v>
      </c>
      <c r="D223" s="59">
        <f t="shared" ref="D223:D227" si="52">((C223/C222)-1)*100</f>
        <v>0</v>
      </c>
      <c r="E223" s="60">
        <f>((C223/C$211)-1)*100</f>
        <v>6.4182194616977162</v>
      </c>
      <c r="F223" s="59">
        <f t="shared" ref="F223:F227" si="53">((C223/C211)-1)*100</f>
        <v>6.4182194616977162</v>
      </c>
    </row>
    <row r="224" spans="1:6" ht="13.2" x14ac:dyDescent="0.25">
      <c r="A224" s="42">
        <v>2025</v>
      </c>
      <c r="B224" s="43" t="s">
        <v>24</v>
      </c>
      <c r="C224" s="44">
        <v>5.27</v>
      </c>
      <c r="D224" s="58">
        <f t="shared" si="52"/>
        <v>2.5291828793774229</v>
      </c>
      <c r="E224" s="58">
        <f t="shared" ref="E224:E226" si="54">((C224/C$223)-1)*100</f>
        <v>2.5291828793774229</v>
      </c>
      <c r="F224" s="58">
        <f t="shared" si="53"/>
        <v>7.3319755600814496</v>
      </c>
    </row>
    <row r="225" spans="1:6" ht="12.75" customHeight="1" x14ac:dyDescent="0.25">
      <c r="A225" s="33"/>
      <c r="B225" s="34" t="s">
        <v>3</v>
      </c>
      <c r="C225" s="35">
        <v>5.27</v>
      </c>
      <c r="D225" s="59">
        <f t="shared" si="52"/>
        <v>0</v>
      </c>
      <c r="E225" s="59">
        <f t="shared" si="54"/>
        <v>2.5291828793774229</v>
      </c>
      <c r="F225" s="59">
        <f t="shared" si="53"/>
        <v>4.980079681274896</v>
      </c>
    </row>
    <row r="226" spans="1:6" ht="12.75" customHeight="1" x14ac:dyDescent="0.25">
      <c r="A226" s="33"/>
      <c r="B226" s="34" t="s">
        <v>4</v>
      </c>
      <c r="C226" s="35">
        <v>5.27</v>
      </c>
      <c r="D226" s="59">
        <f t="shared" si="52"/>
        <v>0</v>
      </c>
      <c r="E226" s="59">
        <f t="shared" si="54"/>
        <v>2.5291828793774229</v>
      </c>
      <c r="F226" s="59">
        <f t="shared" si="53"/>
        <v>4.3564356435643603</v>
      </c>
    </row>
    <row r="227" spans="1:6" ht="12.75" customHeight="1" x14ac:dyDescent="0.25">
      <c r="A227" s="33"/>
      <c r="B227" s="34" t="s">
        <v>5</v>
      </c>
      <c r="C227" s="35">
        <v>5.27</v>
      </c>
      <c r="D227" s="59">
        <f t="shared" si="52"/>
        <v>0</v>
      </c>
      <c r="E227" s="59">
        <f t="shared" ref="E227:E235" si="55">((C227/C$223)-1)*100</f>
        <v>2.5291828793774229</v>
      </c>
      <c r="F227" s="59">
        <f t="shared" si="53"/>
        <v>4.1501976284584963</v>
      </c>
    </row>
    <row r="228" spans="1:6" ht="14.25" customHeight="1" x14ac:dyDescent="0.25">
      <c r="A228" s="33"/>
      <c r="B228" s="34" t="s">
        <v>6</v>
      </c>
      <c r="C228" s="35">
        <v>5.28</v>
      </c>
      <c r="D228" s="59">
        <f t="shared" ref="D228:D241" si="56">((C228/C227)-1)*100</f>
        <v>0.18975332068311701</v>
      </c>
      <c r="E228" s="59">
        <f t="shared" si="55"/>
        <v>2.7237354085603238</v>
      </c>
      <c r="F228" s="59">
        <f t="shared" ref="F228:F235" si="57">((C228/C216)-1)*100</f>
        <v>3.125</v>
      </c>
    </row>
    <row r="229" spans="1:6" ht="12.75" customHeight="1" x14ac:dyDescent="0.25">
      <c r="A229" s="33"/>
      <c r="B229" s="34" t="s">
        <v>7</v>
      </c>
      <c r="C229" s="35">
        <v>5.29</v>
      </c>
      <c r="D229" s="59">
        <f t="shared" si="56"/>
        <v>0.18939393939394478</v>
      </c>
      <c r="E229" s="59">
        <f t="shared" si="55"/>
        <v>2.9182879377432025</v>
      </c>
      <c r="F229" s="59">
        <f t="shared" si="57"/>
        <v>3.3203125</v>
      </c>
    </row>
    <row r="230" spans="1:6" ht="12.75" customHeight="1" x14ac:dyDescent="0.25">
      <c r="A230" s="33"/>
      <c r="B230" s="34" t="s">
        <v>8</v>
      </c>
      <c r="C230" s="35">
        <v>5.39</v>
      </c>
      <c r="D230" s="59">
        <f t="shared" si="56"/>
        <v>1.8903591682419618</v>
      </c>
      <c r="E230" s="59">
        <f t="shared" si="55"/>
        <v>4.8638132295719894</v>
      </c>
      <c r="F230" s="59">
        <f t="shared" si="57"/>
        <v>5.2734375</v>
      </c>
    </row>
    <row r="231" spans="1:6" ht="12.75" customHeight="1" x14ac:dyDescent="0.25">
      <c r="A231" s="33"/>
      <c r="B231" s="34" t="s">
        <v>9</v>
      </c>
      <c r="C231" s="35">
        <v>5.36</v>
      </c>
      <c r="D231" s="59">
        <f t="shared" si="56"/>
        <v>-0.55658627087197265</v>
      </c>
      <c r="E231" s="59">
        <f t="shared" si="55"/>
        <v>4.2801556420233533</v>
      </c>
      <c r="F231" s="59">
        <f t="shared" si="57"/>
        <v>4.6875</v>
      </c>
    </row>
    <row r="232" spans="1:6" ht="12.75" customHeight="1" x14ac:dyDescent="0.25">
      <c r="A232" s="33"/>
      <c r="B232" s="34" t="s">
        <v>10</v>
      </c>
      <c r="C232" s="35">
        <v>5.37</v>
      </c>
      <c r="D232" s="59">
        <f t="shared" si="56"/>
        <v>0.18656716417910779</v>
      </c>
      <c r="E232" s="59">
        <f t="shared" si="55"/>
        <v>4.474708171206232</v>
      </c>
      <c r="F232" s="59">
        <f t="shared" si="57"/>
        <v>4.0697674418604723</v>
      </c>
    </row>
    <row r="233" spans="1:6" ht="12.75" customHeight="1" x14ac:dyDescent="0.25">
      <c r="A233" s="33"/>
      <c r="B233" s="34" t="s">
        <v>11</v>
      </c>
      <c r="C233" s="35">
        <v>5.37</v>
      </c>
      <c r="D233" s="59">
        <f t="shared" si="56"/>
        <v>0</v>
      </c>
      <c r="E233" s="59">
        <f t="shared" si="55"/>
        <v>4.474708171206232</v>
      </c>
      <c r="F233" s="59">
        <f t="shared" si="57"/>
        <v>3.2692307692307576</v>
      </c>
    </row>
    <row r="234" spans="1:6" ht="12.75" customHeight="1" x14ac:dyDescent="0.25">
      <c r="A234" s="33"/>
      <c r="B234" s="34" t="s">
        <v>12</v>
      </c>
      <c r="C234" s="35">
        <v>5.38</v>
      </c>
      <c r="D234" s="59">
        <f t="shared" si="56"/>
        <v>0.18621973929235924</v>
      </c>
      <c r="E234" s="59">
        <f t="shared" si="55"/>
        <v>4.6692607003891107</v>
      </c>
      <c r="F234" s="59">
        <f t="shared" si="57"/>
        <v>4.6692607003891107</v>
      </c>
    </row>
    <row r="235" spans="1:6" ht="12.75" customHeight="1" x14ac:dyDescent="0.25">
      <c r="A235" s="33"/>
      <c r="B235" s="34" t="s">
        <v>13</v>
      </c>
      <c r="C235" s="35">
        <v>5.38</v>
      </c>
      <c r="D235" s="59">
        <f t="shared" si="56"/>
        <v>0</v>
      </c>
      <c r="E235" s="60">
        <f t="shared" si="55"/>
        <v>4.6692607003891107</v>
      </c>
      <c r="F235" s="59">
        <f t="shared" si="57"/>
        <v>4.6692607003891107</v>
      </c>
    </row>
    <row r="236" spans="1:6" ht="13.2" x14ac:dyDescent="0.25">
      <c r="A236" s="42">
        <v>2026</v>
      </c>
      <c r="B236" s="43" t="s">
        <v>24</v>
      </c>
      <c r="C236" s="44">
        <v>5.38</v>
      </c>
      <c r="D236" s="58">
        <f>((C236/C235)-1)*100</f>
        <v>0</v>
      </c>
      <c r="E236" s="58">
        <f>((C236/C$235)-1)*100</f>
        <v>0</v>
      </c>
      <c r="F236" s="58">
        <f>((C236/C224)-1)*100</f>
        <v>2.0872865275142427</v>
      </c>
    </row>
    <row r="237" spans="1:6" ht="12.75" hidden="1" customHeight="1" x14ac:dyDescent="0.25">
      <c r="A237" s="33"/>
      <c r="B237" s="34" t="s">
        <v>3</v>
      </c>
      <c r="C237" s="35"/>
      <c r="D237" s="59">
        <f>((C237/C236)-1)*100</f>
        <v>-100</v>
      </c>
      <c r="E237" s="59">
        <f>((C237/C$235)-1)*100</f>
        <v>-100</v>
      </c>
      <c r="F237" s="59">
        <f t="shared" ref="F236:F247" si="58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9" t="e">
        <f>((C238/C237)-1)*100</f>
        <v>#DIV/0!</v>
      </c>
      <c r="E238" s="59">
        <f>((C238/C$235)-1)*100</f>
        <v>-100</v>
      </c>
      <c r="F238" s="59">
        <f t="shared" si="58"/>
        <v>-100</v>
      </c>
    </row>
    <row r="239" spans="1:6" ht="12.75" hidden="1" customHeight="1" x14ac:dyDescent="0.25">
      <c r="A239" s="33"/>
      <c r="B239" s="34" t="s">
        <v>5</v>
      </c>
      <c r="C239" s="35"/>
      <c r="D239" s="59" t="e">
        <f>((C239/C238)-1)*100</f>
        <v>#DIV/0!</v>
      </c>
      <c r="E239" s="59">
        <f>((C239/C$235)-1)*100</f>
        <v>-100</v>
      </c>
      <c r="F239" s="59">
        <f t="shared" si="58"/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>((C240/C239)-1)*100</f>
        <v>#DIV/0!</v>
      </c>
      <c r="E240" s="59">
        <f t="shared" ref="E240" si="59">((C240/C$235)-1)*100</f>
        <v>-100</v>
      </c>
      <c r="F240" s="59">
        <f t="shared" si="58"/>
        <v>-100</v>
      </c>
    </row>
    <row r="241" spans="1:6" ht="12.75" hidden="1" customHeight="1" x14ac:dyDescent="0.25">
      <c r="A241" s="33"/>
      <c r="B241" s="34" t="s">
        <v>7</v>
      </c>
      <c r="C241" s="35"/>
      <c r="D241" s="59" t="e">
        <f t="shared" si="56"/>
        <v>#DIV/0!</v>
      </c>
      <c r="E241" s="59">
        <f t="shared" ref="E241:E247" si="60">((C241/C$235)-1)*100</f>
        <v>-100</v>
      </c>
      <c r="F241" s="59">
        <f t="shared" si="58"/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ref="D242:D247" si="61">((C242/C241)-1)*100</f>
        <v>#DIV/0!</v>
      </c>
      <c r="E242" s="59">
        <f t="shared" si="60"/>
        <v>-100</v>
      </c>
      <c r="F242" s="59">
        <f t="shared" si="58"/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61"/>
        <v>#DIV/0!</v>
      </c>
      <c r="E243" s="59">
        <f t="shared" si="60"/>
        <v>-100</v>
      </c>
      <c r="F243" s="59">
        <f t="shared" si="58"/>
        <v>-100</v>
      </c>
    </row>
    <row r="244" spans="1:6" ht="12.75" hidden="1" customHeight="1" x14ac:dyDescent="0.25">
      <c r="A244" s="33"/>
      <c r="B244" s="34" t="s">
        <v>10</v>
      </c>
      <c r="C244" s="35"/>
      <c r="D244" s="59" t="e">
        <f t="shared" si="61"/>
        <v>#DIV/0!</v>
      </c>
      <c r="E244" s="59">
        <f t="shared" si="60"/>
        <v>-100</v>
      </c>
      <c r="F244" s="59">
        <f t="shared" si="58"/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61"/>
        <v>#DIV/0!</v>
      </c>
      <c r="E245" s="59">
        <f t="shared" si="60"/>
        <v>-100</v>
      </c>
      <c r="F245" s="59">
        <f t="shared" si="58"/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 t="shared" si="61"/>
        <v>#DIV/0!</v>
      </c>
      <c r="E246" s="59">
        <f t="shared" si="60"/>
        <v>-100</v>
      </c>
      <c r="F246" s="59">
        <f t="shared" si="58"/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 t="shared" si="61"/>
        <v>#DIV/0!</v>
      </c>
      <c r="E247" s="60">
        <f t="shared" si="60"/>
        <v>-100</v>
      </c>
      <c r="F247" s="59">
        <f t="shared" si="58"/>
        <v>-100</v>
      </c>
    </row>
    <row r="248" spans="1:6" ht="12.75" customHeight="1" x14ac:dyDescent="0.25">
      <c r="A248" s="47" t="s">
        <v>25</v>
      </c>
      <c r="B248" s="12"/>
      <c r="C248" s="13"/>
      <c r="D248" s="14"/>
      <c r="E248" s="14"/>
      <c r="F248" s="15"/>
    </row>
    <row r="249" spans="1:6" ht="12.75" customHeight="1" x14ac:dyDescent="0.25">
      <c r="A249" s="48" t="s">
        <v>26</v>
      </c>
      <c r="B249" s="16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16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16"/>
      <c r="C251" s="16"/>
      <c r="D251" s="16"/>
      <c r="E251" s="16"/>
      <c r="F251" s="16"/>
    </row>
    <row r="252" spans="1:6" ht="12.75" customHeight="1" x14ac:dyDescent="0.25">
      <c r="A252" s="21"/>
      <c r="B252" s="5"/>
      <c r="C252" s="7"/>
      <c r="D252" s="8"/>
      <c r="E252" s="8"/>
      <c r="F252" s="18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indexed="48"/>
    <pageSetUpPr fitToPage="1"/>
  </sheetPr>
  <dimension ref="A1:G255"/>
  <sheetViews>
    <sheetView showGridLines="0" topLeftCell="A212" workbookViewId="0">
      <selection activeCell="F248" sqref="F248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6" ht="30" customHeight="1" x14ac:dyDescent="0.25">
      <c r="A1" s="63" t="s">
        <v>34</v>
      </c>
      <c r="B1" s="63"/>
      <c r="C1" s="63"/>
      <c r="D1" s="63"/>
      <c r="E1" s="63"/>
      <c r="F1" s="63"/>
    </row>
    <row r="2" spans="1:6" s="4" customFormat="1" ht="12.75" customHeight="1" x14ac:dyDescent="0.2">
      <c r="A2" s="64" t="s">
        <v>21</v>
      </c>
      <c r="B2" s="64"/>
      <c r="C2" s="64"/>
      <c r="D2" s="64"/>
      <c r="E2" s="64"/>
      <c r="F2" s="64"/>
    </row>
    <row r="3" spans="1:6" ht="12.75" customHeight="1" x14ac:dyDescent="0.25">
      <c r="A3" s="65" t="s">
        <v>27</v>
      </c>
      <c r="B3" s="65"/>
      <c r="C3" s="65"/>
      <c r="D3" s="65"/>
      <c r="E3" s="65"/>
      <c r="F3" s="65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68" t="s">
        <v>20</v>
      </c>
      <c r="B5" s="68"/>
      <c r="C5" s="68"/>
      <c r="D5" s="68"/>
      <c r="E5" s="68"/>
      <c r="F5" s="68"/>
    </row>
    <row r="6" spans="1:6" ht="12.75" customHeight="1" x14ac:dyDescent="0.25">
      <c r="A6" s="25" t="s">
        <v>0</v>
      </c>
      <c r="B6" s="26"/>
      <c r="C6" s="66" t="s">
        <v>28</v>
      </c>
      <c r="D6" s="66" t="s">
        <v>29</v>
      </c>
      <c r="E6" s="66"/>
      <c r="F6" s="67"/>
    </row>
    <row r="7" spans="1:6" ht="12.75" customHeight="1" x14ac:dyDescent="0.25">
      <c r="A7" s="29" t="s">
        <v>1</v>
      </c>
      <c r="B7" s="30"/>
      <c r="C7" s="66"/>
      <c r="D7" s="66" t="s">
        <v>30</v>
      </c>
      <c r="E7" s="66" t="s">
        <v>31</v>
      </c>
      <c r="F7" s="67"/>
    </row>
    <row r="8" spans="1:6" s="6" customFormat="1" ht="12.75" customHeight="1" x14ac:dyDescent="0.25">
      <c r="A8" s="31" t="s">
        <v>2</v>
      </c>
      <c r="B8" s="32"/>
      <c r="C8" s="66"/>
      <c r="D8" s="66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4.34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4.34</v>
      </c>
      <c r="D10" s="37">
        <v>0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4.34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4.34</v>
      </c>
      <c r="D12" s="37">
        <v>0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4.34</v>
      </c>
      <c r="D13" s="37">
        <v>0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4.34</v>
      </c>
      <c r="D14" s="37">
        <v>0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4.3499999999999996</v>
      </c>
      <c r="D15" s="37">
        <v>0.23041474654377225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4.3499999999999996</v>
      </c>
      <c r="D16" s="37">
        <v>0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4.41</v>
      </c>
      <c r="D17" s="37">
        <v>1.379310344827589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4.47</v>
      </c>
      <c r="D18" s="37">
        <v>1.3605442176870763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1">
        <v>1.3422818791946511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4.5999999999999996</v>
      </c>
      <c r="D20" s="46">
        <v>1.5452538631346435</v>
      </c>
      <c r="E20" s="45">
        <v>1.5452538631346435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7">
        <v>0</v>
      </c>
      <c r="E21" s="36">
        <v>1.5452538631346435</v>
      </c>
      <c r="F21" s="36">
        <v>5.990783410138234</v>
      </c>
    </row>
    <row r="22" spans="1:7" s="54" customFormat="1" ht="12.75" customHeight="1" x14ac:dyDescent="0.25">
      <c r="A22" s="33"/>
      <c r="B22" s="34" t="s">
        <v>4</v>
      </c>
      <c r="C22" s="35">
        <v>4.59</v>
      </c>
      <c r="D22" s="37">
        <v>-0.21739130434782483</v>
      </c>
      <c r="E22" s="36">
        <v>1.3245033112582627</v>
      </c>
      <c r="F22" s="36">
        <v>5.7603686635944618</v>
      </c>
    </row>
    <row r="23" spans="1:7" s="54" customFormat="1" ht="12.75" customHeight="1" x14ac:dyDescent="0.25">
      <c r="A23" s="33"/>
      <c r="B23" s="34" t="s">
        <v>5</v>
      </c>
      <c r="C23" s="35">
        <v>4.67</v>
      </c>
      <c r="D23" s="37">
        <v>1.7429193899782147</v>
      </c>
      <c r="E23" s="36">
        <v>3.0905077262693093</v>
      </c>
      <c r="F23" s="36">
        <v>7.6036866359447064</v>
      </c>
    </row>
    <row r="24" spans="1:7" s="54" customFormat="1" ht="12.75" customHeight="1" x14ac:dyDescent="0.25">
      <c r="A24" s="33"/>
      <c r="B24" s="34" t="s">
        <v>6</v>
      </c>
      <c r="C24" s="35">
        <v>4.74</v>
      </c>
      <c r="D24" s="37">
        <v>1.4989293361884481</v>
      </c>
      <c r="E24" s="36">
        <v>4.635761589403975</v>
      </c>
      <c r="F24" s="36">
        <v>9.2165898617511566</v>
      </c>
    </row>
    <row r="25" spans="1:7" s="54" customFormat="1" ht="12.75" customHeight="1" x14ac:dyDescent="0.25">
      <c r="A25" s="33"/>
      <c r="B25" s="34" t="s">
        <v>7</v>
      </c>
      <c r="C25" s="35">
        <v>4.82</v>
      </c>
      <c r="D25" s="37">
        <v>1.6877637130801704</v>
      </c>
      <c r="E25" s="36">
        <v>6.4017660044150215</v>
      </c>
      <c r="F25" s="36">
        <v>11.059907834101402</v>
      </c>
    </row>
    <row r="26" spans="1:7" s="54" customFormat="1" ht="12.75" customHeight="1" x14ac:dyDescent="0.25">
      <c r="A26" s="33"/>
      <c r="B26" s="34" t="s">
        <v>8</v>
      </c>
      <c r="C26" s="35">
        <v>4.8899999999999997</v>
      </c>
      <c r="D26" s="37">
        <v>1.4522821576763434</v>
      </c>
      <c r="E26" s="36">
        <v>7.9470198675496651</v>
      </c>
      <c r="F26" s="36">
        <v>12.672811059907829</v>
      </c>
    </row>
    <row r="27" spans="1:7" s="54" customFormat="1" ht="12.75" customHeight="1" x14ac:dyDescent="0.25">
      <c r="A27" s="33"/>
      <c r="B27" s="34" t="s">
        <v>9</v>
      </c>
      <c r="C27" s="35">
        <v>4.8899999999999997</v>
      </c>
      <c r="D27" s="37">
        <v>0</v>
      </c>
      <c r="E27" s="36">
        <v>7.9470198675496651</v>
      </c>
      <c r="F27" s="36">
        <v>12.413793103448278</v>
      </c>
    </row>
    <row r="28" spans="1:7" s="54" customFormat="1" ht="12.75" customHeight="1" x14ac:dyDescent="0.25">
      <c r="A28" s="33"/>
      <c r="B28" s="34" t="s">
        <v>10</v>
      </c>
      <c r="C28" s="35">
        <v>4.8899999999999997</v>
      </c>
      <c r="D28" s="37">
        <v>0</v>
      </c>
      <c r="E28" s="36">
        <v>7.9470198675496651</v>
      </c>
      <c r="F28" s="36">
        <v>12.413793103448278</v>
      </c>
    </row>
    <row r="29" spans="1:7" s="54" customFormat="1" ht="12.75" customHeight="1" x14ac:dyDescent="0.25">
      <c r="A29" s="33"/>
      <c r="B29" s="34" t="s">
        <v>11</v>
      </c>
      <c r="C29" s="35">
        <v>4.95</v>
      </c>
      <c r="D29" s="37">
        <v>1.22699386503069</v>
      </c>
      <c r="E29" s="36">
        <v>9.27152317880795</v>
      </c>
      <c r="F29" s="36">
        <v>12.244897959183664</v>
      </c>
    </row>
    <row r="30" spans="1:7" s="54" customFormat="1" ht="12.75" customHeight="1" x14ac:dyDescent="0.25">
      <c r="A30" s="33"/>
      <c r="B30" s="34" t="s">
        <v>12</v>
      </c>
      <c r="C30" s="35">
        <v>5.0199999999999996</v>
      </c>
      <c r="D30" s="37">
        <v>1.414141414141401</v>
      </c>
      <c r="E30" s="36">
        <v>10.816777041942593</v>
      </c>
      <c r="F30" s="36">
        <v>12.304250559284103</v>
      </c>
    </row>
    <row r="31" spans="1:7" s="54" customFormat="1" ht="12.75" customHeight="1" x14ac:dyDescent="0.25">
      <c r="A31" s="33"/>
      <c r="B31" s="34" t="s">
        <v>13</v>
      </c>
      <c r="C31" s="35">
        <v>5.08</v>
      </c>
      <c r="D31" s="37">
        <v>1.195219123505975</v>
      </c>
      <c r="E31" s="36">
        <v>12.141280353200878</v>
      </c>
      <c r="F31" s="36">
        <v>12.141280353200878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5.08</v>
      </c>
      <c r="D32" s="53">
        <v>0</v>
      </c>
      <c r="E32" s="53">
        <v>0</v>
      </c>
      <c r="F32" s="53">
        <v>10.434782608695659</v>
      </c>
      <c r="G32" s="57"/>
    </row>
    <row r="33" spans="1:7" s="54" customFormat="1" ht="12.75" customHeight="1" x14ac:dyDescent="0.25">
      <c r="A33" s="33"/>
      <c r="B33" s="55" t="s">
        <v>3</v>
      </c>
      <c r="C33" s="56">
        <v>5.18</v>
      </c>
      <c r="D33" s="57">
        <v>1.9685039370078705</v>
      </c>
      <c r="E33" s="57">
        <v>1.9685039370078705</v>
      </c>
      <c r="F33" s="57">
        <v>12.608695652173907</v>
      </c>
      <c r="G33" s="57"/>
    </row>
    <row r="34" spans="1:7" s="54" customFormat="1" ht="12.75" customHeight="1" x14ac:dyDescent="0.25">
      <c r="A34" s="33"/>
      <c r="B34" s="55" t="s">
        <v>4</v>
      </c>
      <c r="C34" s="56">
        <v>5.18</v>
      </c>
      <c r="D34" s="57">
        <v>0</v>
      </c>
      <c r="E34" s="57">
        <v>1.9685039370078705</v>
      </c>
      <c r="F34" s="57">
        <v>12.85403050108933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5.19</v>
      </c>
      <c r="D35" s="57">
        <v>0.19305019305020377</v>
      </c>
      <c r="E35" s="57">
        <v>2.1653543307086576</v>
      </c>
      <c r="F35" s="57">
        <v>11.134903640256976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5.18</v>
      </c>
      <c r="D36" s="57">
        <v>-0.19267822736032114</v>
      </c>
      <c r="E36" s="57">
        <v>1.9685039370078705</v>
      </c>
      <c r="F36" s="57">
        <v>9.2827004219409268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5.18</v>
      </c>
      <c r="D37" s="57">
        <v>0</v>
      </c>
      <c r="E37" s="57">
        <v>1.9685039370078705</v>
      </c>
      <c r="F37" s="57">
        <v>7.4688796680497882</v>
      </c>
      <c r="G37" s="57"/>
    </row>
    <row r="38" spans="1:7" s="54" customFormat="1" ht="12.75" customHeight="1" x14ac:dyDescent="0.25">
      <c r="A38" s="33"/>
      <c r="B38" s="55" t="s">
        <v>8</v>
      </c>
      <c r="C38" s="56">
        <v>5.1100000000000003</v>
      </c>
      <c r="D38" s="57">
        <v>-1.3513513513513375</v>
      </c>
      <c r="E38" s="57">
        <v>0.59055118110236116</v>
      </c>
      <c r="F38" s="57">
        <v>4.4989775051124781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5.19</v>
      </c>
      <c r="D39" s="57">
        <v>1.5655577299412915</v>
      </c>
      <c r="E39" s="57">
        <v>2.1653543307086576</v>
      </c>
      <c r="F39" s="57">
        <v>6.1349693251533832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5.18</v>
      </c>
      <c r="D40" s="57">
        <v>-0.19267822736032114</v>
      </c>
      <c r="E40" s="57">
        <v>1.9685039370078705</v>
      </c>
      <c r="F40" s="57">
        <v>5.9304703476482645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5.18</v>
      </c>
      <c r="D41" s="57">
        <f>((C41/C40)-1)*100</f>
        <v>0</v>
      </c>
      <c r="E41" s="57">
        <f>((C41/C$31)-1)*100</f>
        <v>1.9685039370078705</v>
      </c>
      <c r="F41" s="57">
        <f>((C41/C29)-1)*100</f>
        <v>4.646464646464632</v>
      </c>
      <c r="G41" s="57"/>
    </row>
    <row r="42" spans="1:7" s="54" customFormat="1" ht="12.75" customHeight="1" x14ac:dyDescent="0.25">
      <c r="A42" s="33"/>
      <c r="B42" s="55" t="s">
        <v>12</v>
      </c>
      <c r="C42" s="56">
        <v>5.18</v>
      </c>
      <c r="D42" s="57">
        <f>((C42/C41)-1)*100</f>
        <v>0</v>
      </c>
      <c r="E42" s="57">
        <f>((C42/C$31)-1)*100</f>
        <v>1.9685039370078705</v>
      </c>
      <c r="F42" s="57">
        <f>((C42/C30)-1)*100</f>
        <v>3.1872509960159334</v>
      </c>
      <c r="G42" s="57"/>
    </row>
    <row r="43" spans="1:7" s="54" customFormat="1" ht="12.75" customHeight="1" x14ac:dyDescent="0.25">
      <c r="A43" s="33"/>
      <c r="B43" s="55" t="s">
        <v>13</v>
      </c>
      <c r="C43" s="56">
        <v>5.18</v>
      </c>
      <c r="D43" s="57">
        <f>((C43/C42)-1)*100</f>
        <v>0</v>
      </c>
      <c r="E43" s="57">
        <f>((C43/C$31)-1)*100</f>
        <v>1.9685039370078705</v>
      </c>
      <c r="F43" s="57">
        <f>((C43/C31)-1)*100</f>
        <v>1.9685039370078705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5.17</v>
      </c>
      <c r="D44" s="53">
        <f>((C44/C43)-1)*100</f>
        <v>-0.19305019305019266</v>
      </c>
      <c r="E44" s="53">
        <f>((C44/C$43)-1)*100</f>
        <v>-0.19305019305019266</v>
      </c>
      <c r="F44" s="53">
        <f>((C44/C32)-1)*100</f>
        <v>1.7716535433070835</v>
      </c>
    </row>
    <row r="45" spans="1:7" s="54" customFormat="1" ht="12.75" customHeight="1" x14ac:dyDescent="0.25">
      <c r="A45" s="33"/>
      <c r="B45" s="55" t="s">
        <v>3</v>
      </c>
      <c r="C45" s="56">
        <v>5.21</v>
      </c>
      <c r="D45" s="57">
        <f t="shared" ref="D45:D55" si="0">((C45/C44)-1)*100</f>
        <v>0.77369439071566237</v>
      </c>
      <c r="E45" s="57">
        <f>((C45/C$43)-1)*100</f>
        <v>0.5791505791505891</v>
      </c>
      <c r="F45" s="57">
        <f t="shared" ref="F45:F55" si="1">((C45/C33)-1)*100</f>
        <v>0.5791505791505891</v>
      </c>
    </row>
    <row r="46" spans="1:7" s="54" customFormat="1" ht="12.75" customHeight="1" x14ac:dyDescent="0.25">
      <c r="A46" s="33"/>
      <c r="B46" s="55" t="s">
        <v>4</v>
      </c>
      <c r="C46" s="56">
        <v>5.2</v>
      </c>
      <c r="D46" s="57">
        <f t="shared" si="0"/>
        <v>-0.19193857965450478</v>
      </c>
      <c r="E46" s="57">
        <f>((C46/C$43)-1)*100</f>
        <v>0.38610038610038533</v>
      </c>
      <c r="F46" s="57">
        <f>((C46/C34)-1)*100</f>
        <v>0.38610038610038533</v>
      </c>
    </row>
    <row r="47" spans="1:7" s="54" customFormat="1" ht="12.75" customHeight="1" x14ac:dyDescent="0.25">
      <c r="A47" s="33"/>
      <c r="B47" s="55" t="s">
        <v>5</v>
      </c>
      <c r="C47" s="56">
        <v>5.2</v>
      </c>
      <c r="D47" s="57">
        <f t="shared" si="0"/>
        <v>0</v>
      </c>
      <c r="E47" s="57">
        <f t="shared" ref="E47:E55" si="2">((C47/C$43)-1)*100</f>
        <v>0.38610038610038533</v>
      </c>
      <c r="F47" s="57">
        <f t="shared" si="1"/>
        <v>0.19267822736031004</v>
      </c>
    </row>
    <row r="48" spans="1:7" s="54" customFormat="1" ht="12.75" customHeight="1" x14ac:dyDescent="0.25">
      <c r="A48" s="33"/>
      <c r="B48" s="55" t="s">
        <v>6</v>
      </c>
      <c r="C48" s="56">
        <v>5.21</v>
      </c>
      <c r="D48" s="57">
        <f t="shared" si="0"/>
        <v>0.19230769230769162</v>
      </c>
      <c r="E48" s="57">
        <f t="shared" si="2"/>
        <v>0.5791505791505891</v>
      </c>
      <c r="F48" s="57">
        <f t="shared" si="1"/>
        <v>0.5791505791505891</v>
      </c>
    </row>
    <row r="49" spans="1:6" s="54" customFormat="1" ht="12.75" customHeight="1" x14ac:dyDescent="0.25">
      <c r="A49" s="33"/>
      <c r="B49" s="55" t="s">
        <v>7</v>
      </c>
      <c r="C49" s="56">
        <v>5.19</v>
      </c>
      <c r="D49" s="57">
        <f t="shared" si="0"/>
        <v>-0.38387715930900956</v>
      </c>
      <c r="E49" s="57">
        <f t="shared" si="2"/>
        <v>0.19305019305020377</v>
      </c>
      <c r="F49" s="57">
        <f t="shared" si="1"/>
        <v>0.19305019305020377</v>
      </c>
    </row>
    <row r="50" spans="1:6" s="54" customFormat="1" ht="12.75" customHeight="1" x14ac:dyDescent="0.25">
      <c r="A50" s="33"/>
      <c r="B50" s="55" t="s">
        <v>8</v>
      </c>
      <c r="C50" s="56">
        <v>5.18</v>
      </c>
      <c r="D50" s="57">
        <f t="shared" si="0"/>
        <v>-0.19267822736032114</v>
      </c>
      <c r="E50" s="57">
        <f t="shared" si="2"/>
        <v>0</v>
      </c>
      <c r="F50" s="57">
        <f t="shared" si="1"/>
        <v>1.3698630136986134</v>
      </c>
    </row>
    <row r="51" spans="1:6" s="54" customFormat="1" ht="12.75" customHeight="1" x14ac:dyDescent="0.25">
      <c r="A51" s="33"/>
      <c r="B51" s="55" t="s">
        <v>9</v>
      </c>
      <c r="C51" s="56">
        <v>5.19</v>
      </c>
      <c r="D51" s="57">
        <f t="shared" si="0"/>
        <v>0.19305019305020377</v>
      </c>
      <c r="E51" s="57">
        <f t="shared" si="2"/>
        <v>0.19305019305020377</v>
      </c>
      <c r="F51" s="57">
        <f t="shared" si="1"/>
        <v>0</v>
      </c>
    </row>
    <row r="52" spans="1:6" s="54" customFormat="1" ht="12.75" customHeight="1" x14ac:dyDescent="0.25">
      <c r="A52" s="33"/>
      <c r="B52" s="55" t="s">
        <v>10</v>
      </c>
      <c r="C52" s="56">
        <v>5.19</v>
      </c>
      <c r="D52" s="57">
        <f t="shared" si="0"/>
        <v>0</v>
      </c>
      <c r="E52" s="57">
        <f t="shared" si="2"/>
        <v>0.19305019305020377</v>
      </c>
      <c r="F52" s="57">
        <f t="shared" si="1"/>
        <v>0.19305019305020377</v>
      </c>
    </row>
    <row r="53" spans="1:6" s="54" customFormat="1" ht="12.75" customHeight="1" x14ac:dyDescent="0.25">
      <c r="A53" s="33"/>
      <c r="B53" s="55" t="s">
        <v>11</v>
      </c>
      <c r="C53" s="56">
        <v>5.22</v>
      </c>
      <c r="D53" s="57">
        <f t="shared" si="0"/>
        <v>0.57803468208090791</v>
      </c>
      <c r="E53" s="57">
        <f t="shared" si="2"/>
        <v>0.77220077220077066</v>
      </c>
      <c r="F53" s="57">
        <f t="shared" si="1"/>
        <v>0.77220077220077066</v>
      </c>
    </row>
    <row r="54" spans="1:6" s="54" customFormat="1" ht="12.75" customHeight="1" x14ac:dyDescent="0.25">
      <c r="A54" s="33"/>
      <c r="B54" s="55" t="s">
        <v>12</v>
      </c>
      <c r="C54" s="56">
        <v>5.22</v>
      </c>
      <c r="D54" s="57">
        <f t="shared" si="0"/>
        <v>0</v>
      </c>
      <c r="E54" s="57">
        <f t="shared" si="2"/>
        <v>0.77220077220077066</v>
      </c>
      <c r="F54" s="57">
        <f t="shared" si="1"/>
        <v>0.77220077220077066</v>
      </c>
    </row>
    <row r="55" spans="1:6" s="54" customFormat="1" ht="12.75" customHeight="1" x14ac:dyDescent="0.25">
      <c r="A55" s="33"/>
      <c r="B55" s="55" t="s">
        <v>13</v>
      </c>
      <c r="C55" s="56">
        <v>5.22</v>
      </c>
      <c r="D55" s="57">
        <f t="shared" si="0"/>
        <v>0</v>
      </c>
      <c r="E55" s="57">
        <f t="shared" si="2"/>
        <v>0.77220077220077066</v>
      </c>
      <c r="F55" s="57">
        <f t="shared" si="1"/>
        <v>0.77220077220077066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5.23</v>
      </c>
      <c r="D56" s="53">
        <f>((C56/C55)-1)*100</f>
        <v>0.19157088122607746</v>
      </c>
      <c r="E56" s="53">
        <f t="shared" ref="E56:E65" si="3">((C56/C$55)-1)*100</f>
        <v>0.19157088122607746</v>
      </c>
      <c r="F56" s="53">
        <f>((C56/C44)-1)*100</f>
        <v>1.1605415860735047</v>
      </c>
    </row>
    <row r="57" spans="1:6" s="54" customFormat="1" ht="12.75" customHeight="1" x14ac:dyDescent="0.25">
      <c r="A57" s="33"/>
      <c r="B57" s="55" t="s">
        <v>3</v>
      </c>
      <c r="C57" s="56">
        <v>5.29</v>
      </c>
      <c r="D57" s="57">
        <f t="shared" ref="D57:D66" si="4">((C57/C56)-1)*100</f>
        <v>1.1472275334607929</v>
      </c>
      <c r="E57" s="57">
        <f t="shared" si="3"/>
        <v>1.3409961685823868</v>
      </c>
      <c r="F57" s="57">
        <f t="shared" ref="F57:F66" si="5">((C57/C45)-1)*100</f>
        <v>1.5355086372360827</v>
      </c>
    </row>
    <row r="58" spans="1:6" s="54" customFormat="1" ht="12.75" customHeight="1" x14ac:dyDescent="0.25">
      <c r="A58" s="33"/>
      <c r="B58" s="55" t="s">
        <v>4</v>
      </c>
      <c r="C58" s="56">
        <v>5.28</v>
      </c>
      <c r="D58" s="57">
        <f t="shared" si="4"/>
        <v>-0.1890359168241873</v>
      </c>
      <c r="E58" s="57">
        <f t="shared" si="3"/>
        <v>1.1494252873563315</v>
      </c>
      <c r="F58" s="57">
        <f t="shared" si="5"/>
        <v>1.538461538461533</v>
      </c>
    </row>
    <row r="59" spans="1:6" s="54" customFormat="1" ht="12.75" customHeight="1" x14ac:dyDescent="0.25">
      <c r="A59" s="33"/>
      <c r="B59" s="55" t="s">
        <v>5</v>
      </c>
      <c r="C59" s="56">
        <v>5.28</v>
      </c>
      <c r="D59" s="57">
        <f t="shared" si="4"/>
        <v>0</v>
      </c>
      <c r="E59" s="57">
        <f t="shared" si="3"/>
        <v>1.1494252873563315</v>
      </c>
      <c r="F59" s="57">
        <f t="shared" si="5"/>
        <v>1.538461538461533</v>
      </c>
    </row>
    <row r="60" spans="1:6" s="54" customFormat="1" ht="12.75" customHeight="1" x14ac:dyDescent="0.25">
      <c r="A60" s="33"/>
      <c r="B60" s="55" t="s">
        <v>6</v>
      </c>
      <c r="C60" s="56">
        <v>5.28</v>
      </c>
      <c r="D60" s="57">
        <f t="shared" si="4"/>
        <v>0</v>
      </c>
      <c r="E60" s="57">
        <f t="shared" si="3"/>
        <v>1.1494252873563315</v>
      </c>
      <c r="F60" s="57">
        <f t="shared" si="5"/>
        <v>1.343570057581589</v>
      </c>
    </row>
    <row r="61" spans="1:6" s="54" customFormat="1" ht="12.75" customHeight="1" x14ac:dyDescent="0.25">
      <c r="A61" s="33"/>
      <c r="B61" s="55" t="s">
        <v>7</v>
      </c>
      <c r="C61" s="56">
        <v>5.28</v>
      </c>
      <c r="D61" s="57">
        <f t="shared" si="4"/>
        <v>0</v>
      </c>
      <c r="E61" s="57">
        <f t="shared" si="3"/>
        <v>1.1494252873563315</v>
      </c>
      <c r="F61" s="57">
        <f t="shared" si="5"/>
        <v>1.7341040462427681</v>
      </c>
    </row>
    <row r="62" spans="1:6" s="54" customFormat="1" ht="12.75" customHeight="1" x14ac:dyDescent="0.25">
      <c r="A62" s="33"/>
      <c r="B62" s="55" t="s">
        <v>8</v>
      </c>
      <c r="C62" s="56">
        <v>5.29</v>
      </c>
      <c r="D62" s="57">
        <f t="shared" si="4"/>
        <v>0.18939393939394478</v>
      </c>
      <c r="E62" s="57">
        <f t="shared" si="3"/>
        <v>1.3409961685823868</v>
      </c>
      <c r="F62" s="57">
        <f t="shared" si="5"/>
        <v>2.1235521235521304</v>
      </c>
    </row>
    <row r="63" spans="1:6" s="54" customFormat="1" ht="12.75" customHeight="1" x14ac:dyDescent="0.25">
      <c r="A63" s="33"/>
      <c r="B63" s="55" t="s">
        <v>9</v>
      </c>
      <c r="C63" s="56">
        <v>5.3</v>
      </c>
      <c r="D63" s="57">
        <f t="shared" si="4"/>
        <v>0.1890359168241984</v>
      </c>
      <c r="E63" s="57">
        <f t="shared" si="3"/>
        <v>1.5325670498084198</v>
      </c>
      <c r="F63" s="57">
        <f t="shared" si="5"/>
        <v>2.1194605009633882</v>
      </c>
    </row>
    <row r="64" spans="1:6" s="54" customFormat="1" ht="12.75" customHeight="1" x14ac:dyDescent="0.25">
      <c r="A64" s="33"/>
      <c r="B64" s="55" t="s">
        <v>10</v>
      </c>
      <c r="C64" s="56">
        <v>5.32</v>
      </c>
      <c r="D64" s="57">
        <f t="shared" si="4"/>
        <v>0.37735849056603765</v>
      </c>
      <c r="E64" s="57">
        <f t="shared" si="3"/>
        <v>1.9157088122605526</v>
      </c>
      <c r="F64" s="57">
        <f t="shared" si="5"/>
        <v>2.5048169556840083</v>
      </c>
    </row>
    <row r="65" spans="1:6" s="54" customFormat="1" ht="12.75" customHeight="1" x14ac:dyDescent="0.25">
      <c r="A65" s="33"/>
      <c r="B65" s="55" t="s">
        <v>11</v>
      </c>
      <c r="C65" s="56">
        <v>5.32</v>
      </c>
      <c r="D65" s="57">
        <f t="shared" si="4"/>
        <v>0</v>
      </c>
      <c r="E65" s="57">
        <f t="shared" si="3"/>
        <v>1.9157088122605526</v>
      </c>
      <c r="F65" s="57">
        <f t="shared" si="5"/>
        <v>1.9157088122605526</v>
      </c>
    </row>
    <row r="66" spans="1:6" s="54" customFormat="1" ht="12.75" customHeight="1" x14ac:dyDescent="0.25">
      <c r="A66" s="33"/>
      <c r="B66" s="55" t="s">
        <v>12</v>
      </c>
      <c r="C66" s="56">
        <v>5.32</v>
      </c>
      <c r="D66" s="57">
        <f t="shared" si="4"/>
        <v>0</v>
      </c>
      <c r="E66" s="57">
        <f>((C66/C$55)-1)*100</f>
        <v>1.9157088122605526</v>
      </c>
      <c r="F66" s="57">
        <f t="shared" si="5"/>
        <v>1.9157088122605526</v>
      </c>
    </row>
    <row r="67" spans="1:6" s="54" customFormat="1" ht="12.75" customHeight="1" x14ac:dyDescent="0.25">
      <c r="A67" s="33"/>
      <c r="B67" s="55" t="s">
        <v>13</v>
      </c>
      <c r="C67" s="56">
        <v>5.32</v>
      </c>
      <c r="D67" s="57">
        <f>((C67/C66)-1)*100</f>
        <v>0</v>
      </c>
      <c r="E67" s="57">
        <f>((C67/C$55)-1)*100</f>
        <v>1.9157088122605526</v>
      </c>
      <c r="F67" s="57">
        <f>((C67/C55)-1)*100</f>
        <v>1.9157088122605526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5.32</v>
      </c>
      <c r="D68" s="53">
        <f>((C68/C67)-1)*100</f>
        <v>0</v>
      </c>
      <c r="E68" s="53">
        <f>((C68/C$67)-1)*100</f>
        <v>0</v>
      </c>
      <c r="F68" s="53">
        <f>((C68/C56)-1)*100</f>
        <v>1.7208413001912115</v>
      </c>
    </row>
    <row r="69" spans="1:6" s="54" customFormat="1" ht="12.75" customHeight="1" x14ac:dyDescent="0.25">
      <c r="A69" s="33"/>
      <c r="B69" s="55" t="s">
        <v>3</v>
      </c>
      <c r="C69" s="56">
        <v>5.33</v>
      </c>
      <c r="D69" s="57">
        <f t="shared" ref="D69:D79" si="6">((C69/C68)-1)*100</f>
        <v>0.1879699248120259</v>
      </c>
      <c r="E69" s="57">
        <f t="shared" ref="E69:E79" si="7">((C69/C$67)-1)*100</f>
        <v>0.1879699248120259</v>
      </c>
      <c r="F69" s="57">
        <f t="shared" ref="F69:F79" si="8">((C69/C57)-1)*100</f>
        <v>0.75614366729679361</v>
      </c>
    </row>
    <row r="70" spans="1:6" s="54" customFormat="1" ht="12.75" customHeight="1" x14ac:dyDescent="0.25">
      <c r="A70" s="33"/>
      <c r="B70" s="55" t="s">
        <v>4</v>
      </c>
      <c r="C70" s="56">
        <v>5.42</v>
      </c>
      <c r="D70" s="57">
        <f t="shared" si="6"/>
        <v>1.6885553470919357</v>
      </c>
      <c r="E70" s="57">
        <f t="shared" si="7"/>
        <v>1.8796992481203034</v>
      </c>
      <c r="F70" s="57">
        <f t="shared" si="8"/>
        <v>2.6515151515151381</v>
      </c>
    </row>
    <row r="71" spans="1:6" s="54" customFormat="1" ht="12.75" customHeight="1" x14ac:dyDescent="0.25">
      <c r="A71" s="33"/>
      <c r="B71" s="55" t="s">
        <v>5</v>
      </c>
      <c r="C71" s="56">
        <v>5.5</v>
      </c>
      <c r="D71" s="57">
        <f t="shared" si="6"/>
        <v>1.4760147601476037</v>
      </c>
      <c r="E71" s="57">
        <f t="shared" si="7"/>
        <v>3.3834586466165328</v>
      </c>
      <c r="F71" s="57">
        <f t="shared" si="8"/>
        <v>4.1666666666666519</v>
      </c>
    </row>
    <row r="72" spans="1:6" s="54" customFormat="1" ht="12.75" customHeight="1" x14ac:dyDescent="0.25">
      <c r="A72" s="33"/>
      <c r="B72" s="55" t="s">
        <v>6</v>
      </c>
      <c r="C72" s="56">
        <v>5.6</v>
      </c>
      <c r="D72" s="57">
        <f t="shared" si="6"/>
        <v>1.8181818181818077</v>
      </c>
      <c r="E72" s="57">
        <f t="shared" si="7"/>
        <v>5.2631578947368363</v>
      </c>
      <c r="F72" s="57">
        <f t="shared" si="8"/>
        <v>6.0606060606060552</v>
      </c>
    </row>
    <row r="73" spans="1:6" s="54" customFormat="1" ht="12.75" customHeight="1" x14ac:dyDescent="0.25">
      <c r="A73" s="33"/>
      <c r="B73" s="55" t="s">
        <v>7</v>
      </c>
      <c r="C73" s="56">
        <v>5.7</v>
      </c>
      <c r="D73" s="57">
        <f t="shared" si="6"/>
        <v>1.7857142857143016</v>
      </c>
      <c r="E73" s="57">
        <f t="shared" si="7"/>
        <v>7.1428571428571397</v>
      </c>
      <c r="F73" s="57">
        <f t="shared" si="8"/>
        <v>7.9545454545454586</v>
      </c>
    </row>
    <row r="74" spans="1:6" s="54" customFormat="1" ht="12.75" customHeight="1" x14ac:dyDescent="0.25">
      <c r="A74" s="33"/>
      <c r="B74" s="55" t="s">
        <v>8</v>
      </c>
      <c r="C74" s="56">
        <v>5.81</v>
      </c>
      <c r="D74" s="57">
        <f t="shared" si="6"/>
        <v>1.9298245614034926</v>
      </c>
      <c r="E74" s="57">
        <f t="shared" si="7"/>
        <v>9.210526315789469</v>
      </c>
      <c r="F74" s="57">
        <f t="shared" si="8"/>
        <v>9.8298676748582068</v>
      </c>
    </row>
    <row r="75" spans="1:6" s="54" customFormat="1" ht="12.75" customHeight="1" x14ac:dyDescent="0.25">
      <c r="A75" s="33"/>
      <c r="B75" s="55" t="s">
        <v>9</v>
      </c>
      <c r="C75" s="56">
        <v>5.94</v>
      </c>
      <c r="D75" s="57">
        <f t="shared" si="6"/>
        <v>2.2375215146299698</v>
      </c>
      <c r="E75" s="57">
        <f t="shared" si="7"/>
        <v>11.654135338345872</v>
      </c>
      <c r="F75" s="57">
        <f t="shared" si="8"/>
        <v>12.075471698113226</v>
      </c>
    </row>
    <row r="76" spans="1:6" s="54" customFormat="1" ht="12.75" customHeight="1" x14ac:dyDescent="0.25">
      <c r="A76" s="33"/>
      <c r="B76" s="55" t="s">
        <v>10</v>
      </c>
      <c r="C76" s="56">
        <v>6.04</v>
      </c>
      <c r="D76" s="57">
        <f t="shared" si="6"/>
        <v>1.6835016835016869</v>
      </c>
      <c r="E76" s="57">
        <f t="shared" si="7"/>
        <v>13.533834586466153</v>
      </c>
      <c r="F76" s="57">
        <f t="shared" si="8"/>
        <v>13.533834586466153</v>
      </c>
    </row>
    <row r="77" spans="1:6" s="54" customFormat="1" ht="12.75" customHeight="1" x14ac:dyDescent="0.25">
      <c r="A77" s="33"/>
      <c r="B77" s="55" t="s">
        <v>11</v>
      </c>
      <c r="C77" s="56">
        <v>6.18</v>
      </c>
      <c r="D77" s="57">
        <f t="shared" si="6"/>
        <v>2.3178807947019875</v>
      </c>
      <c r="E77" s="57">
        <f t="shared" si="7"/>
        <v>16.165413533834581</v>
      </c>
      <c r="F77" s="57">
        <f t="shared" si="8"/>
        <v>16.165413533834581</v>
      </c>
    </row>
    <row r="78" spans="1:6" s="54" customFormat="1" ht="12.75" customHeight="1" x14ac:dyDescent="0.25">
      <c r="A78" s="33"/>
      <c r="B78" s="55" t="s">
        <v>12</v>
      </c>
      <c r="C78" s="56">
        <v>6.3</v>
      </c>
      <c r="D78" s="57">
        <f t="shared" si="6"/>
        <v>1.9417475728155331</v>
      </c>
      <c r="E78" s="57">
        <f t="shared" si="7"/>
        <v>18.421052631578938</v>
      </c>
      <c r="F78" s="57">
        <f t="shared" si="8"/>
        <v>18.421052631578938</v>
      </c>
    </row>
    <row r="79" spans="1:6" s="54" customFormat="1" ht="12.75" customHeight="1" x14ac:dyDescent="0.25">
      <c r="A79" s="33"/>
      <c r="B79" s="55" t="s">
        <v>13</v>
      </c>
      <c r="C79" s="56">
        <v>6.47</v>
      </c>
      <c r="D79" s="57">
        <f t="shared" si="6"/>
        <v>2.6984126984126888</v>
      </c>
      <c r="E79" s="57">
        <f t="shared" si="7"/>
        <v>21.616541353383447</v>
      </c>
      <c r="F79" s="57">
        <f t="shared" si="8"/>
        <v>21.616541353383447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6.31</v>
      </c>
      <c r="D80" s="53">
        <f>((C80/C79)-1)*100</f>
        <v>-2.4729520865533261</v>
      </c>
      <c r="E80" s="53">
        <f>((C80/C$79)-1)*100</f>
        <v>-2.4729520865533261</v>
      </c>
      <c r="F80" s="53">
        <f>((C80/C68)-1)*100</f>
        <v>18.609022556390965</v>
      </c>
    </row>
    <row r="81" spans="1:6" s="16" customFormat="1" ht="12.75" customHeight="1" x14ac:dyDescent="0.25">
      <c r="A81" s="33"/>
      <c r="B81" s="55" t="s">
        <v>3</v>
      </c>
      <c r="C81" s="56">
        <v>6.37</v>
      </c>
      <c r="D81" s="57">
        <f t="shared" ref="D81:D91" si="9">((C81/C80)-1)*100</f>
        <v>0.95087163232965288</v>
      </c>
      <c r="E81" s="57">
        <f t="shared" ref="E81:E91" si="10">((C81/C$79)-1)*100</f>
        <v>-1.5455950540958163</v>
      </c>
      <c r="F81" s="57">
        <f t="shared" ref="F81:F91" si="11">((C81/C69)-1)*100</f>
        <v>19.512195121951216</v>
      </c>
    </row>
    <row r="82" spans="1:6" s="16" customFormat="1" ht="12.75" customHeight="1" x14ac:dyDescent="0.25">
      <c r="A82" s="33"/>
      <c r="B82" s="55" t="s">
        <v>4</v>
      </c>
      <c r="C82" s="56">
        <v>6.41</v>
      </c>
      <c r="D82" s="57">
        <f t="shared" si="9"/>
        <v>0.62794348508634634</v>
      </c>
      <c r="E82" s="57">
        <f t="shared" si="10"/>
        <v>-0.92735703245748757</v>
      </c>
      <c r="F82" s="57">
        <f t="shared" si="11"/>
        <v>18.265682656826577</v>
      </c>
    </row>
    <row r="83" spans="1:6" s="16" customFormat="1" ht="12.75" customHeight="1" x14ac:dyDescent="0.25">
      <c r="A83" s="33"/>
      <c r="B83" s="55" t="s">
        <v>5</v>
      </c>
      <c r="C83" s="56">
        <v>6.41</v>
      </c>
      <c r="D83" s="57">
        <f t="shared" si="9"/>
        <v>0</v>
      </c>
      <c r="E83" s="57">
        <f t="shared" si="10"/>
        <v>-0.92735703245748757</v>
      </c>
      <c r="F83" s="57">
        <f t="shared" si="11"/>
        <v>16.545454545454554</v>
      </c>
    </row>
    <row r="84" spans="1:6" s="6" customFormat="1" ht="12.75" customHeight="1" x14ac:dyDescent="0.25">
      <c r="A84" s="33"/>
      <c r="B84" s="55" t="s">
        <v>6</v>
      </c>
      <c r="C84" s="56">
        <v>6.59</v>
      </c>
      <c r="D84" s="57">
        <f t="shared" si="9"/>
        <v>2.808112324492984</v>
      </c>
      <c r="E84" s="57">
        <f t="shared" si="10"/>
        <v>1.8547140649149974</v>
      </c>
      <c r="F84" s="57">
        <f t="shared" si="11"/>
        <v>17.678571428571431</v>
      </c>
    </row>
    <row r="85" spans="1:6" ht="12.75" customHeight="1" x14ac:dyDescent="0.25">
      <c r="A85" s="33"/>
      <c r="B85" s="55" t="s">
        <v>7</v>
      </c>
      <c r="C85" s="56">
        <v>6.67</v>
      </c>
      <c r="D85" s="57">
        <f t="shared" si="9"/>
        <v>1.2139605462822445</v>
      </c>
      <c r="E85" s="57">
        <f t="shared" si="10"/>
        <v>3.0911901081916549</v>
      </c>
      <c r="F85" s="57">
        <f t="shared" si="11"/>
        <v>17.017543859649109</v>
      </c>
    </row>
    <row r="86" spans="1:6" ht="12.75" customHeight="1" x14ac:dyDescent="0.25">
      <c r="A86" s="33"/>
      <c r="B86" s="55" t="s">
        <v>8</v>
      </c>
      <c r="C86" s="56">
        <v>6.77</v>
      </c>
      <c r="D86" s="57">
        <f t="shared" si="9"/>
        <v>1.4992503748125774</v>
      </c>
      <c r="E86" s="57">
        <f t="shared" si="10"/>
        <v>4.6367851622874712</v>
      </c>
      <c r="F86" s="57">
        <f t="shared" si="11"/>
        <v>16.523235800344228</v>
      </c>
    </row>
    <row r="87" spans="1:6" ht="12.75" customHeight="1" x14ac:dyDescent="0.25">
      <c r="A87" s="33"/>
      <c r="B87" s="55" t="s">
        <v>9</v>
      </c>
      <c r="C87" s="56">
        <v>6.77</v>
      </c>
      <c r="D87" s="57">
        <f t="shared" si="9"/>
        <v>0</v>
      </c>
      <c r="E87" s="57">
        <f t="shared" si="10"/>
        <v>4.6367851622874712</v>
      </c>
      <c r="F87" s="57">
        <f t="shared" si="11"/>
        <v>13.973063973063947</v>
      </c>
    </row>
    <row r="88" spans="1:6" ht="12.75" customHeight="1" x14ac:dyDescent="0.25">
      <c r="A88" s="33"/>
      <c r="B88" s="55" t="s">
        <v>10</v>
      </c>
      <c r="C88" s="56">
        <v>6.76</v>
      </c>
      <c r="D88" s="57">
        <f t="shared" si="9"/>
        <v>-0.1477104874446078</v>
      </c>
      <c r="E88" s="57">
        <f t="shared" si="10"/>
        <v>4.4822256568779029</v>
      </c>
      <c r="F88" s="57">
        <f t="shared" si="11"/>
        <v>11.920529801324498</v>
      </c>
    </row>
    <row r="89" spans="1:6" ht="12.75" customHeight="1" x14ac:dyDescent="0.25">
      <c r="A89" s="33"/>
      <c r="B89" s="55" t="s">
        <v>11</v>
      </c>
      <c r="C89" s="56">
        <v>6.82</v>
      </c>
      <c r="D89" s="57">
        <f t="shared" si="9"/>
        <v>0.88757396449705706</v>
      </c>
      <c r="E89" s="57">
        <f t="shared" si="10"/>
        <v>5.4095826893354015</v>
      </c>
      <c r="F89" s="57">
        <f t="shared" si="11"/>
        <v>10.355987055016191</v>
      </c>
    </row>
    <row r="90" spans="1:6" ht="12.75" customHeight="1" x14ac:dyDescent="0.25">
      <c r="A90" s="33"/>
      <c r="B90" s="55" t="s">
        <v>12</v>
      </c>
      <c r="C90" s="56">
        <v>6.87</v>
      </c>
      <c r="D90" s="57">
        <f t="shared" si="9"/>
        <v>0.73313782991202281</v>
      </c>
      <c r="E90" s="57">
        <f t="shared" si="10"/>
        <v>6.1823802163833097</v>
      </c>
      <c r="F90" s="57">
        <f t="shared" si="11"/>
        <v>9.0476190476190599</v>
      </c>
    </row>
    <row r="91" spans="1:6" ht="12.75" customHeight="1" x14ac:dyDescent="0.25">
      <c r="A91" s="33"/>
      <c r="B91" s="55" t="s">
        <v>13</v>
      </c>
      <c r="C91" s="56">
        <v>6.87</v>
      </c>
      <c r="D91" s="57">
        <f t="shared" si="9"/>
        <v>0</v>
      </c>
      <c r="E91" s="57">
        <f t="shared" si="10"/>
        <v>6.1823802163833097</v>
      </c>
      <c r="F91" s="57">
        <f t="shared" si="11"/>
        <v>6.1823802163833097</v>
      </c>
    </row>
    <row r="92" spans="1:6" ht="12.75" customHeight="1" x14ac:dyDescent="0.25">
      <c r="A92" s="42">
        <v>2014</v>
      </c>
      <c r="B92" s="51" t="s">
        <v>24</v>
      </c>
      <c r="C92" s="52">
        <v>6.93</v>
      </c>
      <c r="D92" s="53">
        <f>((C92/C91)-1)*100</f>
        <v>0.8733624454148492</v>
      </c>
      <c r="E92" s="53">
        <f t="shared" ref="E92:E103" si="12">((C92/C$91)-1)*100</f>
        <v>0.8733624454148492</v>
      </c>
      <c r="F92" s="53">
        <f>((C92/C80)-1)*100</f>
        <v>9.8256735340729087</v>
      </c>
    </row>
    <row r="93" spans="1:6" ht="12.75" customHeight="1" x14ac:dyDescent="0.25">
      <c r="A93" s="33"/>
      <c r="B93" s="55" t="s">
        <v>3</v>
      </c>
      <c r="C93" s="56">
        <v>6.93</v>
      </c>
      <c r="D93" s="57">
        <f t="shared" ref="D93:D103" si="13">((C93/C92)-1)*100</f>
        <v>0</v>
      </c>
      <c r="E93" s="57">
        <f t="shared" si="12"/>
        <v>0.8733624454148492</v>
      </c>
      <c r="F93" s="57">
        <f t="shared" ref="F93:F103" si="14">((C93/C81)-1)*100</f>
        <v>8.7912087912087813</v>
      </c>
    </row>
    <row r="94" spans="1:6" ht="12.75" customHeight="1" x14ac:dyDescent="0.25">
      <c r="A94" s="33"/>
      <c r="B94" s="55" t="s">
        <v>4</v>
      </c>
      <c r="C94" s="56">
        <v>6.99</v>
      </c>
      <c r="D94" s="57">
        <f t="shared" si="13"/>
        <v>0.86580086580088089</v>
      </c>
      <c r="E94" s="57">
        <f t="shared" si="12"/>
        <v>1.7467248908296984</v>
      </c>
      <c r="F94" s="57">
        <f t="shared" si="14"/>
        <v>9.0483619344773771</v>
      </c>
    </row>
    <row r="95" spans="1:6" ht="12.75" customHeight="1" x14ac:dyDescent="0.25">
      <c r="A95" s="33"/>
      <c r="B95" s="55" t="s">
        <v>5</v>
      </c>
      <c r="C95" s="56">
        <v>6.99</v>
      </c>
      <c r="D95" s="57">
        <f t="shared" si="13"/>
        <v>0</v>
      </c>
      <c r="E95" s="57">
        <f t="shared" si="12"/>
        <v>1.7467248908296984</v>
      </c>
      <c r="F95" s="57">
        <f t="shared" si="14"/>
        <v>9.0483619344773771</v>
      </c>
    </row>
    <row r="96" spans="1:6" ht="12.75" customHeight="1" x14ac:dyDescent="0.25">
      <c r="A96" s="33"/>
      <c r="B96" s="55" t="s">
        <v>6</v>
      </c>
      <c r="C96" s="56">
        <v>7</v>
      </c>
      <c r="D96" s="57">
        <f t="shared" si="13"/>
        <v>0.14306151645206988</v>
      </c>
      <c r="E96" s="57">
        <f t="shared" si="12"/>
        <v>1.8922852983988436</v>
      </c>
      <c r="F96" s="57">
        <f t="shared" si="14"/>
        <v>6.221547799696503</v>
      </c>
    </row>
    <row r="97" spans="1:6" ht="12.75" customHeight="1" x14ac:dyDescent="0.25">
      <c r="A97" s="33"/>
      <c r="B97" s="55" t="s">
        <v>7</v>
      </c>
      <c r="C97" s="56">
        <v>7.06</v>
      </c>
      <c r="D97" s="57">
        <f t="shared" si="13"/>
        <v>0.85714285714284522</v>
      </c>
      <c r="E97" s="57">
        <f t="shared" si="12"/>
        <v>2.7656477438136706</v>
      </c>
      <c r="F97" s="57">
        <f t="shared" si="14"/>
        <v>5.8470764617691184</v>
      </c>
    </row>
    <row r="98" spans="1:6" ht="12.75" customHeight="1" x14ac:dyDescent="0.25">
      <c r="A98" s="33"/>
      <c r="B98" s="55" t="s">
        <v>8</v>
      </c>
      <c r="C98" s="56">
        <v>7.17</v>
      </c>
      <c r="D98" s="57">
        <f t="shared" si="13"/>
        <v>1.5580736543909346</v>
      </c>
      <c r="E98" s="57">
        <f t="shared" si="12"/>
        <v>4.3668122270742238</v>
      </c>
      <c r="F98" s="57">
        <f t="shared" si="14"/>
        <v>5.9084194977843563</v>
      </c>
    </row>
    <row r="99" spans="1:6" ht="12.75" customHeight="1" x14ac:dyDescent="0.25">
      <c r="A99" s="33"/>
      <c r="B99" s="55" t="s">
        <v>9</v>
      </c>
      <c r="C99" s="56">
        <v>7.06</v>
      </c>
      <c r="D99" s="57">
        <f t="shared" si="13"/>
        <v>-1.5341701534170249</v>
      </c>
      <c r="E99" s="57">
        <f t="shared" si="12"/>
        <v>2.7656477438136706</v>
      </c>
      <c r="F99" s="57">
        <f t="shared" si="14"/>
        <v>4.2836041358936594</v>
      </c>
    </row>
    <row r="100" spans="1:6" ht="12.75" customHeight="1" x14ac:dyDescent="0.25">
      <c r="A100" s="33"/>
      <c r="B100" s="55" t="s">
        <v>10</v>
      </c>
      <c r="C100" s="56">
        <v>6.98</v>
      </c>
      <c r="D100" s="57">
        <f t="shared" si="13"/>
        <v>-1.1331444759206666</v>
      </c>
      <c r="E100" s="57">
        <f t="shared" si="12"/>
        <v>1.6011644832605532</v>
      </c>
      <c r="F100" s="57">
        <f t="shared" si="14"/>
        <v>3.2544378698224907</v>
      </c>
    </row>
    <row r="101" spans="1:6" ht="12.75" customHeight="1" x14ac:dyDescent="0.25">
      <c r="A101" s="33"/>
      <c r="B101" s="55" t="s">
        <v>11</v>
      </c>
      <c r="C101" s="56">
        <v>6.97</v>
      </c>
      <c r="D101" s="57">
        <f t="shared" si="13"/>
        <v>-0.14326647564470996</v>
      </c>
      <c r="E101" s="57">
        <f t="shared" si="12"/>
        <v>1.4556040756914079</v>
      </c>
      <c r="F101" s="57">
        <f t="shared" si="14"/>
        <v>2.1994134897360684</v>
      </c>
    </row>
    <row r="102" spans="1:6" ht="12.75" customHeight="1" x14ac:dyDescent="0.25">
      <c r="A102" s="33"/>
      <c r="B102" s="55" t="s">
        <v>12</v>
      </c>
      <c r="C102" s="56">
        <v>6.97</v>
      </c>
      <c r="D102" s="57">
        <f t="shared" si="13"/>
        <v>0</v>
      </c>
      <c r="E102" s="57">
        <f t="shared" si="12"/>
        <v>1.4556040756914079</v>
      </c>
      <c r="F102" s="57">
        <f t="shared" si="14"/>
        <v>1.4556040756914079</v>
      </c>
    </row>
    <row r="103" spans="1:6" ht="12.75" customHeight="1" x14ac:dyDescent="0.25">
      <c r="A103" s="33"/>
      <c r="B103" s="55" t="s">
        <v>13</v>
      </c>
      <c r="C103" s="56">
        <v>6.97</v>
      </c>
      <c r="D103" s="57">
        <f t="shared" si="13"/>
        <v>0</v>
      </c>
      <c r="E103" s="57">
        <f t="shared" si="12"/>
        <v>1.4556040756914079</v>
      </c>
      <c r="F103" s="57">
        <f t="shared" si="14"/>
        <v>1.4556040756914079</v>
      </c>
    </row>
    <row r="104" spans="1:6" ht="12.75" customHeight="1" x14ac:dyDescent="0.25">
      <c r="A104" s="42">
        <v>2015</v>
      </c>
      <c r="B104" s="51" t="s">
        <v>24</v>
      </c>
      <c r="C104" s="52">
        <v>6.97</v>
      </c>
      <c r="D104" s="53">
        <f>((C104/C103)-1)*100</f>
        <v>0</v>
      </c>
      <c r="E104" s="53">
        <f t="shared" ref="E104:E110" si="15">((C104/C$103)-1)*100</f>
        <v>0</v>
      </c>
      <c r="F104" s="53">
        <f>((C104/C92)-1)*100</f>
        <v>0.57720057720058726</v>
      </c>
    </row>
    <row r="105" spans="1:6" ht="12.75" customHeight="1" x14ac:dyDescent="0.25">
      <c r="A105" s="33"/>
      <c r="B105" s="55" t="s">
        <v>3</v>
      </c>
      <c r="C105" s="56">
        <v>6.97</v>
      </c>
      <c r="D105" s="57">
        <f t="shared" ref="D105:D151" si="16">((C105/C104)-1)*100</f>
        <v>0</v>
      </c>
      <c r="E105" s="57">
        <f t="shared" si="15"/>
        <v>0</v>
      </c>
      <c r="F105" s="57">
        <f t="shared" ref="F105:F115" si="17">((C105/C93)-1)*100</f>
        <v>0.57720057720058726</v>
      </c>
    </row>
    <row r="106" spans="1:6" ht="12.75" customHeight="1" x14ac:dyDescent="0.25">
      <c r="A106" s="33"/>
      <c r="B106" s="55" t="s">
        <v>4</v>
      </c>
      <c r="C106" s="56">
        <v>6.92</v>
      </c>
      <c r="D106" s="57">
        <f>((C106/C105)-1)*100</f>
        <v>-0.71736011477762096</v>
      </c>
      <c r="E106" s="57">
        <f t="shared" si="15"/>
        <v>-0.71736011477762096</v>
      </c>
      <c r="F106" s="57">
        <f t="shared" si="17"/>
        <v>-1.0014306151645225</v>
      </c>
    </row>
    <row r="107" spans="1:6" ht="12.75" customHeight="1" x14ac:dyDescent="0.25">
      <c r="A107" s="33"/>
      <c r="B107" s="55" t="s">
        <v>5</v>
      </c>
      <c r="C107" s="56">
        <v>6.79</v>
      </c>
      <c r="D107" s="57">
        <f>((C107/C106)-1)*100</f>
        <v>-1.8786127167630062</v>
      </c>
      <c r="E107" s="57">
        <f t="shared" si="15"/>
        <v>-2.5824964131994199</v>
      </c>
      <c r="F107" s="57">
        <f t="shared" si="17"/>
        <v>-2.8612303290414864</v>
      </c>
    </row>
    <row r="108" spans="1:6" ht="12.75" customHeight="1" x14ac:dyDescent="0.25">
      <c r="A108" s="33"/>
      <c r="B108" s="55" t="s">
        <v>6</v>
      </c>
      <c r="C108" s="56">
        <v>6.85</v>
      </c>
      <c r="D108" s="57">
        <f t="shared" si="16"/>
        <v>0.88365243004417948</v>
      </c>
      <c r="E108" s="57">
        <f t="shared" si="15"/>
        <v>-1.7216642754662836</v>
      </c>
      <c r="F108" s="57">
        <f t="shared" si="17"/>
        <v>-2.1428571428571463</v>
      </c>
    </row>
    <row r="109" spans="1:6" ht="12.75" customHeight="1" x14ac:dyDescent="0.25">
      <c r="A109" s="33"/>
      <c r="B109" s="55" t="s">
        <v>7</v>
      </c>
      <c r="C109" s="56">
        <v>6.85</v>
      </c>
      <c r="D109" s="57">
        <f t="shared" si="16"/>
        <v>0</v>
      </c>
      <c r="E109" s="57">
        <f t="shared" si="15"/>
        <v>-1.7216642754662836</v>
      </c>
      <c r="F109" s="57">
        <f t="shared" si="17"/>
        <v>-2.9745042492917873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0.87591240875912746</v>
      </c>
      <c r="E110" s="57">
        <f t="shared" si="15"/>
        <v>-0.86083213773313627</v>
      </c>
      <c r="F110" s="57">
        <f t="shared" si="17"/>
        <v>-3.6262203626220346</v>
      </c>
    </row>
    <row r="111" spans="1:6" ht="12.75" customHeight="1" x14ac:dyDescent="0.25">
      <c r="A111" s="33"/>
      <c r="B111" s="55" t="s">
        <v>9</v>
      </c>
      <c r="C111" s="56">
        <v>6.91</v>
      </c>
      <c r="D111" s="57">
        <f>((C111/C110)-1)*100</f>
        <v>0</v>
      </c>
      <c r="E111" s="57">
        <f>((C111/C$103)-1)*100</f>
        <v>-0.86083213773313627</v>
      </c>
      <c r="F111" s="57">
        <f t="shared" si="17"/>
        <v>-2.1246458923512623</v>
      </c>
    </row>
    <row r="112" spans="1:6" ht="12.75" customHeight="1" x14ac:dyDescent="0.25">
      <c r="A112" s="33"/>
      <c r="B112" s="55" t="s">
        <v>10</v>
      </c>
      <c r="C112" s="56">
        <v>6.97</v>
      </c>
      <c r="D112" s="57">
        <f>((C112/C111)-1)*100</f>
        <v>0.86830680173661801</v>
      </c>
      <c r="E112" s="57">
        <f>((C112/C$103)-1)*100</f>
        <v>0</v>
      </c>
      <c r="F112" s="57">
        <f>((C112/C100)-1)*100</f>
        <v>-0.14326647564470996</v>
      </c>
    </row>
    <row r="113" spans="1:6" ht="12.75" customHeight="1" x14ac:dyDescent="0.25">
      <c r="A113" s="33"/>
      <c r="B113" s="55" t="s">
        <v>11</v>
      </c>
      <c r="C113" s="56">
        <v>6.96</v>
      </c>
      <c r="D113" s="57">
        <f>((C113/C112)-1)*100</f>
        <v>-0.14347202295551531</v>
      </c>
      <c r="E113" s="57">
        <f>((C113/C$103)-1)*100</f>
        <v>-0.14347202295551531</v>
      </c>
      <c r="F113" s="57">
        <f>((C113/C101)-1)*100</f>
        <v>-0.14347202295551531</v>
      </c>
    </row>
    <row r="114" spans="1:6" ht="12.75" customHeight="1" x14ac:dyDescent="0.25">
      <c r="A114" s="33"/>
      <c r="B114" s="55" t="s">
        <v>12</v>
      </c>
      <c r="C114" s="56">
        <v>6.96</v>
      </c>
      <c r="D114" s="57">
        <f>((C114/C113)-1)*100</f>
        <v>0</v>
      </c>
      <c r="E114" s="57">
        <f>((C114/C$103)-1)*100</f>
        <v>-0.14347202295551531</v>
      </c>
      <c r="F114" s="57">
        <f>((C114/C102)-1)*100</f>
        <v>-0.14347202295551531</v>
      </c>
    </row>
    <row r="115" spans="1:6" ht="12.75" customHeight="1" x14ac:dyDescent="0.25">
      <c r="A115" s="33"/>
      <c r="B115" s="55" t="s">
        <v>13</v>
      </c>
      <c r="C115" s="56">
        <v>6.96</v>
      </c>
      <c r="D115" s="57">
        <f t="shared" si="16"/>
        <v>0</v>
      </c>
      <c r="E115" s="57">
        <f>((C115/C$103)-1)*100</f>
        <v>-0.14347202295551531</v>
      </c>
      <c r="F115" s="57">
        <f t="shared" si="17"/>
        <v>-0.14347202295551531</v>
      </c>
    </row>
    <row r="116" spans="1:6" ht="12.75" customHeight="1" x14ac:dyDescent="0.25">
      <c r="A116" s="42">
        <v>2016</v>
      </c>
      <c r="B116" s="51" t="s">
        <v>24</v>
      </c>
      <c r="C116" s="52">
        <v>6.96</v>
      </c>
      <c r="D116" s="53">
        <f t="shared" si="16"/>
        <v>0</v>
      </c>
      <c r="E116" s="53">
        <f t="shared" ref="E116:E127" si="18">((C116/C$115)-1)*100</f>
        <v>0</v>
      </c>
      <c r="F116" s="53">
        <f>((C116/C104)-1)*100</f>
        <v>-0.14347202295551531</v>
      </c>
    </row>
    <row r="117" spans="1:6" ht="12.75" customHeight="1" x14ac:dyDescent="0.25">
      <c r="A117" s="33"/>
      <c r="B117" s="55" t="s">
        <v>3</v>
      </c>
      <c r="C117" s="56">
        <v>6.96</v>
      </c>
      <c r="D117" s="57">
        <f t="shared" si="16"/>
        <v>0</v>
      </c>
      <c r="E117" s="57">
        <f t="shared" si="18"/>
        <v>0</v>
      </c>
      <c r="F117" s="57">
        <f t="shared" ref="F117:F175" si="19">((C117/C105)-1)*100</f>
        <v>-0.14347202295551531</v>
      </c>
    </row>
    <row r="118" spans="1:6" ht="12.75" customHeight="1" x14ac:dyDescent="0.25">
      <c r="A118" s="33"/>
      <c r="B118" s="55" t="s">
        <v>4</v>
      </c>
      <c r="C118" s="56">
        <v>6.97</v>
      </c>
      <c r="D118" s="57">
        <f t="shared" si="16"/>
        <v>0.14367816091953589</v>
      </c>
      <c r="E118" s="57">
        <f t="shared" si="18"/>
        <v>0.14367816091953589</v>
      </c>
      <c r="F118" s="57">
        <f t="shared" si="19"/>
        <v>0.7225433526011571</v>
      </c>
    </row>
    <row r="119" spans="1:6" ht="12.75" customHeight="1" x14ac:dyDescent="0.25">
      <c r="A119" s="33"/>
      <c r="B119" s="55" t="s">
        <v>5</v>
      </c>
      <c r="C119" s="56">
        <v>6.97</v>
      </c>
      <c r="D119" s="57">
        <f t="shared" si="16"/>
        <v>0</v>
      </c>
      <c r="E119" s="57">
        <f t="shared" si="18"/>
        <v>0.14367816091953589</v>
      </c>
      <c r="F119" s="57">
        <f t="shared" si="19"/>
        <v>2.6509572901325384</v>
      </c>
    </row>
    <row r="120" spans="1:6" ht="12.75" customHeight="1" x14ac:dyDescent="0.25">
      <c r="A120" s="33"/>
      <c r="B120" s="55" t="s">
        <v>6</v>
      </c>
      <c r="C120" s="56">
        <v>6.97</v>
      </c>
      <c r="D120" s="57">
        <f t="shared" si="16"/>
        <v>0</v>
      </c>
      <c r="E120" s="57">
        <f t="shared" si="18"/>
        <v>0.14367816091953589</v>
      </c>
      <c r="F120" s="57">
        <f t="shared" si="19"/>
        <v>1.7518248175182549</v>
      </c>
    </row>
    <row r="121" spans="1:6" ht="12.75" customHeight="1" x14ac:dyDescent="0.25">
      <c r="A121" s="33"/>
      <c r="B121" s="55" t="s">
        <v>7</v>
      </c>
      <c r="C121" s="56">
        <v>6.97</v>
      </c>
      <c r="D121" s="57">
        <f t="shared" si="16"/>
        <v>0</v>
      </c>
      <c r="E121" s="57">
        <f t="shared" si="18"/>
        <v>0.14367816091953589</v>
      </c>
      <c r="F121" s="57">
        <f t="shared" si="19"/>
        <v>1.7518248175182549</v>
      </c>
    </row>
    <row r="122" spans="1:6" ht="12.75" customHeight="1" x14ac:dyDescent="0.25">
      <c r="A122" s="33"/>
      <c r="B122" s="55" t="s">
        <v>8</v>
      </c>
      <c r="C122" s="56">
        <v>6.89</v>
      </c>
      <c r="D122" s="57">
        <f t="shared" si="16"/>
        <v>-1.1477761836441891</v>
      </c>
      <c r="E122" s="57">
        <f t="shared" si="18"/>
        <v>-1.0057471264367845</v>
      </c>
      <c r="F122" s="57">
        <f t="shared" si="19"/>
        <v>-0.28943560057888007</v>
      </c>
    </row>
    <row r="123" spans="1:6" ht="12.75" customHeight="1" x14ac:dyDescent="0.25">
      <c r="A123" s="33"/>
      <c r="B123" s="55" t="s">
        <v>9</v>
      </c>
      <c r="C123" s="56">
        <v>6.89</v>
      </c>
      <c r="D123" s="57">
        <f t="shared" si="16"/>
        <v>0</v>
      </c>
      <c r="E123" s="57">
        <f t="shared" si="18"/>
        <v>-1.0057471264367845</v>
      </c>
      <c r="F123" s="57">
        <f t="shared" si="19"/>
        <v>-0.28943560057888007</v>
      </c>
    </row>
    <row r="124" spans="1:6" ht="12.75" customHeight="1" x14ac:dyDescent="0.25">
      <c r="A124" s="33"/>
      <c r="B124" s="55" t="s">
        <v>10</v>
      </c>
      <c r="C124" s="56">
        <v>6.87</v>
      </c>
      <c r="D124" s="57">
        <f t="shared" si="16"/>
        <v>-0.29027576197386828</v>
      </c>
      <c r="E124" s="57">
        <f t="shared" si="18"/>
        <v>-1.2931034482758563</v>
      </c>
      <c r="F124" s="57">
        <f t="shared" si="19"/>
        <v>-1.4347202295552308</v>
      </c>
    </row>
    <row r="125" spans="1:6" ht="12.75" customHeight="1" x14ac:dyDescent="0.25">
      <c r="A125" s="33"/>
      <c r="B125" s="55" t="s">
        <v>11</v>
      </c>
      <c r="C125" s="56">
        <v>6.89</v>
      </c>
      <c r="D125" s="57">
        <f t="shared" si="16"/>
        <v>0.29112081513826826</v>
      </c>
      <c r="E125" s="57">
        <f t="shared" si="18"/>
        <v>-1.0057471264367845</v>
      </c>
      <c r="F125" s="57">
        <f t="shared" si="19"/>
        <v>-1.0057471264367845</v>
      </c>
    </row>
    <row r="126" spans="1:6" ht="12.75" customHeight="1" x14ac:dyDescent="0.25">
      <c r="A126" s="33"/>
      <c r="B126" s="55" t="s">
        <v>12</v>
      </c>
      <c r="C126" s="56">
        <v>6.99</v>
      </c>
      <c r="D126" s="57">
        <f t="shared" si="16"/>
        <v>1.4513788098693858</v>
      </c>
      <c r="E126" s="57">
        <f t="shared" si="18"/>
        <v>0.43103448275862988</v>
      </c>
      <c r="F126" s="57">
        <f t="shared" si="19"/>
        <v>0.43103448275862988</v>
      </c>
    </row>
    <row r="127" spans="1:6" ht="12.75" customHeight="1" x14ac:dyDescent="0.25">
      <c r="A127" s="33"/>
      <c r="B127" s="55" t="s">
        <v>13</v>
      </c>
      <c r="C127" s="56">
        <v>7.07</v>
      </c>
      <c r="D127" s="57">
        <f t="shared" si="16"/>
        <v>1.1444921316166035</v>
      </c>
      <c r="E127" s="57">
        <f t="shared" si="18"/>
        <v>1.5804597701149392</v>
      </c>
      <c r="F127" s="57">
        <f t="shared" si="19"/>
        <v>1.5804597701149392</v>
      </c>
    </row>
    <row r="128" spans="1:6" ht="12.75" customHeight="1" x14ac:dyDescent="0.25">
      <c r="A128" s="42">
        <v>2017</v>
      </c>
      <c r="B128" s="51" t="s">
        <v>24</v>
      </c>
      <c r="C128" s="52">
        <v>7.07</v>
      </c>
      <c r="D128" s="53">
        <f t="shared" si="16"/>
        <v>0</v>
      </c>
      <c r="E128" s="53">
        <f t="shared" ref="E128:E139" si="20">((C128/C$127)-1)*100</f>
        <v>0</v>
      </c>
      <c r="F128" s="53">
        <f t="shared" si="19"/>
        <v>1.5804597701149392</v>
      </c>
    </row>
    <row r="129" spans="1:6" ht="12.75" customHeight="1" x14ac:dyDescent="0.25">
      <c r="A129" s="33"/>
      <c r="B129" s="55" t="s">
        <v>3</v>
      </c>
      <c r="C129" s="56">
        <v>6.99</v>
      </c>
      <c r="D129" s="57">
        <f t="shared" si="16"/>
        <v>-1.1315417256011373</v>
      </c>
      <c r="E129" s="57">
        <f t="shared" si="20"/>
        <v>-1.1315417256011373</v>
      </c>
      <c r="F129" s="57">
        <f t="shared" si="19"/>
        <v>0.43103448275862988</v>
      </c>
    </row>
    <row r="130" spans="1:6" ht="12.75" customHeight="1" x14ac:dyDescent="0.25">
      <c r="A130" s="33"/>
      <c r="B130" s="55" t="s">
        <v>4</v>
      </c>
      <c r="C130" s="56">
        <v>6.99</v>
      </c>
      <c r="D130" s="57">
        <f>((C130/C129)-1)*100</f>
        <v>0</v>
      </c>
      <c r="E130" s="57">
        <f>((C130/C$127)-1)*100</f>
        <v>-1.1315417256011373</v>
      </c>
      <c r="F130" s="57">
        <f>((C130/C118)-1)*100</f>
        <v>0.28694404591105283</v>
      </c>
    </row>
    <row r="131" spans="1:6" ht="12.75" customHeight="1" x14ac:dyDescent="0.25">
      <c r="A131" s="33"/>
      <c r="B131" s="55" t="s">
        <v>5</v>
      </c>
      <c r="C131" s="56">
        <v>6.99</v>
      </c>
      <c r="D131" s="57">
        <f t="shared" si="16"/>
        <v>0</v>
      </c>
      <c r="E131" s="57">
        <f t="shared" si="20"/>
        <v>-1.1315417256011373</v>
      </c>
      <c r="F131" s="57">
        <f t="shared" si="19"/>
        <v>0.28694404591105283</v>
      </c>
    </row>
    <row r="132" spans="1:6" ht="12.75" customHeight="1" x14ac:dyDescent="0.25">
      <c r="A132" s="33"/>
      <c r="B132" s="55" t="s">
        <v>6</v>
      </c>
      <c r="C132" s="56">
        <v>7.07</v>
      </c>
      <c r="D132" s="57">
        <f t="shared" si="16"/>
        <v>1.1444921316166035</v>
      </c>
      <c r="E132" s="57">
        <f t="shared" si="20"/>
        <v>0</v>
      </c>
      <c r="F132" s="57">
        <f t="shared" si="19"/>
        <v>1.4347202295552419</v>
      </c>
    </row>
    <row r="133" spans="1:6" ht="12.75" customHeight="1" x14ac:dyDescent="0.25">
      <c r="A133" s="33"/>
      <c r="B133" s="55" t="s">
        <v>7</v>
      </c>
      <c r="C133" s="56">
        <v>7.15</v>
      </c>
      <c r="D133" s="57">
        <f t="shared" si="16"/>
        <v>1.1315417256011262</v>
      </c>
      <c r="E133" s="57">
        <f t="shared" si="20"/>
        <v>1.1315417256011262</v>
      </c>
      <c r="F133" s="57">
        <f t="shared" si="19"/>
        <v>2.582496413199431</v>
      </c>
    </row>
    <row r="134" spans="1:6" ht="12.75" customHeight="1" x14ac:dyDescent="0.25">
      <c r="A134" s="33"/>
      <c r="B134" s="55" t="s">
        <v>8</v>
      </c>
      <c r="C134" s="56">
        <v>7.15</v>
      </c>
      <c r="D134" s="57">
        <f t="shared" si="16"/>
        <v>0</v>
      </c>
      <c r="E134" s="57">
        <f t="shared" si="20"/>
        <v>1.1315417256011262</v>
      </c>
      <c r="F134" s="57">
        <f t="shared" si="19"/>
        <v>3.7735849056603765</v>
      </c>
    </row>
    <row r="135" spans="1:6" ht="12.75" customHeight="1" x14ac:dyDescent="0.25">
      <c r="A135" s="33"/>
      <c r="B135" s="55" t="s">
        <v>9</v>
      </c>
      <c r="C135" s="56">
        <v>7.15</v>
      </c>
      <c r="D135" s="57">
        <f t="shared" si="16"/>
        <v>0</v>
      </c>
      <c r="E135" s="57">
        <f t="shared" si="20"/>
        <v>1.1315417256011262</v>
      </c>
      <c r="F135" s="57">
        <f t="shared" si="19"/>
        <v>3.7735849056603765</v>
      </c>
    </row>
    <row r="136" spans="1:6" ht="12.75" customHeight="1" x14ac:dyDescent="0.25">
      <c r="A136" s="33"/>
      <c r="B136" s="55" t="s">
        <v>10</v>
      </c>
      <c r="C136" s="56">
        <v>7.15</v>
      </c>
      <c r="D136" s="57">
        <f>((C136/C135)-1)*100</f>
        <v>0</v>
      </c>
      <c r="E136" s="57">
        <f>((C136/C$127)-1)*100</f>
        <v>1.1315417256011262</v>
      </c>
      <c r="F136" s="57">
        <f>((C136/C124)-1)*100</f>
        <v>4.0756914119359555</v>
      </c>
    </row>
    <row r="137" spans="1:6" ht="12.75" customHeight="1" x14ac:dyDescent="0.25">
      <c r="A137" s="33"/>
      <c r="B137" s="55" t="s">
        <v>11</v>
      </c>
      <c r="C137" s="56">
        <v>7.11</v>
      </c>
      <c r="D137" s="57">
        <f t="shared" si="16"/>
        <v>-0.55944055944056048</v>
      </c>
      <c r="E137" s="57">
        <f t="shared" si="20"/>
        <v>0.5657708628005631</v>
      </c>
      <c r="F137" s="57">
        <f t="shared" si="19"/>
        <v>3.19303338171264</v>
      </c>
    </row>
    <row r="138" spans="1:6" ht="12.75" customHeight="1" x14ac:dyDescent="0.25">
      <c r="A138" s="33"/>
      <c r="B138" s="55" t="s">
        <v>12</v>
      </c>
      <c r="C138" s="56">
        <v>7.02</v>
      </c>
      <c r="D138" s="57">
        <f>((C138/C137)-1)*100</f>
        <v>-1.2658227848101333</v>
      </c>
      <c r="E138" s="57">
        <f>((C138/C$127)-1)*100</f>
        <v>-0.70721357850072053</v>
      </c>
      <c r="F138" s="57">
        <f>((C138/C126)-1)*100</f>
        <v>0.42918454935620964</v>
      </c>
    </row>
    <row r="139" spans="1:6" ht="12.75" customHeight="1" x14ac:dyDescent="0.25">
      <c r="A139" s="33"/>
      <c r="B139" s="55" t="s">
        <v>13</v>
      </c>
      <c r="C139" s="56">
        <v>7.02</v>
      </c>
      <c r="D139" s="57">
        <f t="shared" si="16"/>
        <v>0</v>
      </c>
      <c r="E139" s="57">
        <f t="shared" si="20"/>
        <v>-0.70721357850072053</v>
      </c>
      <c r="F139" s="57">
        <f t="shared" si="19"/>
        <v>-0.70721357850072053</v>
      </c>
    </row>
    <row r="140" spans="1:6" ht="12.75" customHeight="1" x14ac:dyDescent="0.25">
      <c r="A140" s="42">
        <v>2018</v>
      </c>
      <c r="B140" s="43" t="s">
        <v>24</v>
      </c>
      <c r="C140" s="44">
        <v>7.05</v>
      </c>
      <c r="D140" s="58">
        <f t="shared" si="16"/>
        <v>0.42735042735042583</v>
      </c>
      <c r="E140" s="58">
        <f t="shared" ref="E140:E151" si="21">((C140/C$139)-1)*100</f>
        <v>0.42735042735042583</v>
      </c>
      <c r="F140" s="58">
        <f t="shared" si="19"/>
        <v>-0.28288543140029265</v>
      </c>
    </row>
    <row r="141" spans="1:6" ht="12.75" customHeight="1" x14ac:dyDescent="0.25">
      <c r="A141" s="33"/>
      <c r="B141" s="34" t="s">
        <v>3</v>
      </c>
      <c r="C141" s="35">
        <v>6.91</v>
      </c>
      <c r="D141" s="59">
        <f t="shared" si="16"/>
        <v>-1.9858156028368712</v>
      </c>
      <c r="E141" s="59">
        <f t="shared" si="21"/>
        <v>-1.5669515669515577</v>
      </c>
      <c r="F141" s="59">
        <f t="shared" si="19"/>
        <v>-1.1444921316165924</v>
      </c>
    </row>
    <row r="142" spans="1:6" ht="12.75" customHeight="1" x14ac:dyDescent="0.25">
      <c r="A142" s="33"/>
      <c r="B142" s="34" t="s">
        <v>4</v>
      </c>
      <c r="C142" s="35">
        <v>7.17</v>
      </c>
      <c r="D142" s="59">
        <f t="shared" si="16"/>
        <v>3.7626628075253299</v>
      </c>
      <c r="E142" s="59">
        <f t="shared" si="21"/>
        <v>2.1367521367521514</v>
      </c>
      <c r="F142" s="59">
        <f>((C142/C130)-1)*100</f>
        <v>2.5751072961373245</v>
      </c>
    </row>
    <row r="143" spans="1:6" ht="12.75" customHeight="1" x14ac:dyDescent="0.25">
      <c r="A143" s="33"/>
      <c r="B143" s="34" t="s">
        <v>5</v>
      </c>
      <c r="C143" s="35">
        <v>7.1</v>
      </c>
      <c r="D143" s="59">
        <f t="shared" si="16"/>
        <v>-0.97629009762901786</v>
      </c>
      <c r="E143" s="59">
        <f t="shared" si="21"/>
        <v>1.139601139601143</v>
      </c>
      <c r="F143" s="59">
        <f t="shared" si="19"/>
        <v>1.5736766809728131</v>
      </c>
    </row>
    <row r="144" spans="1:6" ht="12.75" customHeight="1" x14ac:dyDescent="0.25">
      <c r="A144" s="33"/>
      <c r="B144" s="34" t="s">
        <v>6</v>
      </c>
      <c r="C144" s="35">
        <v>7.1</v>
      </c>
      <c r="D144" s="59">
        <f t="shared" si="16"/>
        <v>0</v>
      </c>
      <c r="E144" s="59">
        <f t="shared" si="21"/>
        <v>1.139601139601143</v>
      </c>
      <c r="F144" s="59">
        <f t="shared" si="19"/>
        <v>0.42432814710040567</v>
      </c>
    </row>
    <row r="145" spans="1:6" ht="12.75" customHeight="1" x14ac:dyDescent="0.25">
      <c r="A145" s="33"/>
      <c r="B145" s="34" t="s">
        <v>7</v>
      </c>
      <c r="C145" s="35">
        <v>7.1</v>
      </c>
      <c r="D145" s="59">
        <f>((C145/C144)-1)*100</f>
        <v>0</v>
      </c>
      <c r="E145" s="59">
        <f>((C145/C$139)-1)*100</f>
        <v>1.139601139601143</v>
      </c>
      <c r="F145" s="59">
        <f>((C145/C133)-1)*100</f>
        <v>-0.69930069930070893</v>
      </c>
    </row>
    <row r="146" spans="1:6" ht="12.75" customHeight="1" x14ac:dyDescent="0.25">
      <c r="A146" s="33"/>
      <c r="B146" s="34" t="s">
        <v>8</v>
      </c>
      <c r="C146" s="35">
        <v>7.04</v>
      </c>
      <c r="D146" s="59">
        <f t="shared" si="16"/>
        <v>-0.84507042253521014</v>
      </c>
      <c r="E146" s="59">
        <f t="shared" si="21"/>
        <v>0.28490028490029129</v>
      </c>
      <c r="F146" s="59">
        <f t="shared" si="19"/>
        <v>-1.5384615384615441</v>
      </c>
    </row>
    <row r="147" spans="1:6" ht="12.75" customHeight="1" x14ac:dyDescent="0.25">
      <c r="A147" s="33"/>
      <c r="B147" s="34" t="s">
        <v>9</v>
      </c>
      <c r="C147" s="35">
        <v>7.1</v>
      </c>
      <c r="D147" s="59">
        <f>((C147/C146)-1)*100</f>
        <v>0.85227272727272929</v>
      </c>
      <c r="E147" s="59">
        <f>((C147/C$139)-1)*100</f>
        <v>1.139601139601143</v>
      </c>
      <c r="F147" s="59">
        <f>((C147/C135)-1)*100</f>
        <v>-0.69930069930070893</v>
      </c>
    </row>
    <row r="148" spans="1:6" ht="12.75" customHeight="1" x14ac:dyDescent="0.25">
      <c r="A148" s="33"/>
      <c r="B148" s="34" t="s">
        <v>10</v>
      </c>
      <c r="C148" s="35">
        <v>7.1</v>
      </c>
      <c r="D148" s="59">
        <f t="shared" si="16"/>
        <v>0</v>
      </c>
      <c r="E148" s="59">
        <f t="shared" si="21"/>
        <v>1.139601139601143</v>
      </c>
      <c r="F148" s="59">
        <f t="shared" si="19"/>
        <v>-0.69930069930070893</v>
      </c>
    </row>
    <row r="149" spans="1:6" ht="12.75" customHeight="1" x14ac:dyDescent="0.25">
      <c r="A149" s="33"/>
      <c r="B149" s="34" t="s">
        <v>11</v>
      </c>
      <c r="C149" s="35">
        <v>7.1</v>
      </c>
      <c r="D149" s="59">
        <f t="shared" si="16"/>
        <v>0</v>
      </c>
      <c r="E149" s="59">
        <f t="shared" si="21"/>
        <v>1.139601139601143</v>
      </c>
      <c r="F149" s="59">
        <f t="shared" si="19"/>
        <v>-0.14064697609001975</v>
      </c>
    </row>
    <row r="150" spans="1:6" ht="12.75" customHeight="1" x14ac:dyDescent="0.25">
      <c r="A150" s="33"/>
      <c r="B150" s="34" t="s">
        <v>12</v>
      </c>
      <c r="C150" s="35">
        <v>7.2</v>
      </c>
      <c r="D150" s="59">
        <f t="shared" si="16"/>
        <v>1.4084507042253502</v>
      </c>
      <c r="E150" s="59">
        <f t="shared" si="21"/>
        <v>2.5641025641025772</v>
      </c>
      <c r="F150" s="59">
        <f t="shared" si="19"/>
        <v>2.5641025641025772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 t="shared" si="16"/>
        <v>0</v>
      </c>
      <c r="E151" s="59">
        <f t="shared" si="21"/>
        <v>2.5641025641025772</v>
      </c>
      <c r="F151" s="59">
        <f t="shared" si="19"/>
        <v>2.5641025641025772</v>
      </c>
    </row>
    <row r="152" spans="1:6" ht="12.75" customHeight="1" x14ac:dyDescent="0.25">
      <c r="A152" s="42">
        <v>2019</v>
      </c>
      <c r="B152" s="43" t="s">
        <v>24</v>
      </c>
      <c r="C152" s="44">
        <v>7.3</v>
      </c>
      <c r="D152" s="58">
        <f>((C152/C151)-1)*100</f>
        <v>1.388888888888884</v>
      </c>
      <c r="E152" s="58">
        <f>((C152/C$151)-1)*100</f>
        <v>1.388888888888884</v>
      </c>
      <c r="F152" s="58">
        <f t="shared" si="19"/>
        <v>3.5460992907801359</v>
      </c>
    </row>
    <row r="153" spans="1:6" ht="12.75" customHeight="1" x14ac:dyDescent="0.25">
      <c r="A153" s="33"/>
      <c r="B153" s="34" t="s">
        <v>3</v>
      </c>
      <c r="C153" s="35">
        <v>7.38</v>
      </c>
      <c r="D153" s="59">
        <f t="shared" ref="D153:D163" si="22">((C153/C152)-1)*100</f>
        <v>1.0958904109588996</v>
      </c>
      <c r="E153" s="59">
        <f>((C153/C$151)-1)*100</f>
        <v>2.4999999999999911</v>
      </c>
      <c r="F153" s="59">
        <f t="shared" si="19"/>
        <v>6.8017366136034596</v>
      </c>
    </row>
    <row r="154" spans="1:6" ht="11.25" customHeight="1" x14ac:dyDescent="0.25">
      <c r="A154" s="33"/>
      <c r="B154" s="34" t="s">
        <v>4</v>
      </c>
      <c r="C154" s="35">
        <v>7.45</v>
      </c>
      <c r="D154" s="59">
        <f t="shared" si="22"/>
        <v>0.94850948509486166</v>
      </c>
      <c r="E154" s="61">
        <f t="shared" ref="E154:E162" si="23">((C154/C$151)-1)*100</f>
        <v>3.4722222222222321</v>
      </c>
      <c r="F154" s="59">
        <f t="shared" si="19"/>
        <v>3.9051603905160492</v>
      </c>
    </row>
    <row r="155" spans="1:6" ht="12.75" customHeight="1" x14ac:dyDescent="0.25">
      <c r="A155" s="33"/>
      <c r="B155" s="34" t="s">
        <v>5</v>
      </c>
      <c r="C155" s="35">
        <v>7.52</v>
      </c>
      <c r="D155" s="59">
        <f t="shared" si="22"/>
        <v>0.93959731543622471</v>
      </c>
      <c r="E155" s="59">
        <f t="shared" si="23"/>
        <v>4.4444444444444287</v>
      </c>
      <c r="F155" s="59">
        <f t="shared" si="19"/>
        <v>5.915492957746471</v>
      </c>
    </row>
    <row r="156" spans="1:6" ht="12.75" customHeight="1" x14ac:dyDescent="0.25">
      <c r="A156" s="33"/>
      <c r="B156" s="34" t="s">
        <v>6</v>
      </c>
      <c r="C156" s="35">
        <v>7.6</v>
      </c>
      <c r="D156" s="59">
        <f t="shared" si="22"/>
        <v>1.0638297872340496</v>
      </c>
      <c r="E156" s="59">
        <f t="shared" si="23"/>
        <v>5.555555555555558</v>
      </c>
      <c r="F156" s="59">
        <f t="shared" si="19"/>
        <v>7.0422535211267512</v>
      </c>
    </row>
    <row r="157" spans="1:6" ht="14.25" customHeight="1" x14ac:dyDescent="0.25">
      <c r="A157" s="33"/>
      <c r="B157" s="34" t="s">
        <v>7</v>
      </c>
      <c r="C157" s="35">
        <v>7.7</v>
      </c>
      <c r="D157" s="59">
        <f t="shared" si="22"/>
        <v>1.3157894736842257</v>
      </c>
      <c r="E157" s="59">
        <f t="shared" si="23"/>
        <v>6.944444444444442</v>
      </c>
      <c r="F157" s="59">
        <f t="shared" si="19"/>
        <v>8.4507042253521227</v>
      </c>
    </row>
    <row r="158" spans="1:6" ht="12.75" customHeight="1" x14ac:dyDescent="0.25">
      <c r="A158" s="33"/>
      <c r="B158" s="34" t="s">
        <v>8</v>
      </c>
      <c r="C158" s="35">
        <v>7.79</v>
      </c>
      <c r="D158" s="59">
        <f t="shared" si="22"/>
        <v>1.1688311688311748</v>
      </c>
      <c r="E158" s="59">
        <f>((C158/C$151)-1)*100</f>
        <v>8.1944444444444375</v>
      </c>
      <c r="F158" s="59">
        <f t="shared" si="19"/>
        <v>10.653409090909083</v>
      </c>
    </row>
    <row r="159" spans="1:6" ht="12.75" customHeight="1" x14ac:dyDescent="0.25">
      <c r="A159" s="33"/>
      <c r="B159" s="34" t="s">
        <v>9</v>
      </c>
      <c r="C159" s="35">
        <v>7.88</v>
      </c>
      <c r="D159" s="59">
        <f t="shared" si="22"/>
        <v>1.1553273427471034</v>
      </c>
      <c r="E159" s="59">
        <f>((C159/C$151)-1)*100</f>
        <v>9.4444444444444322</v>
      </c>
      <c r="F159" s="59">
        <f t="shared" si="19"/>
        <v>10.985915492957755</v>
      </c>
    </row>
    <row r="160" spans="1:6" ht="12.75" customHeight="1" x14ac:dyDescent="0.25">
      <c r="A160" s="33"/>
      <c r="B160" s="34" t="s">
        <v>10</v>
      </c>
      <c r="C160" s="35">
        <v>7.88</v>
      </c>
      <c r="D160" s="59">
        <f t="shared" si="22"/>
        <v>0</v>
      </c>
      <c r="E160" s="59">
        <f t="shared" si="23"/>
        <v>9.4444444444444322</v>
      </c>
      <c r="F160" s="59">
        <f t="shared" si="19"/>
        <v>10.985915492957755</v>
      </c>
    </row>
    <row r="161" spans="1:6" ht="12.75" customHeight="1" x14ac:dyDescent="0.25">
      <c r="A161" s="33"/>
      <c r="B161" s="34" t="s">
        <v>11</v>
      </c>
      <c r="C161" s="35">
        <v>7.88</v>
      </c>
      <c r="D161" s="59">
        <f t="shared" si="22"/>
        <v>0</v>
      </c>
      <c r="E161" s="59">
        <f t="shared" si="23"/>
        <v>9.4444444444444322</v>
      </c>
      <c r="F161" s="59">
        <f t="shared" si="19"/>
        <v>10.985915492957755</v>
      </c>
    </row>
    <row r="162" spans="1:6" ht="12.75" customHeight="1" x14ac:dyDescent="0.25">
      <c r="A162" s="33"/>
      <c r="B162" s="34" t="s">
        <v>12</v>
      </c>
      <c r="C162" s="35">
        <v>7.8</v>
      </c>
      <c r="D162" s="59">
        <f t="shared" si="22"/>
        <v>-1.0152284263959421</v>
      </c>
      <c r="E162" s="59">
        <f t="shared" si="23"/>
        <v>8.333333333333325</v>
      </c>
      <c r="F162" s="59">
        <f t="shared" si="19"/>
        <v>8.333333333333325</v>
      </c>
    </row>
    <row r="163" spans="1:6" ht="12.75" customHeight="1" x14ac:dyDescent="0.25">
      <c r="A163" s="33"/>
      <c r="B163" s="34" t="s">
        <v>13</v>
      </c>
      <c r="C163" s="35">
        <v>7.89</v>
      </c>
      <c r="D163" s="59">
        <f t="shared" si="22"/>
        <v>1.1538461538461497</v>
      </c>
      <c r="E163" s="60">
        <f>((C163/C$151)-1)*100</f>
        <v>9.5833333333333215</v>
      </c>
      <c r="F163" s="59">
        <f t="shared" si="19"/>
        <v>9.5833333333333215</v>
      </c>
    </row>
    <row r="164" spans="1:6" ht="12.75" customHeight="1" x14ac:dyDescent="0.25">
      <c r="A164" s="42">
        <v>2020</v>
      </c>
      <c r="B164" s="43" t="s">
        <v>24</v>
      </c>
      <c r="C164" s="44">
        <v>7.8</v>
      </c>
      <c r="D164" s="58">
        <f>((C164/C163)-1)*100</f>
        <v>-1.1406844106463865</v>
      </c>
      <c r="E164" s="58">
        <f t="shared" ref="E164:E169" si="24">((C164/C$163)-1)*100</f>
        <v>-1.1406844106463865</v>
      </c>
      <c r="F164" s="58">
        <f t="shared" si="19"/>
        <v>6.8493150684931559</v>
      </c>
    </row>
    <row r="165" spans="1:6" ht="12.75" customHeight="1" x14ac:dyDescent="0.25">
      <c r="A165" s="33"/>
      <c r="B165" s="34" t="s">
        <v>3</v>
      </c>
      <c r="C165" s="35">
        <v>7.89</v>
      </c>
      <c r="D165" s="59">
        <f>((C165/C164)-1)*100</f>
        <v>1.1538461538461497</v>
      </c>
      <c r="E165" s="59">
        <f t="shared" si="24"/>
        <v>0</v>
      </c>
      <c r="F165" s="59">
        <f>((C165/C153)-1)*100</f>
        <v>6.9105691056910556</v>
      </c>
    </row>
    <row r="166" spans="1:6" ht="12.75" customHeight="1" x14ac:dyDescent="0.25">
      <c r="A166" s="33"/>
      <c r="B166" s="34" t="s">
        <v>4</v>
      </c>
      <c r="C166" s="35">
        <v>7.91</v>
      </c>
      <c r="D166" s="59">
        <f>((C166/C165)-1)*100</f>
        <v>0.25348542458809575</v>
      </c>
      <c r="E166" s="59">
        <f t="shared" si="24"/>
        <v>0.25348542458809575</v>
      </c>
      <c r="F166" s="59">
        <f>((C166/C154)-1)*100</f>
        <v>6.174496644295302</v>
      </c>
    </row>
    <row r="167" spans="1:6" ht="12.75" customHeight="1" x14ac:dyDescent="0.25">
      <c r="A167" s="33"/>
      <c r="B167" s="34" t="s">
        <v>5</v>
      </c>
      <c r="C167" s="35">
        <v>7.91</v>
      </c>
      <c r="D167" s="59">
        <f t="shared" ref="D167:D175" si="25">((C167/C166)-1)*100</f>
        <v>0</v>
      </c>
      <c r="E167" s="59">
        <f t="shared" si="24"/>
        <v>0.25348542458809575</v>
      </c>
      <c r="F167" s="59">
        <f t="shared" si="19"/>
        <v>5.1861702127659726</v>
      </c>
    </row>
    <row r="168" spans="1:6" ht="12.75" customHeight="1" x14ac:dyDescent="0.25">
      <c r="A168" s="33"/>
      <c r="B168" s="34" t="s">
        <v>6</v>
      </c>
      <c r="C168" s="35">
        <v>8.01</v>
      </c>
      <c r="D168" s="59">
        <f t="shared" ref="D168:D173" si="26">((C168/C167)-1)*100</f>
        <v>1.2642225031605614</v>
      </c>
      <c r="E168" s="59">
        <f t="shared" si="24"/>
        <v>1.5209125475285079</v>
      </c>
      <c r="F168" s="59">
        <f t="shared" ref="F168:F173" si="27">((C168/C156)-1)*100</f>
        <v>5.3947368421052744</v>
      </c>
    </row>
    <row r="169" spans="1:6" ht="12.75" customHeight="1" x14ac:dyDescent="0.25">
      <c r="A169" s="33"/>
      <c r="B169" s="34" t="s">
        <v>7</v>
      </c>
      <c r="C169" s="35">
        <v>8.01</v>
      </c>
      <c r="D169" s="59">
        <f t="shared" si="26"/>
        <v>0</v>
      </c>
      <c r="E169" s="59">
        <f t="shared" si="24"/>
        <v>1.5209125475285079</v>
      </c>
      <c r="F169" s="59">
        <f t="shared" si="27"/>
        <v>4.0259740259740218</v>
      </c>
    </row>
    <row r="170" spans="1:6" ht="12.75" customHeight="1" x14ac:dyDescent="0.25">
      <c r="A170" s="33"/>
      <c r="B170" s="34" t="s">
        <v>8</v>
      </c>
      <c r="C170" s="35">
        <v>8.01</v>
      </c>
      <c r="D170" s="59">
        <f t="shared" si="26"/>
        <v>0</v>
      </c>
      <c r="E170" s="59">
        <f>((C170/C$163)-1)*100</f>
        <v>1.5209125475285079</v>
      </c>
      <c r="F170" s="59">
        <f t="shared" si="27"/>
        <v>2.8241335044929317</v>
      </c>
    </row>
    <row r="171" spans="1:6" ht="12.75" customHeight="1" x14ac:dyDescent="0.25">
      <c r="A171" s="33"/>
      <c r="B171" s="34" t="s">
        <v>9</v>
      </c>
      <c r="C171" s="35">
        <v>8.01</v>
      </c>
      <c r="D171" s="59">
        <f t="shared" si="26"/>
        <v>0</v>
      </c>
      <c r="E171" s="59">
        <f>((C171/C$163)-1)*100</f>
        <v>1.5209125475285079</v>
      </c>
      <c r="F171" s="59">
        <f t="shared" si="27"/>
        <v>1.6497461928933976</v>
      </c>
    </row>
    <row r="172" spans="1:6" ht="12.75" customHeight="1" x14ac:dyDescent="0.25">
      <c r="A172" s="33"/>
      <c r="B172" s="34" t="s">
        <v>10</v>
      </c>
      <c r="C172" s="35">
        <v>8.01</v>
      </c>
      <c r="D172" s="59">
        <f t="shared" si="26"/>
        <v>0</v>
      </c>
      <c r="E172" s="59">
        <f>((C172/C$163)-1)*100</f>
        <v>1.5209125475285079</v>
      </c>
      <c r="F172" s="59">
        <f t="shared" si="27"/>
        <v>1.6497461928933976</v>
      </c>
    </row>
    <row r="173" spans="1:6" ht="12.75" customHeight="1" x14ac:dyDescent="0.25">
      <c r="A173" s="33"/>
      <c r="B173" s="34" t="s">
        <v>11</v>
      </c>
      <c r="C173" s="35">
        <v>8.02</v>
      </c>
      <c r="D173" s="59">
        <f t="shared" si="26"/>
        <v>0.12484394506866447</v>
      </c>
      <c r="E173" s="59">
        <f>((C173/C$163)-1)*100</f>
        <v>1.6476552598225558</v>
      </c>
      <c r="F173" s="59">
        <f t="shared" si="27"/>
        <v>1.7766497461928932</v>
      </c>
    </row>
    <row r="174" spans="1:6" ht="12.75" customHeight="1" x14ac:dyDescent="0.25">
      <c r="A174" s="33"/>
      <c r="B174" s="34" t="s">
        <v>12</v>
      </c>
      <c r="C174" s="35">
        <v>8.0299999999999994</v>
      </c>
      <c r="D174" s="59">
        <f t="shared" si="25"/>
        <v>0.12468827930174342</v>
      </c>
      <c r="E174" s="59">
        <f t="shared" ref="E174:E175" si="28">((C174/C$163)-1)*100</f>
        <v>1.7743979721166037</v>
      </c>
      <c r="F174" s="59">
        <f t="shared" si="19"/>
        <v>2.9487179487179382</v>
      </c>
    </row>
    <row r="175" spans="1:6" ht="12.75" customHeight="1" x14ac:dyDescent="0.25">
      <c r="A175" s="33"/>
      <c r="B175" s="34" t="s">
        <v>13</v>
      </c>
      <c r="C175" s="35">
        <v>8.0299999999999994</v>
      </c>
      <c r="D175" s="59">
        <f t="shared" si="25"/>
        <v>0</v>
      </c>
      <c r="E175" s="60">
        <f t="shared" si="28"/>
        <v>1.7743979721166037</v>
      </c>
      <c r="F175" s="59">
        <f t="shared" si="19"/>
        <v>1.7743979721166037</v>
      </c>
    </row>
    <row r="176" spans="1:6" ht="12.75" customHeight="1" x14ac:dyDescent="0.25">
      <c r="A176" s="42">
        <v>2021</v>
      </c>
      <c r="B176" s="43" t="s">
        <v>24</v>
      </c>
      <c r="C176" s="44">
        <v>8.1</v>
      </c>
      <c r="D176" s="58">
        <f t="shared" ref="D176:D181" si="29">((C176/C175)-1)*100</f>
        <v>0.87173100871731357</v>
      </c>
      <c r="E176" s="58">
        <f>((C176/C$175)-1)*100</f>
        <v>0.87173100871731357</v>
      </c>
      <c r="F176" s="58">
        <f t="shared" ref="F176" si="30">((C176/C164)-1)*100</f>
        <v>3.8461538461538547</v>
      </c>
    </row>
    <row r="177" spans="1:6" ht="12.75" customHeight="1" x14ac:dyDescent="0.25">
      <c r="A177" s="33"/>
      <c r="B177" s="34" t="s">
        <v>3</v>
      </c>
      <c r="C177" s="35">
        <v>8.32</v>
      </c>
      <c r="D177" s="59">
        <f t="shared" si="29"/>
        <v>2.716049382716057</v>
      </c>
      <c r="E177" s="59">
        <f t="shared" ref="E177" si="31">((C177/C$175)-1)*100</f>
        <v>3.6114570361145848</v>
      </c>
      <c r="F177" s="59">
        <f t="shared" ref="F177:F182" si="32">((C177/C165)-1)*100</f>
        <v>5.4499366286438589</v>
      </c>
    </row>
    <row r="178" spans="1:6" ht="12.75" customHeight="1" x14ac:dyDescent="0.25">
      <c r="A178" s="33"/>
      <c r="B178" s="34" t="s">
        <v>4</v>
      </c>
      <c r="C178" s="35">
        <v>8.4499999999999993</v>
      </c>
      <c r="D178" s="59">
        <f t="shared" si="29"/>
        <v>1.5624999999999778</v>
      </c>
      <c r="E178" s="59">
        <f t="shared" ref="E178:E183" si="33">((C178/C$175)-1)*100</f>
        <v>5.2303860523038592</v>
      </c>
      <c r="F178" s="59">
        <f t="shared" si="32"/>
        <v>6.8268015170669827</v>
      </c>
    </row>
    <row r="179" spans="1:6" ht="12.75" customHeight="1" x14ac:dyDescent="0.25">
      <c r="A179" s="33"/>
      <c r="B179" s="34" t="s">
        <v>5</v>
      </c>
      <c r="C179" s="35">
        <v>8.4600000000000009</v>
      </c>
      <c r="D179" s="59">
        <f t="shared" si="29"/>
        <v>0.11834319526629056</v>
      </c>
      <c r="E179" s="59">
        <f t="shared" si="33"/>
        <v>5.3549190535492119</v>
      </c>
      <c r="F179" s="59">
        <f t="shared" si="32"/>
        <v>6.9532237673830766</v>
      </c>
    </row>
    <row r="180" spans="1:6" ht="12.75" customHeight="1" x14ac:dyDescent="0.25">
      <c r="A180" s="33"/>
      <c r="B180" s="34" t="s">
        <v>6</v>
      </c>
      <c r="C180" s="35">
        <v>8.5500000000000007</v>
      </c>
      <c r="D180" s="59">
        <f t="shared" si="29"/>
        <v>1.0638297872340496</v>
      </c>
      <c r="E180" s="59">
        <f t="shared" si="33"/>
        <v>6.4757160647571865</v>
      </c>
      <c r="F180" s="59">
        <f t="shared" si="32"/>
        <v>6.7415730337078816</v>
      </c>
    </row>
    <row r="181" spans="1:6" ht="12.75" customHeight="1" x14ac:dyDescent="0.25">
      <c r="A181" s="33"/>
      <c r="B181" s="34" t="s">
        <v>7</v>
      </c>
      <c r="C181" s="35">
        <v>8.7799999999999994</v>
      </c>
      <c r="D181" s="59">
        <f t="shared" si="29"/>
        <v>2.6900584795321425</v>
      </c>
      <c r="E181" s="59">
        <f t="shared" si="33"/>
        <v>9.3399750933997439</v>
      </c>
      <c r="F181" s="59">
        <f t="shared" si="32"/>
        <v>9.6129837702871423</v>
      </c>
    </row>
    <row r="182" spans="1:6" ht="12.75" customHeight="1" x14ac:dyDescent="0.25">
      <c r="A182" s="33"/>
      <c r="B182" s="34" t="s">
        <v>8</v>
      </c>
      <c r="C182" s="35">
        <v>8.7799999999999994</v>
      </c>
      <c r="D182" s="59">
        <f t="shared" ref="D182:D187" si="34">((C182/C181)-1)*100</f>
        <v>0</v>
      </c>
      <c r="E182" s="59">
        <f t="shared" si="33"/>
        <v>9.3399750933997439</v>
      </c>
      <c r="F182" s="59">
        <f t="shared" si="32"/>
        <v>9.6129837702871423</v>
      </c>
    </row>
    <row r="183" spans="1:6" ht="12.75" customHeight="1" x14ac:dyDescent="0.25">
      <c r="A183" s="33"/>
      <c r="B183" s="34" t="s">
        <v>9</v>
      </c>
      <c r="C183" s="35">
        <v>9.02</v>
      </c>
      <c r="D183" s="59">
        <f t="shared" si="34"/>
        <v>2.7334851936218652</v>
      </c>
      <c r="E183" s="59">
        <f t="shared" si="33"/>
        <v>12.328767123287676</v>
      </c>
      <c r="F183" s="59">
        <f t="shared" ref="F183:F188" si="35">((C183/C171)-1)*100</f>
        <v>12.60923845193509</v>
      </c>
    </row>
    <row r="184" spans="1:6" ht="12.75" customHeight="1" x14ac:dyDescent="0.25">
      <c r="A184" s="33"/>
      <c r="B184" s="34" t="s">
        <v>10</v>
      </c>
      <c r="C184" s="35">
        <v>9.3000000000000007</v>
      </c>
      <c r="D184" s="59">
        <f t="shared" si="34"/>
        <v>3.1042128603104402</v>
      </c>
      <c r="E184" s="59">
        <f>((C184/C$175)-1)*100</f>
        <v>15.81569115815693</v>
      </c>
      <c r="F184" s="59">
        <f t="shared" si="35"/>
        <v>16.104868913857693</v>
      </c>
    </row>
    <row r="185" spans="1:6" ht="12.75" customHeight="1" x14ac:dyDescent="0.25">
      <c r="A185" s="33"/>
      <c r="B185" s="34" t="s">
        <v>11</v>
      </c>
      <c r="C185" s="35">
        <v>9.3000000000000007</v>
      </c>
      <c r="D185" s="59">
        <f t="shared" si="34"/>
        <v>0</v>
      </c>
      <c r="E185" s="59">
        <f>((C185/C$175)-1)*100</f>
        <v>15.81569115815693</v>
      </c>
      <c r="F185" s="59">
        <f t="shared" si="35"/>
        <v>15.960099750623446</v>
      </c>
    </row>
    <row r="186" spans="1:6" ht="12.75" customHeight="1" x14ac:dyDescent="0.25">
      <c r="A186" s="33"/>
      <c r="B186" s="34" t="s">
        <v>12</v>
      </c>
      <c r="C186" s="35">
        <v>9.5299999999999994</v>
      </c>
      <c r="D186" s="59">
        <f t="shared" si="34"/>
        <v>2.4731182795698858</v>
      </c>
      <c r="E186" s="59">
        <f>((C186/C$175)-1)*100</f>
        <v>18.679950186799509</v>
      </c>
      <c r="F186" s="59">
        <f t="shared" si="35"/>
        <v>18.679950186799509</v>
      </c>
    </row>
    <row r="187" spans="1:6" ht="12.75" customHeight="1" x14ac:dyDescent="0.25">
      <c r="A187" s="33"/>
      <c r="B187" s="34" t="s">
        <v>13</v>
      </c>
      <c r="C187" s="35">
        <v>9.67</v>
      </c>
      <c r="D187" s="59">
        <f t="shared" si="34"/>
        <v>1.4690451206715638</v>
      </c>
      <c r="E187" s="60">
        <f>((C187/C$175)-1)*100</f>
        <v>20.423412204234136</v>
      </c>
      <c r="F187" s="59">
        <f t="shared" si="35"/>
        <v>20.423412204234136</v>
      </c>
    </row>
    <row r="188" spans="1:6" ht="12.75" customHeight="1" x14ac:dyDescent="0.25">
      <c r="A188" s="42">
        <v>2022</v>
      </c>
      <c r="B188" s="43" t="s">
        <v>24</v>
      </c>
      <c r="C188" s="44">
        <v>9.82</v>
      </c>
      <c r="D188" s="58">
        <f t="shared" ref="D188:D193" si="36">((C188/C187)-1)*100</f>
        <v>1.5511892450879028</v>
      </c>
      <c r="E188" s="58">
        <f t="shared" ref="E188:E193" si="37">((C188/C$187)-1)*100</f>
        <v>1.5511892450879028</v>
      </c>
      <c r="F188" s="58">
        <f t="shared" si="35"/>
        <v>21.23456790123457</v>
      </c>
    </row>
    <row r="189" spans="1:6" ht="12.75" customHeight="1" x14ac:dyDescent="0.25">
      <c r="A189" s="33"/>
      <c r="B189" s="34" t="s">
        <v>3</v>
      </c>
      <c r="C189" s="35">
        <v>9.91</v>
      </c>
      <c r="D189" s="59">
        <f t="shared" si="36"/>
        <v>0.9164969450101923</v>
      </c>
      <c r="E189" s="59">
        <f t="shared" si="37"/>
        <v>2.4819027921406445</v>
      </c>
      <c r="F189" s="59">
        <f t="shared" ref="F189:F194" si="38">((C189/C177)-1)*100</f>
        <v>19.110576923076916</v>
      </c>
    </row>
    <row r="190" spans="1:6" ht="12.75" customHeight="1" x14ac:dyDescent="0.25">
      <c r="A190" s="33"/>
      <c r="B190" s="34" t="s">
        <v>4</v>
      </c>
      <c r="C190" s="35">
        <v>10.14</v>
      </c>
      <c r="D190" s="59">
        <f t="shared" si="36"/>
        <v>2.3208879919273562</v>
      </c>
      <c r="E190" s="59">
        <f t="shared" si="37"/>
        <v>4.8603929679420954</v>
      </c>
      <c r="F190" s="59">
        <f t="shared" si="38"/>
        <v>20.000000000000018</v>
      </c>
    </row>
    <row r="191" spans="1:6" ht="12.75" customHeight="1" x14ac:dyDescent="0.25">
      <c r="A191" s="33"/>
      <c r="B191" s="34" t="s">
        <v>5</v>
      </c>
      <c r="C191" s="35">
        <v>10.06</v>
      </c>
      <c r="D191" s="59">
        <f t="shared" si="36"/>
        <v>-0.78895463510848529</v>
      </c>
      <c r="E191" s="59">
        <f t="shared" si="37"/>
        <v>4.0330920372285473</v>
      </c>
      <c r="F191" s="59">
        <f t="shared" si="38"/>
        <v>18.912529550827408</v>
      </c>
    </row>
    <row r="192" spans="1:6" ht="12.75" customHeight="1" x14ac:dyDescent="0.25">
      <c r="A192" s="33"/>
      <c r="B192" s="34" t="s">
        <v>6</v>
      </c>
      <c r="C192" s="35">
        <v>10.07</v>
      </c>
      <c r="D192" s="59">
        <f t="shared" si="36"/>
        <v>9.9403578528822756E-2</v>
      </c>
      <c r="E192" s="59">
        <f t="shared" si="37"/>
        <v>4.1365046535677408</v>
      </c>
      <c r="F192" s="59">
        <f t="shared" si="38"/>
        <v>17.777777777777782</v>
      </c>
    </row>
    <row r="193" spans="1:6" ht="12.75" customHeight="1" x14ac:dyDescent="0.25">
      <c r="A193" s="33"/>
      <c r="B193" s="34" t="s">
        <v>7</v>
      </c>
      <c r="C193" s="35">
        <v>10.34</v>
      </c>
      <c r="D193" s="59">
        <f t="shared" si="36"/>
        <v>2.6812313803376231</v>
      </c>
      <c r="E193" s="59">
        <f t="shared" si="37"/>
        <v>6.9286452947259658</v>
      </c>
      <c r="F193" s="59">
        <f t="shared" si="38"/>
        <v>17.767653758542146</v>
      </c>
    </row>
    <row r="194" spans="1:6" ht="12.75" customHeight="1" x14ac:dyDescent="0.25">
      <c r="A194" s="33"/>
      <c r="B194" s="34" t="s">
        <v>8</v>
      </c>
      <c r="C194" s="35">
        <v>10.39</v>
      </c>
      <c r="D194" s="59">
        <f t="shared" ref="D194:D200" si="39">((C194/C193)-1)*100</f>
        <v>0.48355899419729731</v>
      </c>
      <c r="E194" s="59">
        <f t="shared" ref="E194:E199" si="40">((C194/C$187)-1)*100</f>
        <v>7.4457083764219334</v>
      </c>
      <c r="F194" s="59">
        <f t="shared" si="38"/>
        <v>18.337129840546716</v>
      </c>
    </row>
    <row r="195" spans="1:6" ht="12.75" customHeight="1" x14ac:dyDescent="0.25">
      <c r="A195" s="33"/>
      <c r="B195" s="34" t="s">
        <v>9</v>
      </c>
      <c r="C195" s="35">
        <v>10.34</v>
      </c>
      <c r="D195" s="59">
        <f t="shared" si="39"/>
        <v>-0.48123195380174177</v>
      </c>
      <c r="E195" s="59">
        <f t="shared" si="40"/>
        <v>6.9286452947259658</v>
      </c>
      <c r="F195" s="59">
        <f t="shared" ref="F195:F200" si="41">((C195/C183)-1)*100</f>
        <v>14.634146341463428</v>
      </c>
    </row>
    <row r="196" spans="1:6" ht="12.75" customHeight="1" x14ac:dyDescent="0.25">
      <c r="A196" s="33"/>
      <c r="B196" s="34" t="s">
        <v>10</v>
      </c>
      <c r="C196" s="35">
        <v>10.34</v>
      </c>
      <c r="D196" s="59">
        <f t="shared" si="39"/>
        <v>0</v>
      </c>
      <c r="E196" s="59">
        <f t="shared" si="40"/>
        <v>6.9286452947259658</v>
      </c>
      <c r="F196" s="59">
        <f t="shared" si="41"/>
        <v>11.18279569892473</v>
      </c>
    </row>
    <row r="197" spans="1:6" ht="12.75" customHeight="1" x14ac:dyDescent="0.25">
      <c r="A197" s="33"/>
      <c r="B197" s="34" t="s">
        <v>11</v>
      </c>
      <c r="C197" s="35">
        <v>10.34</v>
      </c>
      <c r="D197" s="59">
        <f t="shared" si="39"/>
        <v>0</v>
      </c>
      <c r="E197" s="59">
        <f t="shared" si="40"/>
        <v>6.9286452947259658</v>
      </c>
      <c r="F197" s="59">
        <f t="shared" si="41"/>
        <v>11.18279569892473</v>
      </c>
    </row>
    <row r="198" spans="1:6" ht="12.75" customHeight="1" x14ac:dyDescent="0.25">
      <c r="A198" s="33"/>
      <c r="B198" s="34" t="s">
        <v>12</v>
      </c>
      <c r="C198" s="35">
        <v>10.34</v>
      </c>
      <c r="D198" s="59">
        <f t="shared" si="39"/>
        <v>0</v>
      </c>
      <c r="E198" s="59">
        <f t="shared" si="40"/>
        <v>6.9286452947259658</v>
      </c>
      <c r="F198" s="59">
        <f t="shared" si="41"/>
        <v>8.4994753410283295</v>
      </c>
    </row>
    <row r="199" spans="1:6" ht="12.75" customHeight="1" x14ac:dyDescent="0.25">
      <c r="A199" s="33"/>
      <c r="B199" s="34" t="s">
        <v>13</v>
      </c>
      <c r="C199" s="35">
        <v>10.35</v>
      </c>
      <c r="D199" s="59">
        <f t="shared" si="39"/>
        <v>9.6711798839455021E-2</v>
      </c>
      <c r="E199" s="60">
        <f t="shared" si="40"/>
        <v>7.0320579110651371</v>
      </c>
      <c r="F199" s="59">
        <f t="shared" si="41"/>
        <v>7.0320579110651371</v>
      </c>
    </row>
    <row r="200" spans="1:6" ht="13.2" x14ac:dyDescent="0.25">
      <c r="A200" s="42">
        <v>2023</v>
      </c>
      <c r="B200" s="43" t="s">
        <v>24</v>
      </c>
      <c r="C200" s="44">
        <v>10.57</v>
      </c>
      <c r="D200" s="58">
        <f t="shared" si="39"/>
        <v>2.1256038647343045</v>
      </c>
      <c r="E200" s="58">
        <f t="shared" ref="E200:E205" si="42">((C200/C$199)-1)*100</f>
        <v>2.1256038647343045</v>
      </c>
      <c r="F200" s="58">
        <f t="shared" si="41"/>
        <v>7.6374745417515211</v>
      </c>
    </row>
    <row r="201" spans="1:6" ht="12.75" customHeight="1" x14ac:dyDescent="0.25">
      <c r="A201" s="33"/>
      <c r="B201" s="34" t="s">
        <v>3</v>
      </c>
      <c r="C201" s="35">
        <v>10.53</v>
      </c>
      <c r="D201" s="59">
        <f t="shared" ref="D201:D206" si="43">((C201/C200)-1)*100</f>
        <v>-0.37842951750237663</v>
      </c>
      <c r="E201" s="59">
        <f t="shared" si="42"/>
        <v>1.7391304347825987</v>
      </c>
      <c r="F201" s="59">
        <f t="shared" ref="F201:F206" si="44">((C201/C189)-1)*100</f>
        <v>6.2563067608476297</v>
      </c>
    </row>
    <row r="202" spans="1:6" ht="12.75" customHeight="1" x14ac:dyDescent="0.25">
      <c r="A202" s="33"/>
      <c r="B202" s="34" t="s">
        <v>4</v>
      </c>
      <c r="C202" s="35">
        <v>10.53</v>
      </c>
      <c r="D202" s="59">
        <f t="shared" si="43"/>
        <v>0</v>
      </c>
      <c r="E202" s="59">
        <f t="shared" si="42"/>
        <v>1.7391304347825987</v>
      </c>
      <c r="F202" s="59">
        <f t="shared" si="44"/>
        <v>3.8461538461538325</v>
      </c>
    </row>
    <row r="203" spans="1:6" ht="12.75" customHeight="1" x14ac:dyDescent="0.25">
      <c r="A203" s="33"/>
      <c r="B203" s="34" t="s">
        <v>5</v>
      </c>
      <c r="C203" s="35">
        <v>10.53</v>
      </c>
      <c r="D203" s="59">
        <f t="shared" si="43"/>
        <v>0</v>
      </c>
      <c r="E203" s="59">
        <f t="shared" si="42"/>
        <v>1.7391304347825987</v>
      </c>
      <c r="F203" s="59">
        <f t="shared" si="44"/>
        <v>4.6719681908548694</v>
      </c>
    </row>
    <row r="204" spans="1:6" ht="14.25" customHeight="1" x14ac:dyDescent="0.25">
      <c r="A204" s="33"/>
      <c r="B204" s="34" t="s">
        <v>6</v>
      </c>
      <c r="C204" s="35">
        <v>10.53</v>
      </c>
      <c r="D204" s="59">
        <f t="shared" si="43"/>
        <v>0</v>
      </c>
      <c r="E204" s="59">
        <f t="shared" si="42"/>
        <v>1.7391304347825987</v>
      </c>
      <c r="F204" s="59">
        <f t="shared" si="44"/>
        <v>4.5680238331678114</v>
      </c>
    </row>
    <row r="205" spans="1:6" ht="12.75" customHeight="1" x14ac:dyDescent="0.25">
      <c r="A205" s="33"/>
      <c r="B205" s="34" t="s">
        <v>7</v>
      </c>
      <c r="C205" s="35">
        <v>10.52</v>
      </c>
      <c r="D205" s="59">
        <f t="shared" si="43"/>
        <v>-9.496676163343043E-2</v>
      </c>
      <c r="E205" s="59">
        <f t="shared" si="42"/>
        <v>1.6425120772946888</v>
      </c>
      <c r="F205" s="59">
        <f t="shared" si="44"/>
        <v>1.740812379110257</v>
      </c>
    </row>
    <row r="206" spans="1:6" ht="12.75" customHeight="1" x14ac:dyDescent="0.25">
      <c r="A206" s="33"/>
      <c r="B206" s="34" t="s">
        <v>8</v>
      </c>
      <c r="C206" s="35">
        <v>10.28</v>
      </c>
      <c r="D206" s="59">
        <f t="shared" si="43"/>
        <v>-2.281368821292773</v>
      </c>
      <c r="E206" s="59">
        <f t="shared" ref="E206:E211" si="45">((C206/C$199)-1)*100</f>
        <v>-0.6763285024154575</v>
      </c>
      <c r="F206" s="59">
        <f t="shared" si="44"/>
        <v>-1.0587102983638186</v>
      </c>
    </row>
    <row r="207" spans="1:6" ht="12.75" customHeight="1" x14ac:dyDescent="0.25">
      <c r="A207" s="33"/>
      <c r="B207" s="34" t="s">
        <v>9</v>
      </c>
      <c r="C207" s="35">
        <v>10.28</v>
      </c>
      <c r="D207" s="59">
        <f t="shared" ref="D207:D222" si="46">((C207/C206)-1)*100</f>
        <v>0</v>
      </c>
      <c r="E207" s="59">
        <f t="shared" si="45"/>
        <v>-0.6763285024154575</v>
      </c>
      <c r="F207" s="59">
        <f t="shared" ref="F207:F222" si="47">((C207/C195)-1)*100</f>
        <v>-0.58027079303675233</v>
      </c>
    </row>
    <row r="208" spans="1:6" ht="12.75" customHeight="1" x14ac:dyDescent="0.25">
      <c r="A208" s="33"/>
      <c r="B208" s="34" t="s">
        <v>10</v>
      </c>
      <c r="C208" s="35">
        <v>10.28</v>
      </c>
      <c r="D208" s="59">
        <f t="shared" si="46"/>
        <v>0</v>
      </c>
      <c r="E208" s="59">
        <f t="shared" si="45"/>
        <v>-0.6763285024154575</v>
      </c>
      <c r="F208" s="59">
        <f t="shared" si="47"/>
        <v>-0.58027079303675233</v>
      </c>
    </row>
    <row r="209" spans="1:6" ht="12.75" customHeight="1" x14ac:dyDescent="0.25">
      <c r="A209" s="33"/>
      <c r="B209" s="34" t="s">
        <v>11</v>
      </c>
      <c r="C209" s="35">
        <v>10.33</v>
      </c>
      <c r="D209" s="59">
        <f t="shared" si="46"/>
        <v>0.48638132295719672</v>
      </c>
      <c r="E209" s="59">
        <f t="shared" si="45"/>
        <v>-0.19323671497584183</v>
      </c>
      <c r="F209" s="59">
        <f t="shared" si="47"/>
        <v>-9.6711798839455021E-2</v>
      </c>
    </row>
    <row r="210" spans="1:6" ht="12.75" customHeight="1" x14ac:dyDescent="0.25">
      <c r="A210" s="33"/>
      <c r="B210" s="34" t="s">
        <v>12</v>
      </c>
      <c r="C210" s="35">
        <v>10.4</v>
      </c>
      <c r="D210" s="59">
        <f t="shared" si="46"/>
        <v>0.6776379477250849</v>
      </c>
      <c r="E210" s="59">
        <f t="shared" si="45"/>
        <v>0.48309178743961567</v>
      </c>
      <c r="F210" s="59">
        <f t="shared" si="47"/>
        <v>0.58027079303675233</v>
      </c>
    </row>
    <row r="211" spans="1:6" ht="12.75" customHeight="1" x14ac:dyDescent="0.25">
      <c r="A211" s="33"/>
      <c r="B211" s="34" t="s">
        <v>13</v>
      </c>
      <c r="C211" s="35">
        <v>10.4</v>
      </c>
      <c r="D211" s="59">
        <f t="shared" si="46"/>
        <v>0</v>
      </c>
      <c r="E211" s="60">
        <f t="shared" si="45"/>
        <v>0.48309178743961567</v>
      </c>
      <c r="F211" s="59">
        <f t="shared" si="47"/>
        <v>0.48309178743961567</v>
      </c>
    </row>
    <row r="212" spans="1:6" ht="13.2" x14ac:dyDescent="0.25">
      <c r="A212" s="42">
        <v>2024</v>
      </c>
      <c r="B212" s="43" t="s">
        <v>24</v>
      </c>
      <c r="C212" s="44">
        <v>10.41</v>
      </c>
      <c r="D212" s="58">
        <f t="shared" ref="D212:D217" si="48">((C212/C211)-1)*100</f>
        <v>9.6153846153845812E-2</v>
      </c>
      <c r="E212" s="58">
        <f t="shared" ref="E212:E217" si="49">((C212/C$211)-1)*100</f>
        <v>9.6153846153845812E-2</v>
      </c>
      <c r="F212" s="58">
        <f t="shared" ref="F212:F217" si="50">((C212/C200)-1)*100</f>
        <v>-1.5137180700094621</v>
      </c>
    </row>
    <row r="213" spans="1:6" ht="12.75" customHeight="1" x14ac:dyDescent="0.25">
      <c r="A213" s="33"/>
      <c r="B213" s="34" t="s">
        <v>3</v>
      </c>
      <c r="C213" s="35">
        <v>10.93</v>
      </c>
      <c r="D213" s="59">
        <f t="shared" si="48"/>
        <v>4.9951969260326523</v>
      </c>
      <c r="E213" s="59">
        <f t="shared" si="49"/>
        <v>5.0961538461538503</v>
      </c>
      <c r="F213" s="59">
        <f t="shared" si="50"/>
        <v>3.7986704653371284</v>
      </c>
    </row>
    <row r="214" spans="1:6" ht="12.75" customHeight="1" x14ac:dyDescent="0.25">
      <c r="A214" s="33"/>
      <c r="B214" s="34" t="s">
        <v>4</v>
      </c>
      <c r="C214" s="35">
        <v>10.93</v>
      </c>
      <c r="D214" s="59">
        <f t="shared" si="48"/>
        <v>0</v>
      </c>
      <c r="E214" s="59">
        <f t="shared" si="49"/>
        <v>5.0961538461538503</v>
      </c>
      <c r="F214" s="59">
        <f t="shared" si="50"/>
        <v>3.7986704653371284</v>
      </c>
    </row>
    <row r="215" spans="1:6" ht="12.75" customHeight="1" x14ac:dyDescent="0.25">
      <c r="A215" s="33"/>
      <c r="B215" s="34" t="s">
        <v>5</v>
      </c>
      <c r="C215" s="35">
        <v>10.93</v>
      </c>
      <c r="D215" s="59">
        <f t="shared" si="48"/>
        <v>0</v>
      </c>
      <c r="E215" s="59">
        <f t="shared" si="49"/>
        <v>5.0961538461538503</v>
      </c>
      <c r="F215" s="59">
        <f t="shared" si="50"/>
        <v>3.7986704653371284</v>
      </c>
    </row>
    <row r="216" spans="1:6" ht="14.25" customHeight="1" x14ac:dyDescent="0.25">
      <c r="A216" s="33"/>
      <c r="B216" s="34" t="s">
        <v>6</v>
      </c>
      <c r="C216" s="35">
        <v>10.93</v>
      </c>
      <c r="D216" s="59">
        <f t="shared" si="48"/>
        <v>0</v>
      </c>
      <c r="E216" s="59">
        <f t="shared" si="49"/>
        <v>5.0961538461538503</v>
      </c>
      <c r="F216" s="59">
        <f t="shared" si="50"/>
        <v>3.7986704653371284</v>
      </c>
    </row>
    <row r="217" spans="1:6" ht="12.75" customHeight="1" x14ac:dyDescent="0.25">
      <c r="A217" s="33"/>
      <c r="B217" s="34" t="s">
        <v>7</v>
      </c>
      <c r="C217" s="35">
        <v>10.9</v>
      </c>
      <c r="D217" s="59">
        <f t="shared" si="48"/>
        <v>-0.27447392497712553</v>
      </c>
      <c r="E217" s="59">
        <f t="shared" si="49"/>
        <v>4.8076923076923128</v>
      </c>
      <c r="F217" s="59">
        <f t="shared" si="50"/>
        <v>3.6121673003802313</v>
      </c>
    </row>
    <row r="218" spans="1:6" ht="12.75" customHeight="1" x14ac:dyDescent="0.25">
      <c r="A218" s="33"/>
      <c r="B218" s="34" t="s">
        <v>8</v>
      </c>
      <c r="C218" s="35">
        <v>10.9</v>
      </c>
      <c r="D218" s="59">
        <f>((C218/C217)-1)*100</f>
        <v>0</v>
      </c>
      <c r="E218" s="59">
        <f>((C218/C$211)-1)*100</f>
        <v>4.8076923076923128</v>
      </c>
      <c r="F218" s="59">
        <f>((C218/C206)-1)*100</f>
        <v>6.0311284046692615</v>
      </c>
    </row>
    <row r="219" spans="1:6" ht="12.75" customHeight="1" x14ac:dyDescent="0.25">
      <c r="A219" s="33"/>
      <c r="B219" s="34" t="s">
        <v>9</v>
      </c>
      <c r="C219" s="35">
        <v>10.88</v>
      </c>
      <c r="D219" s="59">
        <f>((C219/C218)-1)*100</f>
        <v>-0.18348623853210455</v>
      </c>
      <c r="E219" s="59">
        <f>((C219/C$211)-1)*100</f>
        <v>4.6153846153846212</v>
      </c>
      <c r="F219" s="59">
        <f>((C219/C207)-1)*100</f>
        <v>5.836575875486405</v>
      </c>
    </row>
    <row r="220" spans="1:6" ht="16.5" customHeight="1" x14ac:dyDescent="0.25">
      <c r="A220" s="33"/>
      <c r="B220" s="34" t="s">
        <v>10</v>
      </c>
      <c r="C220" s="35">
        <v>11.3</v>
      </c>
      <c r="D220" s="59">
        <f>((C220/C219)-1)*100</f>
        <v>3.8602941176470562</v>
      </c>
      <c r="E220" s="59">
        <f>((C220/C$211)-1)*100</f>
        <v>8.6538461538461675</v>
      </c>
      <c r="F220" s="59">
        <f>((C220/C208)-1)*100</f>
        <v>9.9221789883268574</v>
      </c>
    </row>
    <row r="221" spans="1:6" ht="12.75" customHeight="1" x14ac:dyDescent="0.25">
      <c r="A221" s="33"/>
      <c r="B221" s="34" t="s">
        <v>11</v>
      </c>
      <c r="C221" s="35">
        <v>11.3</v>
      </c>
      <c r="D221" s="59">
        <f>((C221/C220)-1)*100</f>
        <v>0</v>
      </c>
      <c r="E221" s="59">
        <f>((C221/C$211)-1)*100</f>
        <v>8.6538461538461675</v>
      </c>
      <c r="F221" s="59">
        <f>((C221/C209)-1)*100</f>
        <v>9.390125847047436</v>
      </c>
    </row>
    <row r="222" spans="1:6" ht="12.75" customHeight="1" x14ac:dyDescent="0.25">
      <c r="A222" s="33"/>
      <c r="B222" s="34" t="s">
        <v>12</v>
      </c>
      <c r="C222" s="35">
        <v>11.3</v>
      </c>
      <c r="D222" s="59">
        <f t="shared" si="46"/>
        <v>0</v>
      </c>
      <c r="E222" s="59">
        <f t="shared" ref="E222" si="51">((C222/C$211)-1)*100</f>
        <v>8.6538461538461675</v>
      </c>
      <c r="F222" s="59">
        <f t="shared" si="47"/>
        <v>8.6538461538461675</v>
      </c>
    </row>
    <row r="223" spans="1:6" ht="12.75" customHeight="1" x14ac:dyDescent="0.25">
      <c r="A223" s="33"/>
      <c r="B223" s="34" t="s">
        <v>13</v>
      </c>
      <c r="C223" s="35">
        <v>11.41</v>
      </c>
      <c r="D223" s="59">
        <f t="shared" ref="D223:D226" si="52">((C223/C222)-1)*100</f>
        <v>0.97345132743362761</v>
      </c>
      <c r="E223" s="60">
        <f>((C223/C$211)-1)*100</f>
        <v>9.7115384615384492</v>
      </c>
      <c r="F223" s="59">
        <f t="shared" ref="F223:F228" si="53">((C223/C211)-1)*100</f>
        <v>9.7115384615384492</v>
      </c>
    </row>
    <row r="224" spans="1:6" ht="13.2" x14ac:dyDescent="0.25">
      <c r="A224" s="42">
        <v>2025</v>
      </c>
      <c r="B224" s="43" t="s">
        <v>24</v>
      </c>
      <c r="C224" s="44">
        <v>11.61</v>
      </c>
      <c r="D224" s="58">
        <f t="shared" si="52"/>
        <v>1.752848378615246</v>
      </c>
      <c r="E224" s="58">
        <f t="shared" ref="E224:E228" si="54">((C224/C$223)-1)*100</f>
        <v>1.752848378615246</v>
      </c>
      <c r="F224" s="58">
        <f t="shared" si="53"/>
        <v>11.527377521613836</v>
      </c>
    </row>
    <row r="225" spans="1:6" ht="12.75" customHeight="1" x14ac:dyDescent="0.25">
      <c r="A225" s="33"/>
      <c r="B225" s="34" t="s">
        <v>3</v>
      </c>
      <c r="C225" s="35">
        <v>11.85</v>
      </c>
      <c r="D225" s="59">
        <f t="shared" si="52"/>
        <v>2.067183462532296</v>
      </c>
      <c r="E225" s="59">
        <f t="shared" si="54"/>
        <v>3.8562664329535368</v>
      </c>
      <c r="F225" s="59">
        <f t="shared" si="53"/>
        <v>8.4172003659652272</v>
      </c>
    </row>
    <row r="226" spans="1:6" ht="12.75" customHeight="1" x14ac:dyDescent="0.25">
      <c r="A226" s="33"/>
      <c r="B226" s="34" t="s">
        <v>4</v>
      </c>
      <c r="C226" s="35">
        <v>11.9</v>
      </c>
      <c r="D226" s="59">
        <f t="shared" si="52"/>
        <v>0.42194092827005925</v>
      </c>
      <c r="E226" s="59">
        <f t="shared" si="54"/>
        <v>4.2944785276073594</v>
      </c>
      <c r="F226" s="59">
        <f t="shared" si="53"/>
        <v>8.874656907593792</v>
      </c>
    </row>
    <row r="227" spans="1:6" ht="12.75" customHeight="1" x14ac:dyDescent="0.25">
      <c r="A227" s="33"/>
      <c r="B227" s="34" t="s">
        <v>5</v>
      </c>
      <c r="C227" s="35">
        <v>12</v>
      </c>
      <c r="D227" s="59">
        <f t="shared" ref="D227:D239" si="55">((C227/C226)-1)*100</f>
        <v>0.84033613445377853</v>
      </c>
      <c r="E227" s="59">
        <f t="shared" si="54"/>
        <v>5.1709027169149824</v>
      </c>
      <c r="F227" s="59">
        <f t="shared" si="53"/>
        <v>9.7895699908508771</v>
      </c>
    </row>
    <row r="228" spans="1:6" ht="14.25" customHeight="1" x14ac:dyDescent="0.25">
      <c r="A228" s="33"/>
      <c r="B228" s="34" t="s">
        <v>6</v>
      </c>
      <c r="C228" s="35">
        <v>12.07</v>
      </c>
      <c r="D228" s="59">
        <f t="shared" si="55"/>
        <v>0.5833333333333357</v>
      </c>
      <c r="E228" s="59">
        <f t="shared" si="54"/>
        <v>5.7843996494303163</v>
      </c>
      <c r="F228" s="59">
        <f t="shared" si="53"/>
        <v>10.430009149130836</v>
      </c>
    </row>
    <row r="229" spans="1:6" ht="12.75" customHeight="1" x14ac:dyDescent="0.25">
      <c r="A229" s="33"/>
      <c r="B229" s="34" t="s">
        <v>7</v>
      </c>
      <c r="C229" s="35">
        <v>12.07</v>
      </c>
      <c r="D229" s="59">
        <f t="shared" si="55"/>
        <v>0</v>
      </c>
      <c r="E229" s="59">
        <f t="shared" ref="E229:E235" si="56">((C229/C$223)-1)*100</f>
        <v>5.7843996494303163</v>
      </c>
      <c r="F229" s="59">
        <f t="shared" ref="F229:F235" si="57">((C229/C217)-1)*100</f>
        <v>10.73394495412845</v>
      </c>
    </row>
    <row r="230" spans="1:6" ht="12.75" customHeight="1" x14ac:dyDescent="0.25">
      <c r="A230" s="33"/>
      <c r="B230" s="34" t="s">
        <v>8</v>
      </c>
      <c r="C230" s="35">
        <v>12.14</v>
      </c>
      <c r="D230" s="59">
        <f t="shared" si="55"/>
        <v>0.57995028997515075</v>
      </c>
      <c r="E230" s="59">
        <f t="shared" si="56"/>
        <v>6.3978965819456723</v>
      </c>
      <c r="F230" s="59">
        <f t="shared" si="57"/>
        <v>11.376146788990837</v>
      </c>
    </row>
    <row r="231" spans="1:6" ht="12.75" customHeight="1" x14ac:dyDescent="0.25">
      <c r="A231" s="33"/>
      <c r="B231" s="34" t="s">
        <v>9</v>
      </c>
      <c r="C231" s="35">
        <v>12.15</v>
      </c>
      <c r="D231" s="59">
        <f t="shared" si="55"/>
        <v>8.2372322899493255E-2</v>
      </c>
      <c r="E231" s="59">
        <f t="shared" si="56"/>
        <v>6.485539000876428</v>
      </c>
      <c r="F231" s="59">
        <f t="shared" si="57"/>
        <v>11.672794117647056</v>
      </c>
    </row>
    <row r="232" spans="1:6" ht="16.5" customHeight="1" x14ac:dyDescent="0.25">
      <c r="A232" s="33"/>
      <c r="B232" s="34" t="s">
        <v>10</v>
      </c>
      <c r="C232" s="35">
        <v>12.15</v>
      </c>
      <c r="D232" s="59">
        <f t="shared" si="55"/>
        <v>0</v>
      </c>
      <c r="E232" s="59">
        <f t="shared" si="56"/>
        <v>6.485539000876428</v>
      </c>
      <c r="F232" s="59">
        <f t="shared" si="57"/>
        <v>7.5221238938053103</v>
      </c>
    </row>
    <row r="233" spans="1:6" ht="12.75" customHeight="1" x14ac:dyDescent="0.25">
      <c r="A233" s="33"/>
      <c r="B233" s="34" t="s">
        <v>11</v>
      </c>
      <c r="C233" s="35">
        <v>12.15</v>
      </c>
      <c r="D233" s="59">
        <f t="shared" si="55"/>
        <v>0</v>
      </c>
      <c r="E233" s="59">
        <f t="shared" si="56"/>
        <v>6.485539000876428</v>
      </c>
      <c r="F233" s="59">
        <f t="shared" si="57"/>
        <v>7.5221238938053103</v>
      </c>
    </row>
    <row r="234" spans="1:6" ht="12.75" customHeight="1" x14ac:dyDescent="0.25">
      <c r="A234" s="33"/>
      <c r="B234" s="34" t="s">
        <v>12</v>
      </c>
      <c r="C234" s="35">
        <v>12.15</v>
      </c>
      <c r="D234" s="59">
        <f t="shared" si="55"/>
        <v>0</v>
      </c>
      <c r="E234" s="59">
        <f t="shared" si="56"/>
        <v>6.485539000876428</v>
      </c>
      <c r="F234" s="59">
        <f t="shared" si="57"/>
        <v>7.5221238938053103</v>
      </c>
    </row>
    <row r="235" spans="1:6" ht="12.75" customHeight="1" x14ac:dyDescent="0.25">
      <c r="A235" s="33"/>
      <c r="B235" s="34" t="s">
        <v>13</v>
      </c>
      <c r="C235" s="35">
        <v>12.32</v>
      </c>
      <c r="D235" s="59">
        <f t="shared" si="55"/>
        <v>1.3991769547325061</v>
      </c>
      <c r="E235" s="60">
        <f t="shared" si="56"/>
        <v>7.9754601226993849</v>
      </c>
      <c r="F235" s="59">
        <f t="shared" si="57"/>
        <v>7.9754601226993849</v>
      </c>
    </row>
    <row r="236" spans="1:6" ht="13.2" x14ac:dyDescent="0.25">
      <c r="A236" s="42">
        <v>2026</v>
      </c>
      <c r="B236" s="43" t="s">
        <v>24</v>
      </c>
      <c r="C236" s="44">
        <v>12.32</v>
      </c>
      <c r="D236" s="58">
        <f>((C236/C235)-1)*100</f>
        <v>0</v>
      </c>
      <c r="E236" s="62">
        <f>((C236/C$235)-1)*100</f>
        <v>0</v>
      </c>
      <c r="F236" s="58">
        <f>((C236/C224)-1)*100</f>
        <v>6.1154177433247359</v>
      </c>
    </row>
    <row r="237" spans="1:6" ht="12.75" hidden="1" customHeight="1" x14ac:dyDescent="0.25">
      <c r="A237" s="33"/>
      <c r="B237" s="34" t="s">
        <v>3</v>
      </c>
      <c r="C237" s="35"/>
      <c r="D237" s="59">
        <f>((C237/C236)-1)*100</f>
        <v>-100</v>
      </c>
      <c r="E237" s="59">
        <f t="shared" ref="E236:E247" si="58">((C237/C$235)-1)*100</f>
        <v>-100</v>
      </c>
      <c r="F237" s="59">
        <f t="shared" ref="F236:F244" si="59">((C237/C225)-1)*100</f>
        <v>-100</v>
      </c>
    </row>
    <row r="238" spans="1:6" ht="12.75" hidden="1" customHeight="1" x14ac:dyDescent="0.25">
      <c r="A238" s="33"/>
      <c r="B238" s="34" t="s">
        <v>4</v>
      </c>
      <c r="C238" s="35"/>
      <c r="D238" s="59" t="e">
        <f>((C238/C237)-1)*100</f>
        <v>#DIV/0!</v>
      </c>
      <c r="E238" s="59">
        <f t="shared" si="58"/>
        <v>-100</v>
      </c>
      <c r="F238" s="59">
        <f t="shared" si="59"/>
        <v>-100</v>
      </c>
    </row>
    <row r="239" spans="1:6" ht="12.75" hidden="1" customHeight="1" x14ac:dyDescent="0.25">
      <c r="A239" s="33"/>
      <c r="B239" s="34" t="s">
        <v>5</v>
      </c>
      <c r="C239" s="35"/>
      <c r="D239" s="59" t="e">
        <f t="shared" si="55"/>
        <v>#DIV/0!</v>
      </c>
      <c r="E239" s="59">
        <f t="shared" si="58"/>
        <v>-100</v>
      </c>
      <c r="F239" s="59">
        <f t="shared" si="59"/>
        <v>-100</v>
      </c>
    </row>
    <row r="240" spans="1:6" ht="14.25" hidden="1" customHeight="1" x14ac:dyDescent="0.25">
      <c r="A240" s="33"/>
      <c r="B240" s="34" t="s">
        <v>6</v>
      </c>
      <c r="C240" s="35"/>
      <c r="D240" s="59" t="e">
        <f t="shared" ref="D240:D247" si="60">((C240/C239)-1)*100</f>
        <v>#DIV/0!</v>
      </c>
      <c r="E240" s="59">
        <f t="shared" si="58"/>
        <v>-100</v>
      </c>
      <c r="F240" s="59">
        <f t="shared" si="59"/>
        <v>-100</v>
      </c>
    </row>
    <row r="241" spans="1:6" ht="12.75" hidden="1" customHeight="1" x14ac:dyDescent="0.25">
      <c r="A241" s="33"/>
      <c r="B241" s="34" t="s">
        <v>7</v>
      </c>
      <c r="C241" s="35"/>
      <c r="D241" s="59" t="e">
        <f t="shared" si="60"/>
        <v>#DIV/0!</v>
      </c>
      <c r="E241" s="59">
        <f t="shared" si="58"/>
        <v>-100</v>
      </c>
      <c r="F241" s="59">
        <f t="shared" si="59"/>
        <v>-100</v>
      </c>
    </row>
    <row r="242" spans="1:6" ht="12.75" hidden="1" customHeight="1" x14ac:dyDescent="0.25">
      <c r="A242" s="33"/>
      <c r="B242" s="34" t="s">
        <v>8</v>
      </c>
      <c r="C242" s="35"/>
      <c r="D242" s="59" t="e">
        <f t="shared" si="60"/>
        <v>#DIV/0!</v>
      </c>
      <c r="E242" s="59">
        <f t="shared" si="58"/>
        <v>-100</v>
      </c>
      <c r="F242" s="59">
        <f t="shared" si="59"/>
        <v>-100</v>
      </c>
    </row>
    <row r="243" spans="1:6" ht="12.75" hidden="1" customHeight="1" x14ac:dyDescent="0.25">
      <c r="A243" s="33"/>
      <c r="B243" s="34" t="s">
        <v>9</v>
      </c>
      <c r="C243" s="35"/>
      <c r="D243" s="59" t="e">
        <f t="shared" si="60"/>
        <v>#DIV/0!</v>
      </c>
      <c r="E243" s="59">
        <f t="shared" si="58"/>
        <v>-100</v>
      </c>
      <c r="F243" s="59">
        <f t="shared" si="59"/>
        <v>-100</v>
      </c>
    </row>
    <row r="244" spans="1:6" ht="16.5" hidden="1" customHeight="1" x14ac:dyDescent="0.25">
      <c r="A244" s="33"/>
      <c r="B244" s="34" t="s">
        <v>10</v>
      </c>
      <c r="C244" s="35"/>
      <c r="D244" s="59" t="e">
        <f t="shared" si="60"/>
        <v>#DIV/0!</v>
      </c>
      <c r="E244" s="59">
        <f t="shared" si="58"/>
        <v>-100</v>
      </c>
      <c r="F244" s="59">
        <f t="shared" si="59"/>
        <v>-100</v>
      </c>
    </row>
    <row r="245" spans="1:6" ht="12.75" hidden="1" customHeight="1" x14ac:dyDescent="0.25">
      <c r="A245" s="33"/>
      <c r="B245" s="34" t="s">
        <v>11</v>
      </c>
      <c r="C245" s="35"/>
      <c r="D245" s="59" t="e">
        <f t="shared" si="60"/>
        <v>#DIV/0!</v>
      </c>
      <c r="E245" s="59">
        <f t="shared" si="58"/>
        <v>-100</v>
      </c>
      <c r="F245" s="59">
        <f t="shared" ref="F245" si="61">((C245/C233)-1)*100</f>
        <v>-100</v>
      </c>
    </row>
    <row r="246" spans="1:6" ht="12.75" hidden="1" customHeight="1" x14ac:dyDescent="0.25">
      <c r="A246" s="33"/>
      <c r="B246" s="34" t="s">
        <v>12</v>
      </c>
      <c r="C246" s="35"/>
      <c r="D246" s="59" t="e">
        <f t="shared" si="60"/>
        <v>#DIV/0!</v>
      </c>
      <c r="E246" s="59">
        <f t="shared" si="58"/>
        <v>-100</v>
      </c>
      <c r="F246" s="59">
        <f>((C246/C234)-1)*100</f>
        <v>-100</v>
      </c>
    </row>
    <row r="247" spans="1:6" ht="12.75" hidden="1" customHeight="1" x14ac:dyDescent="0.25">
      <c r="A247" s="33"/>
      <c r="B247" s="34" t="s">
        <v>13</v>
      </c>
      <c r="C247" s="35"/>
      <c r="D247" s="59" t="e">
        <f t="shared" si="60"/>
        <v>#DIV/0!</v>
      </c>
      <c r="E247" s="60">
        <f t="shared" si="58"/>
        <v>-100</v>
      </c>
      <c r="F247" s="59">
        <f>((C247/C235)-1)*100</f>
        <v>-100</v>
      </c>
    </row>
    <row r="248" spans="1:6" ht="12.75" customHeight="1" x14ac:dyDescent="0.25">
      <c r="A248" s="47" t="s">
        <v>25</v>
      </c>
      <c r="B248" s="12"/>
      <c r="C248" s="13"/>
      <c r="D248" s="14"/>
      <c r="E248" s="59"/>
      <c r="F248" s="15"/>
    </row>
    <row r="249" spans="1:6" ht="12.75" customHeight="1" x14ac:dyDescent="0.25">
      <c r="A249" s="48" t="s">
        <v>26</v>
      </c>
      <c r="B249" s="16"/>
      <c r="C249" s="16"/>
      <c r="D249" s="16"/>
      <c r="E249" s="16"/>
      <c r="F249" s="16"/>
    </row>
    <row r="250" spans="1:6" ht="12.75" customHeight="1" x14ac:dyDescent="0.25">
      <c r="A250" s="49" t="s">
        <v>23</v>
      </c>
      <c r="B250" s="16"/>
      <c r="C250" s="16"/>
      <c r="D250" s="16"/>
      <c r="E250" s="16"/>
      <c r="F250" s="16"/>
    </row>
    <row r="251" spans="1:6" ht="12.75" customHeight="1" x14ac:dyDescent="0.25">
      <c r="A251" s="50" t="s">
        <v>22</v>
      </c>
      <c r="B251" s="16"/>
      <c r="C251" s="16"/>
      <c r="D251" s="16"/>
      <c r="E251" s="16"/>
      <c r="F251" s="16"/>
    </row>
    <row r="252" spans="1:6" ht="12.75" customHeight="1" x14ac:dyDescent="0.25">
      <c r="A252" s="21"/>
      <c r="B252" s="5"/>
      <c r="C252" s="7"/>
      <c r="D252" s="8"/>
      <c r="E252" s="8"/>
      <c r="F252" s="18"/>
    </row>
    <row r="253" spans="1:6" ht="12.75" customHeight="1" x14ac:dyDescent="0.25">
      <c r="A253" s="20"/>
      <c r="B253"/>
      <c r="C253"/>
      <c r="D253"/>
      <c r="E253"/>
      <c r="F253"/>
    </row>
    <row r="254" spans="1:6" ht="12.75" customHeight="1" x14ac:dyDescent="0.25">
      <c r="A254" s="20"/>
      <c r="B254"/>
      <c r="C254"/>
      <c r="D254"/>
      <c r="E254"/>
      <c r="F254"/>
    </row>
    <row r="255" spans="1:6" ht="12.75" customHeight="1" x14ac:dyDescent="0.25">
      <c r="A255" s="20"/>
      <c r="B255"/>
      <c r="C255"/>
      <c r="D255"/>
      <c r="E255"/>
      <c r="F255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23EEE-823A-4AB9-8084-CE52BCFF057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1E05CF6-E1F0-4CDF-A1CB-58FB49C5A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99CD4-A0D3-458F-83BB-944F5B1D5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2021-03-29T14:24:18Z</cp:lastPrinted>
  <dcterms:created xsi:type="dcterms:W3CDTF">2000-03-02T09:28:12Z</dcterms:created>
  <dcterms:modified xsi:type="dcterms:W3CDTF">2026-03-10T17:21:38Z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5788800</vt:r8>
  </property>
  <property fmtid="{D5CDD505-2E9C-101B-9397-08002B2CF9AE}" pid="4" name="MediaServiceImageTags">
    <vt:lpwstr/>
  </property>
</Properties>
</file>