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SEM DESONERAÇÃO MAO DE OBRA\"/>
    </mc:Choice>
  </mc:AlternateContent>
  <xr:revisionPtr revIDLastSave="0" documentId="13_ncr:1_{D10B82C9-A063-419F-8DC3-656EDD1E10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A.15" sheetId="1" r:id="rId1"/>
  </sheets>
  <definedNames>
    <definedName name="_xlnm.Print_Area" localSheetId="0">'tabela_06.A.15'!$A$149:$U$210</definedName>
    <definedName name="_xlnm.Print_Titles" localSheetId="0">'tabela_06.A.15'!$1:$5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05" i="1" l="1"/>
  <c r="T205" i="1"/>
  <c r="S205" i="1"/>
  <c r="Q205" i="1"/>
  <c r="P205" i="1"/>
  <c r="O205" i="1"/>
  <c r="M205" i="1"/>
  <c r="L205" i="1"/>
  <c r="K205" i="1"/>
  <c r="I205" i="1"/>
  <c r="H205" i="1"/>
  <c r="G205" i="1"/>
  <c r="E205" i="1"/>
  <c r="D205" i="1"/>
  <c r="C205" i="1"/>
  <c r="U204" i="1"/>
  <c r="T204" i="1"/>
  <c r="S204" i="1"/>
  <c r="Q204" i="1"/>
  <c r="P204" i="1"/>
  <c r="O204" i="1"/>
  <c r="M204" i="1"/>
  <c r="L204" i="1"/>
  <c r="K204" i="1"/>
  <c r="I204" i="1"/>
  <c r="H204" i="1"/>
  <c r="G204" i="1"/>
  <c r="E204" i="1"/>
  <c r="D204" i="1"/>
  <c r="C204" i="1"/>
  <c r="U203" i="1" l="1"/>
  <c r="T203" i="1"/>
  <c r="S203" i="1"/>
  <c r="Q203" i="1"/>
  <c r="P203" i="1"/>
  <c r="O203" i="1"/>
  <c r="M203" i="1"/>
  <c r="L203" i="1"/>
  <c r="K203" i="1"/>
  <c r="I203" i="1"/>
  <c r="H203" i="1"/>
  <c r="G203" i="1"/>
  <c r="E203" i="1"/>
  <c r="D203" i="1"/>
  <c r="C203" i="1"/>
  <c r="U202" i="1"/>
  <c r="T202" i="1"/>
  <c r="S202" i="1"/>
  <c r="Q202" i="1"/>
  <c r="P202" i="1"/>
  <c r="O202" i="1"/>
  <c r="M202" i="1"/>
  <c r="L202" i="1"/>
  <c r="K202" i="1"/>
  <c r="I202" i="1"/>
  <c r="H202" i="1"/>
  <c r="G202" i="1"/>
  <c r="E202" i="1"/>
  <c r="D202" i="1"/>
  <c r="C202" i="1"/>
  <c r="U201" i="1"/>
  <c r="T201" i="1"/>
  <c r="S201" i="1"/>
  <c r="Q201" i="1"/>
  <c r="P201" i="1"/>
  <c r="O201" i="1"/>
  <c r="M201" i="1"/>
  <c r="L201" i="1"/>
  <c r="K201" i="1"/>
  <c r="I201" i="1"/>
  <c r="H201" i="1"/>
  <c r="G201" i="1"/>
  <c r="E201" i="1"/>
  <c r="D201" i="1"/>
  <c r="C201" i="1"/>
  <c r="U200" i="1"/>
  <c r="T200" i="1"/>
  <c r="S200" i="1"/>
  <c r="Q200" i="1"/>
  <c r="P200" i="1"/>
  <c r="O200" i="1"/>
  <c r="M200" i="1"/>
  <c r="L200" i="1"/>
  <c r="K200" i="1"/>
  <c r="I200" i="1"/>
  <c r="H200" i="1"/>
  <c r="G200" i="1"/>
  <c r="E200" i="1"/>
  <c r="D200" i="1"/>
  <c r="C200" i="1"/>
  <c r="U199" i="1" l="1"/>
  <c r="T199" i="1"/>
  <c r="S199" i="1"/>
  <c r="Q199" i="1"/>
  <c r="P199" i="1"/>
  <c r="O199" i="1"/>
  <c r="M199" i="1"/>
  <c r="L199" i="1"/>
  <c r="K199" i="1"/>
  <c r="I199" i="1"/>
  <c r="H199" i="1"/>
  <c r="G199" i="1"/>
  <c r="E199" i="1"/>
  <c r="D199" i="1"/>
  <c r="C199" i="1"/>
  <c r="U198" i="1" l="1"/>
  <c r="T198" i="1"/>
  <c r="S198" i="1"/>
  <c r="Q198" i="1"/>
  <c r="P198" i="1"/>
  <c r="O198" i="1"/>
  <c r="M198" i="1"/>
  <c r="L198" i="1"/>
  <c r="K198" i="1"/>
  <c r="I198" i="1"/>
  <c r="H198" i="1"/>
  <c r="G198" i="1"/>
  <c r="E198" i="1"/>
  <c r="D198" i="1"/>
  <c r="C198" i="1"/>
  <c r="T208" i="1"/>
  <c r="T207" i="1"/>
  <c r="T206" i="1"/>
  <c r="T197" i="1"/>
  <c r="P208" i="1"/>
  <c r="P207" i="1"/>
  <c r="P206" i="1"/>
  <c r="P197" i="1"/>
  <c r="L208" i="1"/>
  <c r="L207" i="1"/>
  <c r="L206" i="1"/>
  <c r="L197" i="1"/>
  <c r="H208" i="1"/>
  <c r="H207" i="1"/>
  <c r="H206" i="1"/>
  <c r="H197" i="1"/>
  <c r="E208" i="1"/>
  <c r="E207" i="1"/>
  <c r="E206" i="1"/>
  <c r="E197" i="1"/>
  <c r="D208" i="1"/>
  <c r="D207" i="1"/>
  <c r="D206" i="1"/>
  <c r="D197" i="1"/>
  <c r="C208" i="1"/>
  <c r="C207" i="1"/>
  <c r="C206" i="1"/>
  <c r="C197" i="1"/>
  <c r="U208" i="1"/>
  <c r="S208" i="1"/>
  <c r="Q208" i="1"/>
  <c r="O208" i="1"/>
  <c r="M208" i="1"/>
  <c r="K208" i="1"/>
  <c r="I208" i="1"/>
  <c r="G208" i="1"/>
  <c r="U207" i="1"/>
  <c r="S207" i="1"/>
  <c r="Q207" i="1"/>
  <c r="O207" i="1"/>
  <c r="M207" i="1"/>
  <c r="K207" i="1"/>
  <c r="I207" i="1"/>
  <c r="G207" i="1"/>
  <c r="U206" i="1"/>
  <c r="S206" i="1"/>
  <c r="Q206" i="1"/>
  <c r="O206" i="1"/>
  <c r="M206" i="1"/>
  <c r="K206" i="1"/>
  <c r="I206" i="1"/>
  <c r="G206" i="1"/>
  <c r="U197" i="1"/>
  <c r="S197" i="1"/>
  <c r="Q197" i="1"/>
  <c r="O197" i="1"/>
  <c r="M197" i="1"/>
  <c r="K197" i="1"/>
  <c r="I197" i="1"/>
  <c r="G197" i="1"/>
  <c r="U196" i="1" l="1"/>
  <c r="T196" i="1"/>
  <c r="S196" i="1"/>
  <c r="Q196" i="1"/>
  <c r="P196" i="1"/>
  <c r="O196" i="1"/>
  <c r="M196" i="1"/>
  <c r="L196" i="1"/>
  <c r="K196" i="1"/>
  <c r="I196" i="1"/>
  <c r="H196" i="1"/>
  <c r="G196" i="1"/>
  <c r="E196" i="1"/>
  <c r="D196" i="1"/>
  <c r="C196" i="1"/>
  <c r="U195" i="1" l="1"/>
  <c r="T195" i="1"/>
  <c r="S195" i="1"/>
  <c r="Q195" i="1"/>
  <c r="P195" i="1"/>
  <c r="O195" i="1"/>
  <c r="M195" i="1"/>
  <c r="L195" i="1"/>
  <c r="K195" i="1"/>
  <c r="I195" i="1"/>
  <c r="H195" i="1"/>
  <c r="G195" i="1"/>
  <c r="E195" i="1"/>
  <c r="D195" i="1"/>
  <c r="C195" i="1"/>
  <c r="U194" i="1" l="1"/>
  <c r="T194" i="1"/>
  <c r="S194" i="1"/>
  <c r="Q194" i="1"/>
  <c r="P194" i="1"/>
  <c r="O194" i="1"/>
  <c r="M194" i="1"/>
  <c r="L194" i="1"/>
  <c r="K194" i="1"/>
  <c r="I194" i="1"/>
  <c r="H194" i="1"/>
  <c r="G194" i="1"/>
  <c r="E194" i="1"/>
  <c r="D194" i="1"/>
  <c r="C194" i="1"/>
  <c r="U193" i="1" l="1"/>
  <c r="T193" i="1"/>
  <c r="S193" i="1"/>
  <c r="Q193" i="1"/>
  <c r="P193" i="1"/>
  <c r="O193" i="1"/>
  <c r="M193" i="1"/>
  <c r="L193" i="1"/>
  <c r="K193" i="1"/>
  <c r="I193" i="1"/>
  <c r="H193" i="1"/>
  <c r="G193" i="1"/>
  <c r="E193" i="1"/>
  <c r="D193" i="1"/>
  <c r="C193" i="1"/>
  <c r="U192" i="1" l="1"/>
  <c r="T192" i="1"/>
  <c r="S192" i="1"/>
  <c r="Q192" i="1"/>
  <c r="P192" i="1"/>
  <c r="O192" i="1"/>
  <c r="M192" i="1"/>
  <c r="L192" i="1"/>
  <c r="K192" i="1"/>
  <c r="I192" i="1"/>
  <c r="H192" i="1"/>
  <c r="G192" i="1"/>
  <c r="E192" i="1"/>
  <c r="D192" i="1"/>
  <c r="C192" i="1"/>
  <c r="U191" i="1" l="1"/>
  <c r="T191" i="1"/>
  <c r="S191" i="1"/>
  <c r="Q191" i="1"/>
  <c r="P191" i="1"/>
  <c r="O191" i="1"/>
  <c r="M191" i="1"/>
  <c r="L191" i="1"/>
  <c r="K191" i="1"/>
  <c r="I191" i="1"/>
  <c r="H191" i="1"/>
  <c r="G191" i="1"/>
  <c r="E191" i="1"/>
  <c r="D191" i="1"/>
  <c r="C191" i="1"/>
  <c r="U190" i="1" l="1"/>
  <c r="T190" i="1"/>
  <c r="S190" i="1"/>
  <c r="Q190" i="1"/>
  <c r="P190" i="1"/>
  <c r="O190" i="1"/>
  <c r="M190" i="1"/>
  <c r="L190" i="1"/>
  <c r="K190" i="1"/>
  <c r="I190" i="1"/>
  <c r="H190" i="1"/>
  <c r="G190" i="1"/>
  <c r="E190" i="1"/>
  <c r="D190" i="1"/>
  <c r="C190" i="1"/>
  <c r="U189" i="1" l="1"/>
  <c r="U188" i="1"/>
  <c r="U187" i="1"/>
  <c r="U186" i="1"/>
  <c r="U185" i="1"/>
  <c r="Q189" i="1"/>
  <c r="Q188" i="1"/>
  <c r="Q187" i="1"/>
  <c r="Q186" i="1"/>
  <c r="Q185" i="1"/>
  <c r="M189" i="1"/>
  <c r="M188" i="1"/>
  <c r="M187" i="1"/>
  <c r="M186" i="1"/>
  <c r="M185" i="1"/>
  <c r="I189" i="1"/>
  <c r="I188" i="1"/>
  <c r="I187" i="1"/>
  <c r="I186" i="1"/>
  <c r="I185" i="1"/>
  <c r="E189" i="1"/>
  <c r="E188" i="1"/>
  <c r="E187" i="1"/>
  <c r="E186" i="1"/>
  <c r="E185" i="1"/>
  <c r="T189" i="1"/>
  <c r="T188" i="1"/>
  <c r="T187" i="1"/>
  <c r="T186" i="1"/>
  <c r="T185" i="1"/>
  <c r="S189" i="1"/>
  <c r="S188" i="1"/>
  <c r="S187" i="1"/>
  <c r="S186" i="1"/>
  <c r="S185" i="1"/>
  <c r="P189" i="1"/>
  <c r="P188" i="1"/>
  <c r="P187" i="1"/>
  <c r="P186" i="1"/>
  <c r="P185" i="1"/>
  <c r="O189" i="1"/>
  <c r="O188" i="1"/>
  <c r="O187" i="1"/>
  <c r="O186" i="1"/>
  <c r="O185" i="1"/>
  <c r="L189" i="1"/>
  <c r="L188" i="1"/>
  <c r="L187" i="1"/>
  <c r="L186" i="1"/>
  <c r="L185" i="1"/>
  <c r="K189" i="1"/>
  <c r="K188" i="1"/>
  <c r="K187" i="1"/>
  <c r="K186" i="1"/>
  <c r="K185" i="1"/>
  <c r="H189" i="1"/>
  <c r="H187" i="1"/>
  <c r="H186" i="1"/>
  <c r="H185" i="1"/>
  <c r="G189" i="1"/>
  <c r="G188" i="1"/>
  <c r="G186" i="1"/>
  <c r="G185" i="1"/>
  <c r="D189" i="1"/>
  <c r="D188" i="1"/>
  <c r="D187" i="1"/>
  <c r="D186" i="1"/>
  <c r="D185" i="1"/>
  <c r="C189" i="1"/>
  <c r="C188" i="1"/>
  <c r="C187" i="1"/>
  <c r="C186" i="1"/>
  <c r="C185" i="1"/>
  <c r="H188" i="1"/>
  <c r="G187" i="1"/>
  <c r="U184" i="1" l="1"/>
  <c r="T184" i="1"/>
  <c r="S184" i="1"/>
  <c r="Q184" i="1"/>
  <c r="P184" i="1"/>
  <c r="M184" i="1"/>
  <c r="L184" i="1"/>
  <c r="K184" i="1"/>
  <c r="I184" i="1"/>
  <c r="H184" i="1"/>
  <c r="G184" i="1"/>
  <c r="E184" i="1"/>
  <c r="D184" i="1"/>
  <c r="C184" i="1"/>
  <c r="O184" i="1"/>
  <c r="U183" i="1" l="1"/>
  <c r="T183" i="1"/>
  <c r="S183" i="1"/>
  <c r="Q183" i="1"/>
  <c r="P183" i="1"/>
  <c r="O183" i="1"/>
  <c r="M183" i="1"/>
  <c r="L183" i="1"/>
  <c r="I183" i="1"/>
  <c r="H183" i="1"/>
  <c r="G183" i="1"/>
  <c r="E183" i="1"/>
  <c r="D183" i="1"/>
  <c r="C183" i="1"/>
  <c r="U181" i="1" l="1"/>
  <c r="T181" i="1"/>
  <c r="S181" i="1"/>
  <c r="Q181" i="1"/>
  <c r="P181" i="1"/>
  <c r="O181" i="1"/>
  <c r="M181" i="1"/>
  <c r="L181" i="1"/>
  <c r="K181" i="1"/>
  <c r="I181" i="1"/>
  <c r="H181" i="1"/>
  <c r="G181" i="1"/>
  <c r="E181" i="1"/>
  <c r="D181" i="1"/>
  <c r="C181" i="1"/>
  <c r="U180" i="1" l="1"/>
  <c r="T180" i="1"/>
  <c r="S180" i="1"/>
  <c r="Q180" i="1"/>
  <c r="P180" i="1"/>
  <c r="O180" i="1"/>
  <c r="M180" i="1"/>
  <c r="L180" i="1"/>
  <c r="K180" i="1"/>
  <c r="I180" i="1"/>
  <c r="H180" i="1"/>
  <c r="G180" i="1"/>
  <c r="E180" i="1"/>
  <c r="D180" i="1"/>
  <c r="C180" i="1"/>
  <c r="U179" i="1" l="1"/>
  <c r="T179" i="1"/>
  <c r="S179" i="1"/>
  <c r="Q179" i="1"/>
  <c r="P179" i="1"/>
  <c r="O179" i="1"/>
  <c r="M179" i="1"/>
  <c r="L179" i="1"/>
  <c r="K179" i="1"/>
  <c r="I179" i="1"/>
  <c r="H179" i="1"/>
  <c r="G179" i="1"/>
  <c r="E179" i="1"/>
  <c r="D179" i="1"/>
  <c r="C179" i="1"/>
  <c r="U178" i="1" l="1"/>
  <c r="T178" i="1"/>
  <c r="S178" i="1"/>
  <c r="Q178" i="1"/>
  <c r="P178" i="1"/>
  <c r="O178" i="1"/>
  <c r="M178" i="1"/>
  <c r="L178" i="1"/>
  <c r="K178" i="1"/>
  <c r="I178" i="1"/>
  <c r="H178" i="1"/>
  <c r="G178" i="1"/>
  <c r="E178" i="1"/>
  <c r="D178" i="1"/>
  <c r="C178" i="1"/>
  <c r="U177" i="1" l="1"/>
  <c r="T177" i="1"/>
  <c r="S177" i="1"/>
  <c r="Q177" i="1"/>
  <c r="P177" i="1"/>
  <c r="O177" i="1"/>
  <c r="M177" i="1"/>
  <c r="L177" i="1"/>
  <c r="K177" i="1"/>
  <c r="I177" i="1"/>
  <c r="H177" i="1"/>
  <c r="G177" i="1"/>
  <c r="E177" i="1"/>
  <c r="D177" i="1"/>
  <c r="C177" i="1"/>
  <c r="U176" i="1" l="1"/>
  <c r="T176" i="1"/>
  <c r="S176" i="1"/>
  <c r="Q176" i="1"/>
  <c r="P176" i="1"/>
  <c r="O176" i="1"/>
  <c r="M176" i="1"/>
  <c r="L176" i="1"/>
  <c r="K176" i="1"/>
  <c r="I176" i="1"/>
  <c r="H176" i="1"/>
  <c r="G176" i="1"/>
  <c r="E176" i="1"/>
  <c r="D176" i="1"/>
  <c r="C176" i="1"/>
  <c r="E175" i="1" l="1"/>
  <c r="D175" i="1"/>
  <c r="C175" i="1"/>
  <c r="U174" i="1" l="1"/>
  <c r="T174" i="1"/>
  <c r="S174" i="1"/>
  <c r="Q174" i="1"/>
  <c r="P174" i="1"/>
  <c r="O174" i="1"/>
  <c r="M174" i="1"/>
  <c r="L174" i="1"/>
  <c r="I174" i="1"/>
  <c r="H174" i="1"/>
  <c r="G174" i="1"/>
  <c r="E174" i="1"/>
  <c r="D174" i="1"/>
  <c r="C174" i="1"/>
  <c r="T175" i="1" l="1"/>
  <c r="T173" i="1"/>
  <c r="P182" i="1"/>
  <c r="P175" i="1"/>
  <c r="P173" i="1"/>
  <c r="L182" i="1"/>
  <c r="L175" i="1"/>
  <c r="L173" i="1"/>
  <c r="H182" i="1"/>
  <c r="H175" i="1"/>
  <c r="H173" i="1"/>
  <c r="D182" i="1"/>
  <c r="D173" i="1"/>
  <c r="Q182" i="1"/>
  <c r="Q175" i="1"/>
  <c r="Q173" i="1"/>
  <c r="U182" i="1"/>
  <c r="U175" i="1"/>
  <c r="U173" i="1"/>
  <c r="T182" i="1"/>
  <c r="M182" i="1"/>
  <c r="M175" i="1"/>
  <c r="M173" i="1"/>
  <c r="I182" i="1"/>
  <c r="I175" i="1"/>
  <c r="I173" i="1"/>
  <c r="E182" i="1"/>
  <c r="E173" i="1"/>
  <c r="S182" i="1"/>
  <c r="S175" i="1"/>
  <c r="S173" i="1"/>
  <c r="O182" i="1"/>
  <c r="O175" i="1"/>
  <c r="O173" i="1"/>
  <c r="K182" i="1"/>
  <c r="K175" i="1"/>
  <c r="K174" i="1"/>
  <c r="K173" i="1"/>
  <c r="G182" i="1"/>
  <c r="G175" i="1"/>
  <c r="G173" i="1"/>
  <c r="C182" i="1"/>
  <c r="C173" i="1"/>
  <c r="E172" i="1" l="1"/>
  <c r="D172" i="1"/>
  <c r="C172" i="1"/>
  <c r="K172" i="1" l="1"/>
  <c r="I172" i="1"/>
  <c r="H172" i="1"/>
  <c r="G172" i="1"/>
  <c r="U171" i="1" l="1"/>
  <c r="T171" i="1"/>
  <c r="S171" i="1"/>
  <c r="Q171" i="1"/>
  <c r="P171" i="1"/>
  <c r="O171" i="1"/>
  <c r="M171" i="1"/>
  <c r="L171" i="1"/>
  <c r="I171" i="1"/>
  <c r="H171" i="1"/>
  <c r="G171" i="1"/>
  <c r="E171" i="1"/>
  <c r="D171" i="1"/>
  <c r="C171" i="1"/>
  <c r="C170" i="1" l="1"/>
  <c r="E170" i="1" l="1"/>
  <c r="D170" i="1"/>
  <c r="U169" i="1" l="1"/>
  <c r="T169" i="1"/>
  <c r="S169" i="1"/>
  <c r="Q169" i="1"/>
  <c r="P169" i="1"/>
  <c r="M169" i="1"/>
  <c r="L169" i="1"/>
  <c r="K169" i="1"/>
  <c r="I169" i="1"/>
  <c r="H169" i="1"/>
  <c r="G169" i="1"/>
  <c r="E169" i="1"/>
  <c r="D169" i="1"/>
  <c r="C169" i="1"/>
  <c r="D168" i="1" l="1"/>
  <c r="U167" i="1" l="1"/>
  <c r="T167" i="1"/>
  <c r="Q167" i="1"/>
  <c r="P167" i="1"/>
  <c r="M167" i="1"/>
  <c r="L167" i="1"/>
  <c r="I167" i="1"/>
  <c r="H167" i="1"/>
  <c r="G167" i="1"/>
  <c r="E167" i="1"/>
  <c r="D167" i="1"/>
  <c r="C167" i="1"/>
  <c r="C166" i="1" l="1"/>
  <c r="D166" i="1"/>
  <c r="U165" i="1" l="1"/>
  <c r="T165" i="1"/>
  <c r="S165" i="1"/>
  <c r="Q165" i="1"/>
  <c r="P165" i="1"/>
  <c r="O165" i="1"/>
  <c r="M165" i="1"/>
  <c r="L165" i="1"/>
  <c r="K165" i="1"/>
  <c r="I165" i="1"/>
  <c r="H165" i="1"/>
  <c r="G165" i="1"/>
  <c r="E165" i="1"/>
  <c r="D165" i="1"/>
  <c r="C165" i="1"/>
  <c r="D164" i="1" l="1"/>
  <c r="U163" i="1" l="1"/>
  <c r="T163" i="1"/>
  <c r="E163" i="1"/>
  <c r="D163" i="1"/>
  <c r="C163" i="1"/>
  <c r="U162" i="1" l="1"/>
  <c r="T162" i="1"/>
  <c r="S162" i="1"/>
  <c r="Q162" i="1"/>
  <c r="P162" i="1"/>
  <c r="O162" i="1"/>
  <c r="M162" i="1"/>
  <c r="L162" i="1"/>
  <c r="K162" i="1"/>
  <c r="I162" i="1"/>
  <c r="H162" i="1"/>
  <c r="G162" i="1"/>
  <c r="E162" i="1"/>
  <c r="D162" i="1"/>
  <c r="C162" i="1"/>
  <c r="S172" i="1" l="1"/>
  <c r="S170" i="1"/>
  <c r="S168" i="1"/>
  <c r="S167" i="1"/>
  <c r="S166" i="1"/>
  <c r="S164" i="1"/>
  <c r="S163" i="1"/>
  <c r="S161" i="1"/>
  <c r="O172" i="1"/>
  <c r="O170" i="1"/>
  <c r="O169" i="1"/>
  <c r="O168" i="1"/>
  <c r="O167" i="1"/>
  <c r="O166" i="1"/>
  <c r="O163" i="1"/>
  <c r="O161" i="1"/>
  <c r="K171" i="1"/>
  <c r="K170" i="1"/>
  <c r="K168" i="1"/>
  <c r="K167" i="1"/>
  <c r="K166" i="1"/>
  <c r="K164" i="1"/>
  <c r="K163" i="1"/>
  <c r="K161" i="1"/>
  <c r="G170" i="1"/>
  <c r="G168" i="1"/>
  <c r="G164" i="1"/>
  <c r="G163" i="1"/>
  <c r="G161" i="1"/>
  <c r="C168" i="1"/>
  <c r="C164" i="1"/>
  <c r="C161" i="1"/>
  <c r="T164" i="1"/>
  <c r="T166" i="1"/>
  <c r="T168" i="1"/>
  <c r="T170" i="1"/>
  <c r="T172" i="1"/>
  <c r="T161" i="1"/>
  <c r="P163" i="1"/>
  <c r="P164" i="1"/>
  <c r="P166" i="1"/>
  <c r="P168" i="1"/>
  <c r="P170" i="1"/>
  <c r="P172" i="1"/>
  <c r="P161" i="1"/>
  <c r="L163" i="1"/>
  <c r="L164" i="1"/>
  <c r="L166" i="1"/>
  <c r="L168" i="1"/>
  <c r="L170" i="1"/>
  <c r="L172" i="1"/>
  <c r="L161" i="1"/>
  <c r="H163" i="1"/>
  <c r="H164" i="1"/>
  <c r="H166" i="1"/>
  <c r="H168" i="1"/>
  <c r="H170" i="1"/>
  <c r="H161" i="1"/>
  <c r="D161" i="1"/>
  <c r="U172" i="1"/>
  <c r="Q172" i="1"/>
  <c r="M172" i="1"/>
  <c r="U170" i="1"/>
  <c r="Q170" i="1"/>
  <c r="M170" i="1"/>
  <c r="I170" i="1"/>
  <c r="U168" i="1"/>
  <c r="Q168" i="1"/>
  <c r="M168" i="1"/>
  <c r="I168" i="1"/>
  <c r="E168" i="1"/>
  <c r="U166" i="1"/>
  <c r="Q166" i="1"/>
  <c r="M166" i="1"/>
  <c r="I166" i="1"/>
  <c r="G166" i="1"/>
  <c r="E166" i="1"/>
  <c r="U164" i="1"/>
  <c r="Q164" i="1"/>
  <c r="O164" i="1"/>
  <c r="M164" i="1"/>
  <c r="I164" i="1"/>
  <c r="E164" i="1"/>
  <c r="Q163" i="1"/>
  <c r="M163" i="1"/>
  <c r="I163" i="1"/>
  <c r="U161" i="1"/>
  <c r="Q161" i="1"/>
  <c r="M161" i="1"/>
  <c r="I161" i="1"/>
  <c r="E161" i="1"/>
  <c r="U160" i="1" l="1"/>
  <c r="T160" i="1"/>
  <c r="S160" i="1"/>
  <c r="Q160" i="1"/>
  <c r="P160" i="1"/>
  <c r="O160" i="1"/>
  <c r="L160" i="1"/>
  <c r="K160" i="1"/>
  <c r="I160" i="1"/>
  <c r="H160" i="1"/>
  <c r="G160" i="1"/>
  <c r="E160" i="1"/>
  <c r="D160" i="1"/>
  <c r="C160" i="1"/>
  <c r="U159" i="1" l="1"/>
  <c r="T159" i="1"/>
  <c r="S159" i="1"/>
  <c r="P159" i="1"/>
  <c r="M159" i="1"/>
  <c r="L159" i="1"/>
  <c r="D159" i="1"/>
  <c r="E159" i="1"/>
  <c r="I159" i="1"/>
  <c r="H159" i="1"/>
  <c r="E158" i="1" l="1"/>
  <c r="D158" i="1"/>
  <c r="C158" i="1"/>
  <c r="U158" i="1" l="1"/>
  <c r="T158" i="1"/>
  <c r="S158" i="1"/>
  <c r="Q158" i="1"/>
  <c r="P158" i="1"/>
  <c r="O158" i="1"/>
  <c r="M158" i="1"/>
  <c r="L158" i="1"/>
  <c r="K158" i="1"/>
  <c r="I158" i="1"/>
  <c r="H158" i="1"/>
  <c r="G158" i="1"/>
  <c r="L157" i="1" l="1"/>
  <c r="D157" i="1"/>
  <c r="H156" i="1" l="1"/>
  <c r="G156" i="1"/>
  <c r="E156" i="1"/>
  <c r="D156" i="1"/>
  <c r="C156" i="1"/>
  <c r="E155" i="1" l="1"/>
  <c r="D155" i="1"/>
  <c r="U154" i="1" l="1"/>
  <c r="T154" i="1"/>
  <c r="S154" i="1"/>
  <c r="Q154" i="1"/>
  <c r="P154" i="1"/>
  <c r="O154" i="1"/>
  <c r="M154" i="1"/>
  <c r="L154" i="1"/>
  <c r="K154" i="1"/>
  <c r="I154" i="1"/>
  <c r="H154" i="1"/>
  <c r="G154" i="1"/>
  <c r="E154" i="1"/>
  <c r="D154" i="1"/>
  <c r="C154" i="1"/>
  <c r="S153" i="1" l="1"/>
  <c r="O153" i="1"/>
  <c r="K153" i="1"/>
  <c r="G153" i="1"/>
  <c r="U153" i="1"/>
  <c r="T153" i="1"/>
  <c r="Q153" i="1"/>
  <c r="P153" i="1"/>
  <c r="M153" i="1"/>
  <c r="L153" i="1"/>
  <c r="I153" i="1"/>
  <c r="H153" i="1"/>
  <c r="E153" i="1"/>
  <c r="D153" i="1"/>
  <c r="C153" i="1"/>
  <c r="T152" i="1" l="1"/>
  <c r="P152" i="1"/>
  <c r="L152" i="1"/>
  <c r="H152" i="1"/>
  <c r="D152" i="1"/>
  <c r="D151" i="1" l="1"/>
  <c r="U151" i="1" l="1"/>
  <c r="T151" i="1"/>
  <c r="S151" i="1"/>
  <c r="Q151" i="1"/>
  <c r="P151" i="1"/>
  <c r="O151" i="1"/>
  <c r="M151" i="1"/>
  <c r="L151" i="1"/>
  <c r="K151" i="1"/>
  <c r="I151" i="1"/>
  <c r="H151" i="1"/>
  <c r="G151" i="1"/>
  <c r="E151" i="1"/>
  <c r="C151" i="1"/>
  <c r="D150" i="1" l="1"/>
  <c r="G150" i="1"/>
  <c r="C150" i="1"/>
  <c r="U150" i="1"/>
  <c r="Q150" i="1"/>
  <c r="M150" i="1"/>
  <c r="I150" i="1"/>
  <c r="E150" i="1"/>
  <c r="E152" i="1" l="1"/>
  <c r="E149" i="1"/>
  <c r="T155" i="1"/>
  <c r="T156" i="1"/>
  <c r="T157" i="1"/>
  <c r="T150" i="1"/>
  <c r="T149" i="1"/>
  <c r="P155" i="1"/>
  <c r="P156" i="1"/>
  <c r="P157" i="1"/>
  <c r="P150" i="1"/>
  <c r="P149" i="1"/>
  <c r="L155" i="1"/>
  <c r="L156" i="1"/>
  <c r="L150" i="1"/>
  <c r="L149" i="1"/>
  <c r="H155" i="1"/>
  <c r="H157" i="1"/>
  <c r="H150" i="1"/>
  <c r="H149" i="1"/>
  <c r="D149" i="1"/>
  <c r="M160" i="1"/>
  <c r="Q159" i="1"/>
  <c r="O159" i="1"/>
  <c r="K159" i="1"/>
  <c r="G159" i="1"/>
  <c r="C159" i="1"/>
  <c r="U157" i="1"/>
  <c r="S157" i="1"/>
  <c r="Q157" i="1"/>
  <c r="O157" i="1"/>
  <c r="M157" i="1"/>
  <c r="K157" i="1"/>
  <c r="I157" i="1"/>
  <c r="G157" i="1"/>
  <c r="E157" i="1"/>
  <c r="C157" i="1"/>
  <c r="U156" i="1"/>
  <c r="S156" i="1"/>
  <c r="Q156" i="1"/>
  <c r="O156" i="1"/>
  <c r="M156" i="1"/>
  <c r="K156" i="1"/>
  <c r="I156" i="1"/>
  <c r="U155" i="1"/>
  <c r="S155" i="1"/>
  <c r="Q155" i="1"/>
  <c r="O155" i="1"/>
  <c r="M155" i="1"/>
  <c r="K155" i="1"/>
  <c r="I155" i="1"/>
  <c r="G155" i="1"/>
  <c r="C155" i="1"/>
  <c r="U152" i="1"/>
  <c r="S152" i="1"/>
  <c r="Q152" i="1"/>
  <c r="O152" i="1"/>
  <c r="M152" i="1"/>
  <c r="K152" i="1"/>
  <c r="I152" i="1"/>
  <c r="G152" i="1"/>
  <c r="C152" i="1"/>
  <c r="S150" i="1"/>
  <c r="O150" i="1"/>
  <c r="K150" i="1"/>
  <c r="U149" i="1"/>
  <c r="S149" i="1"/>
  <c r="Q149" i="1"/>
  <c r="O149" i="1"/>
  <c r="M149" i="1"/>
  <c r="K149" i="1"/>
  <c r="I149" i="1"/>
  <c r="G149" i="1"/>
  <c r="C149" i="1"/>
  <c r="U148" i="1" l="1"/>
  <c r="T148" i="1"/>
  <c r="S148" i="1"/>
  <c r="Q148" i="1"/>
  <c r="P148" i="1"/>
  <c r="O148" i="1"/>
  <c r="M148" i="1"/>
  <c r="L148" i="1"/>
  <c r="K148" i="1"/>
  <c r="H148" i="1"/>
  <c r="G148" i="1"/>
  <c r="E148" i="1"/>
  <c r="D148" i="1"/>
  <c r="C148" i="1"/>
  <c r="U147" i="1" l="1"/>
  <c r="T147" i="1"/>
  <c r="S147" i="1"/>
  <c r="Q147" i="1"/>
  <c r="P147" i="1"/>
  <c r="O147" i="1"/>
  <c r="M147" i="1"/>
  <c r="L147" i="1"/>
  <c r="K147" i="1"/>
  <c r="I147" i="1"/>
  <c r="H147" i="1"/>
  <c r="G147" i="1"/>
  <c r="E147" i="1"/>
  <c r="D147" i="1"/>
  <c r="C147" i="1"/>
  <c r="T145" i="1" l="1"/>
  <c r="P145" i="1"/>
  <c r="L145" i="1"/>
  <c r="H145" i="1"/>
  <c r="D145" i="1"/>
  <c r="U144" i="1" l="1"/>
  <c r="T144" i="1"/>
  <c r="S144" i="1"/>
  <c r="Q144" i="1"/>
  <c r="P144" i="1"/>
  <c r="O144" i="1"/>
  <c r="M144" i="1"/>
  <c r="L144" i="1"/>
  <c r="K144" i="1"/>
  <c r="I144" i="1"/>
  <c r="H144" i="1"/>
  <c r="G144" i="1"/>
  <c r="E144" i="1"/>
  <c r="D144" i="1"/>
  <c r="C144" i="1"/>
  <c r="C142" i="1" l="1"/>
  <c r="D142" i="1"/>
  <c r="E142" i="1"/>
  <c r="G142" i="1"/>
  <c r="H142" i="1"/>
  <c r="I142" i="1"/>
  <c r="K142" i="1"/>
  <c r="M142" i="1"/>
  <c r="L142" i="1"/>
  <c r="O142" i="1"/>
  <c r="Q142" i="1"/>
  <c r="P142" i="1"/>
  <c r="U142" i="1"/>
  <c r="T142" i="1"/>
  <c r="S142" i="1" l="1"/>
  <c r="E141" i="1" l="1"/>
  <c r="D141" i="1"/>
  <c r="E139" i="1" l="1"/>
  <c r="D139" i="1"/>
  <c r="D138" i="1" l="1"/>
  <c r="C138" i="1"/>
  <c r="S146" i="1" l="1"/>
  <c r="S145" i="1"/>
  <c r="S143" i="1"/>
  <c r="S141" i="1"/>
  <c r="S140" i="1"/>
  <c r="S139" i="1"/>
  <c r="S138" i="1"/>
  <c r="S137" i="1"/>
  <c r="U146" i="1"/>
  <c r="U145" i="1"/>
  <c r="U143" i="1"/>
  <c r="U141" i="1"/>
  <c r="U140" i="1"/>
  <c r="U139" i="1"/>
  <c r="U138" i="1"/>
  <c r="U137" i="1"/>
  <c r="T146" i="1"/>
  <c r="T143" i="1"/>
  <c r="T141" i="1"/>
  <c r="T140" i="1"/>
  <c r="T139" i="1"/>
  <c r="T138" i="1"/>
  <c r="T137" i="1"/>
  <c r="O146" i="1"/>
  <c r="O145" i="1"/>
  <c r="O143" i="1"/>
  <c r="O141" i="1"/>
  <c r="O140" i="1"/>
  <c r="O139" i="1"/>
  <c r="O138" i="1"/>
  <c r="O137" i="1"/>
  <c r="Q146" i="1"/>
  <c r="Q145" i="1"/>
  <c r="Q143" i="1"/>
  <c r="Q141" i="1"/>
  <c r="Q140" i="1"/>
  <c r="Q139" i="1"/>
  <c r="Q138" i="1"/>
  <c r="Q137" i="1"/>
  <c r="P146" i="1"/>
  <c r="P143" i="1"/>
  <c r="P141" i="1"/>
  <c r="P140" i="1"/>
  <c r="P139" i="1"/>
  <c r="P138" i="1"/>
  <c r="P137" i="1"/>
  <c r="M146" i="1"/>
  <c r="M145" i="1"/>
  <c r="M143" i="1"/>
  <c r="M141" i="1"/>
  <c r="M140" i="1"/>
  <c r="M139" i="1"/>
  <c r="M138" i="1"/>
  <c r="M137" i="1"/>
  <c r="L146" i="1"/>
  <c r="L143" i="1"/>
  <c r="L141" i="1"/>
  <c r="L140" i="1"/>
  <c r="L139" i="1"/>
  <c r="L138" i="1"/>
  <c r="L137" i="1"/>
  <c r="I148" i="1"/>
  <c r="I146" i="1"/>
  <c r="I145" i="1"/>
  <c r="I143" i="1"/>
  <c r="I141" i="1"/>
  <c r="I140" i="1"/>
  <c r="I139" i="1"/>
  <c r="I138" i="1"/>
  <c r="I137" i="1"/>
  <c r="H146" i="1"/>
  <c r="H143" i="1"/>
  <c r="H141" i="1"/>
  <c r="H140" i="1"/>
  <c r="H139" i="1"/>
  <c r="H138" i="1"/>
  <c r="H137" i="1"/>
  <c r="K146" i="1"/>
  <c r="K145" i="1"/>
  <c r="K143" i="1"/>
  <c r="K141" i="1"/>
  <c r="K140" i="1"/>
  <c r="K139" i="1"/>
  <c r="K138" i="1"/>
  <c r="K137" i="1"/>
  <c r="G146" i="1"/>
  <c r="G145" i="1"/>
  <c r="G143" i="1"/>
  <c r="G141" i="1"/>
  <c r="G140" i="1"/>
  <c r="G139" i="1"/>
  <c r="G138" i="1"/>
  <c r="G137" i="1"/>
  <c r="C146" i="1"/>
  <c r="C145" i="1"/>
  <c r="C143" i="1"/>
  <c r="C141" i="1"/>
  <c r="C140" i="1"/>
  <c r="C139" i="1"/>
  <c r="C137" i="1"/>
  <c r="E146" i="1"/>
  <c r="E145" i="1"/>
  <c r="E143" i="1"/>
  <c r="E140" i="1"/>
  <c r="E138" i="1"/>
  <c r="E137" i="1"/>
  <c r="D146" i="1"/>
  <c r="D143" i="1"/>
  <c r="D140" i="1"/>
  <c r="D137" i="1"/>
  <c r="U135" i="1" l="1"/>
  <c r="T135" i="1"/>
  <c r="Q135" i="1"/>
  <c r="P135" i="1"/>
  <c r="M135" i="1"/>
  <c r="L135" i="1"/>
  <c r="I135" i="1"/>
  <c r="H135" i="1"/>
  <c r="E135" i="1"/>
  <c r="D135" i="1"/>
  <c r="C135" i="1"/>
  <c r="S135" i="1" l="1"/>
  <c r="O135" i="1"/>
  <c r="K135" i="1"/>
  <c r="G135" i="1"/>
  <c r="Q134" i="1" l="1"/>
  <c r="U134" i="1"/>
  <c r="T134" i="1"/>
  <c r="S134" i="1"/>
  <c r="P134" i="1"/>
  <c r="O134" i="1"/>
  <c r="M134" i="1"/>
  <c r="L134" i="1"/>
  <c r="K134" i="1"/>
  <c r="I134" i="1"/>
  <c r="H134" i="1"/>
  <c r="G134" i="1"/>
  <c r="E134" i="1"/>
  <c r="D134" i="1"/>
  <c r="C134" i="1"/>
  <c r="U131" i="1" l="1"/>
  <c r="T131" i="1"/>
  <c r="S131" i="1"/>
  <c r="Q131" i="1"/>
  <c r="P131" i="1"/>
  <c r="O131" i="1"/>
  <c r="M131" i="1"/>
  <c r="L131" i="1"/>
  <c r="K131" i="1"/>
  <c r="I131" i="1"/>
  <c r="H131" i="1"/>
  <c r="G131" i="1"/>
  <c r="E131" i="1"/>
  <c r="D131" i="1"/>
  <c r="C131" i="1"/>
  <c r="S130" i="1" l="1"/>
  <c r="T130" i="1"/>
  <c r="U130" i="1"/>
  <c r="P130" i="1"/>
  <c r="Q130" i="1"/>
  <c r="L130" i="1"/>
  <c r="M130" i="1"/>
  <c r="I130" i="1"/>
  <c r="H130" i="1"/>
  <c r="E130" i="1"/>
  <c r="D130" i="1"/>
  <c r="U128" i="1" l="1"/>
  <c r="T128" i="1"/>
  <c r="P128" i="1"/>
  <c r="Q128" i="1"/>
  <c r="M128" i="1"/>
  <c r="L128" i="1"/>
  <c r="I128" i="1"/>
  <c r="H128" i="1"/>
  <c r="E128" i="1"/>
  <c r="D128" i="1"/>
  <c r="E127" i="1" l="1"/>
  <c r="D127" i="1"/>
  <c r="U136" i="1" l="1"/>
  <c r="U133" i="1"/>
  <c r="U132" i="1"/>
  <c r="U129" i="1"/>
  <c r="U127" i="1"/>
  <c r="U126" i="1"/>
  <c r="U125" i="1"/>
  <c r="T136" i="1"/>
  <c r="T133" i="1"/>
  <c r="T132" i="1"/>
  <c r="T129" i="1"/>
  <c r="T127" i="1"/>
  <c r="T126" i="1"/>
  <c r="T125" i="1"/>
  <c r="Q136" i="1"/>
  <c r="Q133" i="1"/>
  <c r="Q132" i="1"/>
  <c r="Q129" i="1"/>
  <c r="Q127" i="1"/>
  <c r="Q126" i="1"/>
  <c r="Q125" i="1"/>
  <c r="P136" i="1"/>
  <c r="P133" i="1"/>
  <c r="P132" i="1"/>
  <c r="P129" i="1"/>
  <c r="P127" i="1"/>
  <c r="P126" i="1"/>
  <c r="P125" i="1"/>
  <c r="L136" i="1"/>
  <c r="L133" i="1"/>
  <c r="L132" i="1"/>
  <c r="L129" i="1"/>
  <c r="L127" i="1"/>
  <c r="L126" i="1"/>
  <c r="L125" i="1"/>
  <c r="I136" i="1"/>
  <c r="I133" i="1"/>
  <c r="I132" i="1"/>
  <c r="I129" i="1"/>
  <c r="I127" i="1"/>
  <c r="I126" i="1"/>
  <c r="I125" i="1"/>
  <c r="H136" i="1"/>
  <c r="H133" i="1"/>
  <c r="H132" i="1"/>
  <c r="H129" i="1"/>
  <c r="H127" i="1"/>
  <c r="H126" i="1"/>
  <c r="H125" i="1"/>
  <c r="E136" i="1"/>
  <c r="E133" i="1"/>
  <c r="E132" i="1"/>
  <c r="E129" i="1"/>
  <c r="E126" i="1"/>
  <c r="E125" i="1"/>
  <c r="D136" i="1"/>
  <c r="D133" i="1"/>
  <c r="D132" i="1"/>
  <c r="D129" i="1"/>
  <c r="D126" i="1"/>
  <c r="D125" i="1"/>
  <c r="C136" i="1"/>
  <c r="C133" i="1"/>
  <c r="C132" i="1"/>
  <c r="C130" i="1"/>
  <c r="C129" i="1"/>
  <c r="C128" i="1"/>
  <c r="C127" i="1"/>
  <c r="C126" i="1"/>
  <c r="C125" i="1"/>
  <c r="S136" i="1"/>
  <c r="O136" i="1"/>
  <c r="M136" i="1"/>
  <c r="K136" i="1"/>
  <c r="G136" i="1"/>
  <c r="S133" i="1"/>
  <c r="O133" i="1"/>
  <c r="M133" i="1"/>
  <c r="K133" i="1"/>
  <c r="G133" i="1"/>
  <c r="S132" i="1"/>
  <c r="O132" i="1"/>
  <c r="M132" i="1"/>
  <c r="K132" i="1"/>
  <c r="G132" i="1"/>
  <c r="O130" i="1"/>
  <c r="K130" i="1"/>
  <c r="G130" i="1"/>
  <c r="S129" i="1"/>
  <c r="O129" i="1"/>
  <c r="M129" i="1"/>
  <c r="K129" i="1"/>
  <c r="G129" i="1"/>
  <c r="S128" i="1"/>
  <c r="O128" i="1"/>
  <c r="K128" i="1"/>
  <c r="G128" i="1"/>
  <c r="S127" i="1"/>
  <c r="O127" i="1"/>
  <c r="M127" i="1"/>
  <c r="K127" i="1"/>
  <c r="G127" i="1"/>
  <c r="S126" i="1"/>
  <c r="O126" i="1"/>
  <c r="M126" i="1"/>
  <c r="K126" i="1"/>
  <c r="G126" i="1"/>
  <c r="S125" i="1"/>
  <c r="O125" i="1"/>
  <c r="M125" i="1"/>
  <c r="K125" i="1"/>
  <c r="G125" i="1"/>
  <c r="U122" i="1" l="1"/>
  <c r="T122" i="1"/>
  <c r="S122" i="1"/>
  <c r="Q122" i="1"/>
  <c r="P122" i="1"/>
  <c r="O122" i="1"/>
  <c r="M122" i="1"/>
  <c r="L122" i="1"/>
  <c r="K122" i="1"/>
  <c r="I122" i="1"/>
  <c r="H122" i="1"/>
  <c r="G122" i="1"/>
  <c r="E122" i="1"/>
  <c r="D122" i="1"/>
  <c r="C122" i="1"/>
  <c r="U119" i="1" l="1"/>
  <c r="T119" i="1"/>
  <c r="S119" i="1"/>
  <c r="Q119" i="1"/>
  <c r="P119" i="1"/>
  <c r="O119" i="1"/>
  <c r="M119" i="1"/>
  <c r="L119" i="1"/>
  <c r="K119" i="1"/>
  <c r="I119" i="1"/>
  <c r="H119" i="1"/>
  <c r="G119" i="1"/>
  <c r="E119" i="1"/>
  <c r="D119" i="1"/>
  <c r="C119" i="1"/>
  <c r="U118" i="1" l="1"/>
  <c r="T118" i="1"/>
  <c r="S118" i="1"/>
  <c r="Q118" i="1"/>
  <c r="P118" i="1"/>
  <c r="O118" i="1"/>
  <c r="M118" i="1"/>
  <c r="L118" i="1"/>
  <c r="K118" i="1"/>
  <c r="I118" i="1"/>
  <c r="H118" i="1"/>
  <c r="G118" i="1"/>
  <c r="E118" i="1"/>
  <c r="D118" i="1"/>
  <c r="C118" i="1"/>
  <c r="U117" i="1" l="1"/>
  <c r="T117" i="1"/>
  <c r="S117" i="1"/>
  <c r="Q117" i="1"/>
  <c r="P117" i="1"/>
  <c r="O117" i="1"/>
  <c r="M117" i="1"/>
  <c r="L117" i="1"/>
  <c r="K117" i="1"/>
  <c r="I117" i="1"/>
  <c r="H117" i="1"/>
  <c r="G117" i="1"/>
  <c r="E117" i="1"/>
  <c r="D117" i="1"/>
  <c r="C117" i="1"/>
  <c r="U116" i="1" l="1"/>
  <c r="T116" i="1"/>
  <c r="S116" i="1"/>
  <c r="Q116" i="1"/>
  <c r="P116" i="1"/>
  <c r="O116" i="1"/>
  <c r="M116" i="1"/>
  <c r="L116" i="1"/>
  <c r="K116" i="1"/>
  <c r="I116" i="1"/>
  <c r="H116" i="1"/>
  <c r="G116" i="1"/>
  <c r="E116" i="1"/>
  <c r="D116" i="1"/>
  <c r="C116" i="1"/>
  <c r="D114" i="1" l="1"/>
  <c r="U124" i="1" l="1"/>
  <c r="U123" i="1"/>
  <c r="U121" i="1"/>
  <c r="U120" i="1"/>
  <c r="U115" i="1"/>
  <c r="U114" i="1"/>
  <c r="U113" i="1"/>
  <c r="T124" i="1"/>
  <c r="T123" i="1"/>
  <c r="T121" i="1"/>
  <c r="T120" i="1"/>
  <c r="T115" i="1"/>
  <c r="T114" i="1"/>
  <c r="T113" i="1"/>
  <c r="Q124" i="1"/>
  <c r="Q123" i="1"/>
  <c r="Q121" i="1"/>
  <c r="Q120" i="1"/>
  <c r="Q115" i="1"/>
  <c r="Q114" i="1"/>
  <c r="Q113" i="1"/>
  <c r="P124" i="1"/>
  <c r="P123" i="1"/>
  <c r="P121" i="1"/>
  <c r="P120" i="1"/>
  <c r="P115" i="1"/>
  <c r="P114" i="1"/>
  <c r="P113" i="1"/>
  <c r="M124" i="1"/>
  <c r="M123" i="1"/>
  <c r="M121" i="1"/>
  <c r="M120" i="1"/>
  <c r="M115" i="1"/>
  <c r="M114" i="1"/>
  <c r="M113" i="1"/>
  <c r="L124" i="1"/>
  <c r="L123" i="1"/>
  <c r="L121" i="1"/>
  <c r="L120" i="1"/>
  <c r="L115" i="1"/>
  <c r="L114" i="1"/>
  <c r="L113" i="1"/>
  <c r="I124" i="1"/>
  <c r="I123" i="1"/>
  <c r="I121" i="1"/>
  <c r="I120" i="1"/>
  <c r="I115" i="1"/>
  <c r="I114" i="1"/>
  <c r="I113" i="1"/>
  <c r="H124" i="1"/>
  <c r="H123" i="1"/>
  <c r="H121" i="1"/>
  <c r="H120" i="1"/>
  <c r="H115" i="1"/>
  <c r="H114" i="1"/>
  <c r="H113" i="1"/>
  <c r="S124" i="1"/>
  <c r="S123" i="1"/>
  <c r="S121" i="1"/>
  <c r="S120" i="1"/>
  <c r="S115" i="1"/>
  <c r="S114" i="1"/>
  <c r="S113" i="1"/>
  <c r="O124" i="1"/>
  <c r="O123" i="1"/>
  <c r="O121" i="1"/>
  <c r="O120" i="1"/>
  <c r="O115" i="1"/>
  <c r="O114" i="1"/>
  <c r="O113" i="1"/>
  <c r="K124" i="1"/>
  <c r="K123" i="1"/>
  <c r="K121" i="1"/>
  <c r="K120" i="1"/>
  <c r="K115" i="1"/>
  <c r="K114" i="1"/>
  <c r="K113" i="1"/>
  <c r="G124" i="1"/>
  <c r="G123" i="1"/>
  <c r="G121" i="1"/>
  <c r="G120" i="1"/>
  <c r="G115" i="1"/>
  <c r="G114" i="1"/>
  <c r="G113" i="1"/>
  <c r="C124" i="1"/>
  <c r="C123" i="1"/>
  <c r="C121" i="1"/>
  <c r="C120" i="1"/>
  <c r="C115" i="1"/>
  <c r="C114" i="1"/>
  <c r="C113" i="1"/>
  <c r="E124" i="1"/>
  <c r="E123" i="1"/>
  <c r="E121" i="1"/>
  <c r="E120" i="1"/>
  <c r="E115" i="1"/>
  <c r="E114" i="1"/>
  <c r="E113" i="1"/>
  <c r="D124" i="1"/>
  <c r="D123" i="1"/>
  <c r="D121" i="1"/>
  <c r="D120" i="1"/>
  <c r="D115" i="1"/>
  <c r="D113" i="1"/>
  <c r="U112" i="1" l="1"/>
  <c r="T112" i="1"/>
  <c r="Q112" i="1"/>
  <c r="P112" i="1"/>
  <c r="M112" i="1"/>
  <c r="L112" i="1"/>
  <c r="I112" i="1"/>
  <c r="H112" i="1"/>
  <c r="E112" i="1"/>
  <c r="D112" i="1"/>
  <c r="T111" i="1" l="1"/>
  <c r="P111" i="1"/>
  <c r="L111" i="1"/>
  <c r="H111" i="1"/>
  <c r="D111" i="1"/>
  <c r="U111" i="1" l="1"/>
  <c r="T110" i="1"/>
  <c r="Q111" i="1"/>
  <c r="M111" i="1"/>
  <c r="L110" i="1"/>
  <c r="E111" i="1"/>
  <c r="U110" i="1" l="1"/>
  <c r="S110" i="1"/>
  <c r="Q110" i="1"/>
  <c r="P110" i="1"/>
  <c r="O110" i="1"/>
  <c r="M110" i="1"/>
  <c r="K110" i="1"/>
  <c r="I110" i="1"/>
  <c r="H110" i="1"/>
  <c r="G110" i="1"/>
  <c r="E110" i="1"/>
  <c r="D110" i="1"/>
  <c r="C110" i="1"/>
  <c r="T109" i="1" l="1"/>
  <c r="P109" i="1"/>
  <c r="L109" i="1"/>
  <c r="H109" i="1"/>
  <c r="D109" i="1"/>
  <c r="Q109" i="1" l="1"/>
  <c r="O109" i="1"/>
  <c r="M109" i="1"/>
  <c r="E109" i="1"/>
  <c r="U108" i="1" l="1"/>
  <c r="U107" i="1"/>
  <c r="U106" i="1"/>
  <c r="U105" i="1"/>
  <c r="U104" i="1"/>
  <c r="U103" i="1"/>
  <c r="U102" i="1"/>
  <c r="U101" i="1"/>
  <c r="T108" i="1"/>
  <c r="T107" i="1"/>
  <c r="T106" i="1"/>
  <c r="T105" i="1"/>
  <c r="T104" i="1"/>
  <c r="T103" i="1"/>
  <c r="T102" i="1"/>
  <c r="T101" i="1"/>
  <c r="Q108" i="1"/>
  <c r="Q107" i="1"/>
  <c r="Q106" i="1"/>
  <c r="Q105" i="1"/>
  <c r="Q104" i="1"/>
  <c r="Q103" i="1"/>
  <c r="Q102" i="1"/>
  <c r="Q101" i="1"/>
  <c r="P108" i="1"/>
  <c r="P107" i="1"/>
  <c r="P106" i="1"/>
  <c r="P105" i="1"/>
  <c r="P104" i="1"/>
  <c r="P103" i="1"/>
  <c r="P102" i="1"/>
  <c r="P101" i="1"/>
  <c r="M108" i="1"/>
  <c r="M107" i="1"/>
  <c r="M106" i="1"/>
  <c r="M105" i="1"/>
  <c r="M104" i="1"/>
  <c r="M103" i="1"/>
  <c r="M102" i="1"/>
  <c r="M101" i="1"/>
  <c r="L108" i="1"/>
  <c r="L107" i="1"/>
  <c r="L106" i="1"/>
  <c r="L105" i="1"/>
  <c r="L104" i="1"/>
  <c r="L103" i="1"/>
  <c r="L102" i="1"/>
  <c r="L101" i="1"/>
  <c r="I108" i="1"/>
  <c r="I107" i="1"/>
  <c r="I106" i="1"/>
  <c r="I105" i="1"/>
  <c r="I104" i="1"/>
  <c r="I103" i="1"/>
  <c r="I102" i="1"/>
  <c r="I101" i="1"/>
  <c r="H108" i="1"/>
  <c r="H107" i="1"/>
  <c r="H106" i="1"/>
  <c r="H105" i="1"/>
  <c r="H104" i="1"/>
  <c r="H103" i="1"/>
  <c r="H102" i="1"/>
  <c r="H101" i="1"/>
  <c r="E108" i="1"/>
  <c r="E107" i="1"/>
  <c r="E106" i="1"/>
  <c r="E105" i="1"/>
  <c r="E104" i="1"/>
  <c r="E103" i="1"/>
  <c r="E102" i="1"/>
  <c r="E101" i="1"/>
  <c r="D108" i="1"/>
  <c r="D107" i="1"/>
  <c r="D106" i="1"/>
  <c r="D105" i="1"/>
  <c r="D104" i="1"/>
  <c r="D103" i="1"/>
  <c r="D102" i="1"/>
  <c r="D101" i="1"/>
  <c r="S108" i="1"/>
  <c r="K108" i="1"/>
  <c r="G108" i="1"/>
  <c r="C108" i="1"/>
  <c r="S107" i="1" l="1"/>
  <c r="O107" i="1"/>
  <c r="K107" i="1"/>
  <c r="G107" i="1"/>
  <c r="C107" i="1"/>
  <c r="S106" i="1" l="1"/>
  <c r="O106" i="1"/>
  <c r="K106" i="1"/>
  <c r="G106" i="1"/>
  <c r="C106" i="1"/>
  <c r="C104" i="1" l="1"/>
  <c r="C103" i="1" l="1"/>
  <c r="S102" i="1" l="1"/>
  <c r="C102" i="1"/>
  <c r="S112" i="1" l="1"/>
  <c r="S111" i="1"/>
  <c r="U109" i="1"/>
  <c r="S109" i="1"/>
  <c r="S105" i="1"/>
  <c r="S104" i="1"/>
  <c r="S103" i="1"/>
  <c r="S101" i="1"/>
  <c r="O112" i="1"/>
  <c r="O111" i="1"/>
  <c r="O108" i="1"/>
  <c r="O105" i="1"/>
  <c r="O104" i="1"/>
  <c r="O103" i="1"/>
  <c r="O102" i="1"/>
  <c r="O101" i="1"/>
  <c r="K112" i="1"/>
  <c r="K111" i="1"/>
  <c r="K109" i="1"/>
  <c r="K105" i="1"/>
  <c r="K104" i="1"/>
  <c r="K103" i="1"/>
  <c r="K102" i="1"/>
  <c r="K101" i="1"/>
  <c r="G112" i="1"/>
  <c r="I111" i="1"/>
  <c r="G111" i="1"/>
  <c r="I109" i="1"/>
  <c r="G109" i="1"/>
  <c r="G105" i="1"/>
  <c r="G104" i="1"/>
  <c r="G103" i="1"/>
  <c r="G102" i="1"/>
  <c r="G101" i="1"/>
  <c r="C112" i="1"/>
  <c r="C111" i="1"/>
  <c r="C109" i="1"/>
  <c r="C105" i="1"/>
  <c r="C101" i="1"/>
  <c r="H94" i="1" l="1"/>
  <c r="G94" i="1"/>
  <c r="K94" i="1"/>
  <c r="O94" i="1"/>
  <c r="S94" i="1"/>
  <c r="T94" i="1"/>
  <c r="Q94" i="1"/>
  <c r="M94" i="1"/>
  <c r="I94" i="1"/>
  <c r="E94" i="1"/>
  <c r="D94" i="1"/>
  <c r="C94" i="1"/>
  <c r="T100" i="1" l="1"/>
  <c r="T99" i="1"/>
  <c r="T98" i="1"/>
  <c r="T97" i="1"/>
  <c r="T96" i="1"/>
  <c r="T95" i="1"/>
  <c r="T93" i="1"/>
  <c r="T92" i="1"/>
  <c r="T91" i="1"/>
  <c r="T90" i="1"/>
  <c r="T89" i="1"/>
  <c r="P91" i="1"/>
  <c r="P90" i="1"/>
  <c r="P89" i="1"/>
  <c r="L90" i="1"/>
  <c r="L89" i="1"/>
  <c r="H91" i="1"/>
  <c r="H90" i="1"/>
  <c r="H89" i="1"/>
  <c r="P100" i="1"/>
  <c r="P99" i="1"/>
  <c r="P98" i="1"/>
  <c r="P97" i="1"/>
  <c r="P96" i="1"/>
  <c r="P95" i="1"/>
  <c r="P94" i="1"/>
  <c r="P93" i="1"/>
  <c r="P92" i="1"/>
  <c r="L100" i="1"/>
  <c r="L99" i="1"/>
  <c r="L98" i="1"/>
  <c r="L97" i="1"/>
  <c r="L96" i="1"/>
  <c r="L95" i="1"/>
  <c r="L94" i="1"/>
  <c r="L93" i="1"/>
  <c r="L92" i="1"/>
  <c r="L91" i="1"/>
  <c r="H100" i="1"/>
  <c r="H99" i="1"/>
  <c r="H98" i="1"/>
  <c r="H97" i="1"/>
  <c r="H96" i="1"/>
  <c r="H95" i="1"/>
  <c r="H93" i="1"/>
  <c r="H92" i="1"/>
  <c r="D93" i="1"/>
  <c r="D92" i="1"/>
  <c r="D91" i="1"/>
  <c r="D90" i="1"/>
  <c r="D89" i="1"/>
  <c r="D100" i="1"/>
  <c r="D99" i="1"/>
  <c r="D98" i="1"/>
  <c r="D97" i="1"/>
  <c r="D96" i="1"/>
  <c r="D95" i="1"/>
  <c r="U100" i="1"/>
  <c r="S100" i="1"/>
  <c r="Q100" i="1"/>
  <c r="O100" i="1"/>
  <c r="M100" i="1"/>
  <c r="K100" i="1"/>
  <c r="I100" i="1"/>
  <c r="G100" i="1"/>
  <c r="E100" i="1"/>
  <c r="C100" i="1"/>
  <c r="U99" i="1"/>
  <c r="S99" i="1"/>
  <c r="Q99" i="1"/>
  <c r="O99" i="1"/>
  <c r="M99" i="1"/>
  <c r="K99" i="1"/>
  <c r="I99" i="1"/>
  <c r="G99" i="1"/>
  <c r="E99" i="1"/>
  <c r="C99" i="1"/>
  <c r="U98" i="1"/>
  <c r="S98" i="1"/>
  <c r="Q98" i="1"/>
  <c r="O98" i="1"/>
  <c r="M98" i="1"/>
  <c r="K98" i="1"/>
  <c r="I98" i="1"/>
  <c r="G98" i="1"/>
  <c r="E98" i="1"/>
  <c r="C98" i="1"/>
  <c r="U97" i="1"/>
  <c r="S97" i="1"/>
  <c r="Q97" i="1"/>
  <c r="O97" i="1"/>
  <c r="M97" i="1"/>
  <c r="K97" i="1"/>
  <c r="I97" i="1"/>
  <c r="G97" i="1"/>
  <c r="E97" i="1"/>
  <c r="C97" i="1"/>
  <c r="U96" i="1"/>
  <c r="S96" i="1"/>
  <c r="Q96" i="1"/>
  <c r="O96" i="1"/>
  <c r="M96" i="1"/>
  <c r="K96" i="1"/>
  <c r="I96" i="1"/>
  <c r="G96" i="1"/>
  <c r="E96" i="1"/>
  <c r="C96" i="1"/>
  <c r="U95" i="1"/>
  <c r="S95" i="1"/>
  <c r="Q95" i="1"/>
  <c r="O95" i="1"/>
  <c r="M95" i="1"/>
  <c r="K95" i="1"/>
  <c r="I95" i="1"/>
  <c r="G95" i="1"/>
  <c r="E95" i="1"/>
  <c r="C95" i="1"/>
  <c r="U94" i="1"/>
  <c r="U93" i="1"/>
  <c r="S93" i="1"/>
  <c r="Q93" i="1"/>
  <c r="O93" i="1"/>
  <c r="M93" i="1"/>
  <c r="K93" i="1"/>
  <c r="I93" i="1"/>
  <c r="G93" i="1"/>
  <c r="E93" i="1"/>
  <c r="C93" i="1"/>
  <c r="U92" i="1"/>
  <c r="S92" i="1"/>
  <c r="Q92" i="1"/>
  <c r="O92" i="1"/>
  <c r="M92" i="1"/>
  <c r="K92" i="1"/>
  <c r="I92" i="1"/>
  <c r="G92" i="1"/>
  <c r="E92" i="1"/>
  <c r="C92" i="1"/>
  <c r="U91" i="1"/>
  <c r="S91" i="1"/>
  <c r="Q91" i="1"/>
  <c r="O91" i="1"/>
  <c r="M91" i="1"/>
  <c r="K91" i="1"/>
  <c r="I91" i="1"/>
  <c r="G91" i="1"/>
  <c r="E91" i="1"/>
  <c r="C91" i="1"/>
  <c r="U90" i="1"/>
  <c r="S90" i="1"/>
  <c r="Q90" i="1"/>
  <c r="O90" i="1"/>
  <c r="M90" i="1"/>
  <c r="K90" i="1"/>
  <c r="I90" i="1"/>
  <c r="G90" i="1"/>
  <c r="E90" i="1"/>
  <c r="C90" i="1"/>
  <c r="U89" i="1"/>
  <c r="S89" i="1"/>
  <c r="Q89" i="1"/>
  <c r="O89" i="1"/>
  <c r="M89" i="1"/>
  <c r="K89" i="1"/>
  <c r="I89" i="1"/>
  <c r="G89" i="1"/>
  <c r="E89" i="1"/>
  <c r="C89" i="1"/>
  <c r="U88" i="1" l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Q88" i="1"/>
  <c r="P88" i="1"/>
  <c r="O88" i="1"/>
  <c r="Q87" i="1"/>
  <c r="P87" i="1"/>
  <c r="O87" i="1"/>
  <c r="Q86" i="1"/>
  <c r="P86" i="1"/>
  <c r="O86" i="1"/>
  <c r="Q85" i="1"/>
  <c r="P85" i="1"/>
  <c r="O85" i="1"/>
  <c r="Q84" i="1"/>
  <c r="P84" i="1"/>
  <c r="O84" i="1"/>
  <c r="Q83" i="1"/>
  <c r="P83" i="1"/>
  <c r="O83" i="1"/>
  <c r="Q82" i="1"/>
  <c r="P82" i="1"/>
  <c r="O82" i="1"/>
  <c r="Q81" i="1"/>
  <c r="P81" i="1"/>
  <c r="O81" i="1"/>
  <c r="Q80" i="1"/>
  <c r="P80" i="1"/>
  <c r="O80" i="1"/>
  <c r="Q79" i="1"/>
  <c r="P79" i="1"/>
  <c r="O79" i="1"/>
  <c r="Q78" i="1"/>
  <c r="P78" i="1"/>
  <c r="O78" i="1"/>
  <c r="Q77" i="1"/>
  <c r="P77" i="1"/>
  <c r="O77" i="1"/>
  <c r="M88" i="1"/>
  <c r="L88" i="1"/>
  <c r="K88" i="1"/>
  <c r="M87" i="1"/>
  <c r="L87" i="1"/>
  <c r="K87" i="1"/>
  <c r="M86" i="1"/>
  <c r="L86" i="1"/>
  <c r="K86" i="1"/>
  <c r="M85" i="1"/>
  <c r="L85" i="1"/>
  <c r="K85" i="1"/>
  <c r="M84" i="1"/>
  <c r="L84" i="1"/>
  <c r="K84" i="1"/>
  <c r="M83" i="1"/>
  <c r="L83" i="1"/>
  <c r="K83" i="1"/>
  <c r="M82" i="1"/>
  <c r="L82" i="1"/>
  <c r="K82" i="1"/>
  <c r="M81" i="1"/>
  <c r="L81" i="1"/>
  <c r="K81" i="1"/>
  <c r="M80" i="1"/>
  <c r="L80" i="1"/>
  <c r="K80" i="1"/>
  <c r="M79" i="1"/>
  <c r="L79" i="1"/>
  <c r="K79" i="1"/>
  <c r="M78" i="1"/>
  <c r="L78" i="1"/>
  <c r="K78" i="1"/>
  <c r="M77" i="1"/>
  <c r="L77" i="1"/>
  <c r="K77" i="1"/>
  <c r="I88" i="1"/>
  <c r="H88" i="1"/>
  <c r="G88" i="1"/>
  <c r="I87" i="1"/>
  <c r="H87" i="1"/>
  <c r="G87" i="1"/>
  <c r="I86" i="1"/>
  <c r="H86" i="1"/>
  <c r="G86" i="1"/>
  <c r="I85" i="1"/>
  <c r="H85" i="1"/>
  <c r="G85" i="1"/>
  <c r="I84" i="1"/>
  <c r="H84" i="1"/>
  <c r="G84" i="1"/>
  <c r="I83" i="1"/>
  <c r="H83" i="1"/>
  <c r="G83" i="1"/>
  <c r="I82" i="1"/>
  <c r="H82" i="1"/>
  <c r="G82" i="1"/>
  <c r="I81" i="1"/>
  <c r="H81" i="1"/>
  <c r="G81" i="1"/>
  <c r="I80" i="1"/>
  <c r="H80" i="1"/>
  <c r="G80" i="1"/>
  <c r="I79" i="1"/>
  <c r="H79" i="1"/>
  <c r="G79" i="1"/>
  <c r="I78" i="1"/>
  <c r="H78" i="1"/>
  <c r="G78" i="1"/>
  <c r="I77" i="1"/>
  <c r="H77" i="1"/>
  <c r="G77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D77" i="1"/>
  <c r="E77" i="1"/>
  <c r="C77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T18" i="1"/>
  <c r="T17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P18" i="1"/>
  <c r="P17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L18" i="1"/>
  <c r="L17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I18" i="1"/>
  <c r="H18" i="1"/>
  <c r="H17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E18" i="1"/>
  <c r="D18" i="1"/>
  <c r="D17" i="1"/>
  <c r="S30" i="1"/>
  <c r="T30" i="1"/>
  <c r="U30" i="1"/>
  <c r="S31" i="1"/>
  <c r="T31" i="1"/>
  <c r="U31" i="1"/>
  <c r="S32" i="1"/>
  <c r="T32" i="1"/>
  <c r="U32" i="1"/>
  <c r="S33" i="1"/>
  <c r="T33" i="1"/>
  <c r="U33" i="1"/>
  <c r="S34" i="1"/>
  <c r="T34" i="1"/>
  <c r="U34" i="1"/>
  <c r="S35" i="1"/>
  <c r="T35" i="1"/>
  <c r="U35" i="1"/>
  <c r="S36" i="1"/>
  <c r="T36" i="1"/>
  <c r="U36" i="1"/>
  <c r="S37" i="1"/>
  <c r="T37" i="1"/>
  <c r="U37" i="1"/>
  <c r="S38" i="1"/>
  <c r="T38" i="1"/>
  <c r="U38" i="1"/>
  <c r="S39" i="1"/>
  <c r="T39" i="1"/>
  <c r="U39" i="1"/>
  <c r="S40" i="1"/>
  <c r="T40" i="1"/>
  <c r="U40" i="1"/>
  <c r="O30" i="1"/>
  <c r="P30" i="1"/>
  <c r="Q30" i="1"/>
  <c r="O31" i="1"/>
  <c r="P31" i="1"/>
  <c r="Q31" i="1"/>
  <c r="O32" i="1"/>
  <c r="P32" i="1"/>
  <c r="Q32" i="1"/>
  <c r="O33" i="1"/>
  <c r="P33" i="1"/>
  <c r="Q33" i="1"/>
  <c r="O34" i="1"/>
  <c r="P34" i="1"/>
  <c r="Q34" i="1"/>
  <c r="O35" i="1"/>
  <c r="P35" i="1"/>
  <c r="Q35" i="1"/>
  <c r="O36" i="1"/>
  <c r="P36" i="1"/>
  <c r="Q36" i="1"/>
  <c r="O37" i="1"/>
  <c r="P37" i="1"/>
  <c r="Q37" i="1"/>
  <c r="O38" i="1"/>
  <c r="P38" i="1"/>
  <c r="Q38" i="1"/>
  <c r="O39" i="1"/>
  <c r="P39" i="1"/>
  <c r="Q39" i="1"/>
  <c r="O40" i="1"/>
  <c r="P40" i="1"/>
  <c r="Q40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T29" i="1"/>
  <c r="P29" i="1"/>
  <c r="L29" i="1"/>
  <c r="H29" i="1"/>
  <c r="D29" i="1"/>
  <c r="S42" i="1"/>
  <c r="T42" i="1"/>
  <c r="U42" i="1"/>
  <c r="S43" i="1"/>
  <c r="T43" i="1"/>
  <c r="U43" i="1"/>
  <c r="S44" i="1"/>
  <c r="T44" i="1"/>
  <c r="U44" i="1"/>
  <c r="S45" i="1"/>
  <c r="T45" i="1"/>
  <c r="U45" i="1"/>
  <c r="S46" i="1"/>
  <c r="T46" i="1"/>
  <c r="U46" i="1"/>
  <c r="S47" i="1"/>
  <c r="T47" i="1"/>
  <c r="U47" i="1"/>
  <c r="S48" i="1"/>
  <c r="T48" i="1"/>
  <c r="U48" i="1"/>
  <c r="S49" i="1"/>
  <c r="T49" i="1"/>
  <c r="U49" i="1"/>
  <c r="S50" i="1"/>
  <c r="T50" i="1"/>
  <c r="U50" i="1"/>
  <c r="S51" i="1"/>
  <c r="T51" i="1"/>
  <c r="U51" i="1"/>
  <c r="S52" i="1"/>
  <c r="T52" i="1"/>
  <c r="U52" i="1"/>
  <c r="O42" i="1"/>
  <c r="P42" i="1"/>
  <c r="Q42" i="1"/>
  <c r="O43" i="1"/>
  <c r="P43" i="1"/>
  <c r="Q43" i="1"/>
  <c r="O44" i="1"/>
  <c r="P44" i="1"/>
  <c r="Q44" i="1"/>
  <c r="O45" i="1"/>
  <c r="P45" i="1"/>
  <c r="Q45" i="1"/>
  <c r="O46" i="1"/>
  <c r="P46" i="1"/>
  <c r="Q46" i="1"/>
  <c r="O47" i="1"/>
  <c r="P47" i="1"/>
  <c r="Q47" i="1"/>
  <c r="O48" i="1"/>
  <c r="P48" i="1"/>
  <c r="Q48" i="1"/>
  <c r="O49" i="1"/>
  <c r="P49" i="1"/>
  <c r="Q49" i="1"/>
  <c r="O50" i="1"/>
  <c r="P50" i="1"/>
  <c r="Q50" i="1"/>
  <c r="O51" i="1"/>
  <c r="P51" i="1"/>
  <c r="Q51" i="1"/>
  <c r="O52" i="1"/>
  <c r="P52" i="1"/>
  <c r="Q52" i="1"/>
  <c r="K42" i="1" l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T41" i="1"/>
  <c r="P41" i="1"/>
  <c r="L41" i="1"/>
  <c r="H41" i="1"/>
  <c r="D41" i="1"/>
  <c r="S66" i="1"/>
  <c r="T66" i="1"/>
  <c r="U66" i="1"/>
  <c r="S67" i="1"/>
  <c r="T67" i="1"/>
  <c r="U67" i="1"/>
  <c r="S68" i="1"/>
  <c r="T68" i="1"/>
  <c r="U68" i="1"/>
  <c r="S69" i="1"/>
  <c r="T69" i="1"/>
  <c r="U69" i="1"/>
  <c r="S70" i="1"/>
  <c r="T70" i="1"/>
  <c r="U70" i="1"/>
  <c r="S71" i="1"/>
  <c r="T71" i="1"/>
  <c r="U71" i="1"/>
  <c r="S72" i="1"/>
  <c r="T72" i="1"/>
  <c r="U72" i="1"/>
  <c r="S73" i="1"/>
  <c r="T73" i="1"/>
  <c r="U73" i="1"/>
  <c r="S74" i="1"/>
  <c r="T74" i="1"/>
  <c r="U74" i="1"/>
  <c r="S75" i="1"/>
  <c r="T75" i="1"/>
  <c r="U75" i="1"/>
  <c r="S76" i="1"/>
  <c r="T76" i="1"/>
  <c r="U76" i="1"/>
  <c r="O66" i="1"/>
  <c r="P66" i="1"/>
  <c r="Q66" i="1"/>
  <c r="O67" i="1"/>
  <c r="P67" i="1"/>
  <c r="Q67" i="1"/>
  <c r="O68" i="1"/>
  <c r="P68" i="1"/>
  <c r="Q68" i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T65" i="1"/>
  <c r="P65" i="1"/>
  <c r="L65" i="1"/>
  <c r="H65" i="1"/>
  <c r="D65" i="1"/>
  <c r="S54" i="1"/>
  <c r="T54" i="1"/>
  <c r="U54" i="1"/>
  <c r="S55" i="1"/>
  <c r="T55" i="1"/>
  <c r="U55" i="1"/>
  <c r="S56" i="1"/>
  <c r="T56" i="1"/>
  <c r="U56" i="1"/>
  <c r="S57" i="1"/>
  <c r="T57" i="1"/>
  <c r="U57" i="1"/>
  <c r="S58" i="1"/>
  <c r="T58" i="1"/>
  <c r="U58" i="1"/>
  <c r="S59" i="1"/>
  <c r="T59" i="1"/>
  <c r="U59" i="1"/>
  <c r="S60" i="1"/>
  <c r="T60" i="1"/>
  <c r="U60" i="1"/>
  <c r="S61" i="1"/>
  <c r="T61" i="1"/>
  <c r="U61" i="1"/>
  <c r="S62" i="1"/>
  <c r="T62" i="1"/>
  <c r="U62" i="1"/>
  <c r="S63" i="1"/>
  <c r="T63" i="1"/>
  <c r="U63" i="1"/>
  <c r="S64" i="1"/>
  <c r="T64" i="1"/>
  <c r="U64" i="1"/>
  <c r="O54" i="1"/>
  <c r="P54" i="1"/>
  <c r="Q54" i="1"/>
  <c r="O55" i="1"/>
  <c r="P55" i="1"/>
  <c r="Q55" i="1"/>
  <c r="O56" i="1"/>
  <c r="P56" i="1"/>
  <c r="Q56" i="1"/>
  <c r="O57" i="1"/>
  <c r="P57" i="1"/>
  <c r="Q57" i="1"/>
  <c r="O58" i="1"/>
  <c r="P58" i="1"/>
  <c r="Q58" i="1"/>
  <c r="O59" i="1"/>
  <c r="P59" i="1"/>
  <c r="Q59" i="1"/>
  <c r="O60" i="1"/>
  <c r="P60" i="1"/>
  <c r="Q60" i="1"/>
  <c r="O61" i="1"/>
  <c r="P61" i="1"/>
  <c r="Q61" i="1"/>
  <c r="O62" i="1"/>
  <c r="P62" i="1"/>
  <c r="Q62" i="1"/>
  <c r="O63" i="1"/>
  <c r="P63" i="1"/>
  <c r="Q63" i="1"/>
  <c r="O64" i="1"/>
  <c r="P64" i="1"/>
  <c r="Q64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U53" i="1"/>
  <c r="T53" i="1"/>
  <c r="S53" i="1"/>
  <c r="Q53" i="1"/>
  <c r="P53" i="1"/>
  <c r="O53" i="1"/>
  <c r="M53" i="1"/>
  <c r="L53" i="1"/>
  <c r="K53" i="1"/>
  <c r="I53" i="1"/>
  <c r="H53" i="1"/>
  <c r="G53" i="1"/>
  <c r="D53" i="1"/>
  <c r="U65" i="1"/>
  <c r="S65" i="1"/>
  <c r="Q65" i="1"/>
  <c r="O65" i="1"/>
  <c r="M65" i="1"/>
  <c r="K65" i="1"/>
  <c r="I65" i="1"/>
  <c r="G65" i="1"/>
  <c r="E65" i="1"/>
  <c r="C65" i="1"/>
  <c r="E53" i="1"/>
  <c r="C53" i="1"/>
  <c r="U41" i="1"/>
  <c r="S41" i="1"/>
  <c r="Q41" i="1"/>
  <c r="O41" i="1"/>
  <c r="M41" i="1"/>
  <c r="K41" i="1"/>
  <c r="I41" i="1"/>
  <c r="G41" i="1"/>
  <c r="E41" i="1"/>
  <c r="C41" i="1"/>
  <c r="U29" i="1"/>
  <c r="S29" i="1"/>
  <c r="Q29" i="1"/>
  <c r="O29" i="1"/>
  <c r="M29" i="1"/>
  <c r="K29" i="1"/>
  <c r="I29" i="1"/>
  <c r="G29" i="1"/>
  <c r="E29" i="1"/>
  <c r="C29" i="1"/>
  <c r="U18" i="1"/>
  <c r="S18" i="1"/>
  <c r="Q18" i="1"/>
  <c r="O18" i="1"/>
  <c r="M18" i="1"/>
  <c r="K18" i="1"/>
  <c r="G18" i="1"/>
  <c r="C18" i="1"/>
  <c r="S17" i="1"/>
  <c r="O17" i="1"/>
  <c r="K17" i="1"/>
  <c r="G17" i="1"/>
  <c r="C17" i="1"/>
  <c r="S16" i="1"/>
  <c r="O16" i="1"/>
  <c r="K16" i="1"/>
  <c r="G16" i="1"/>
  <c r="C16" i="1"/>
  <c r="S15" i="1"/>
  <c r="O15" i="1"/>
  <c r="K15" i="1"/>
  <c r="G15" i="1"/>
  <c r="C15" i="1"/>
  <c r="S14" i="1"/>
  <c r="O14" i="1"/>
  <c r="K14" i="1"/>
  <c r="G14" i="1"/>
  <c r="C14" i="1"/>
  <c r="S13" i="1"/>
  <c r="O13" i="1"/>
  <c r="K13" i="1"/>
  <c r="G13" i="1"/>
  <c r="C13" i="1"/>
  <c r="S12" i="1"/>
  <c r="O12" i="1"/>
  <c r="K12" i="1"/>
  <c r="G12" i="1"/>
  <c r="C12" i="1"/>
  <c r="S11" i="1"/>
  <c r="O11" i="1"/>
  <c r="K11" i="1"/>
  <c r="G11" i="1"/>
  <c r="C11" i="1"/>
  <c r="S10" i="1"/>
  <c r="O10" i="1"/>
  <c r="K10" i="1"/>
  <c r="G10" i="1"/>
  <c r="C10" i="1"/>
  <c r="S9" i="1"/>
  <c r="O9" i="1"/>
  <c r="K9" i="1"/>
  <c r="G9" i="1"/>
  <c r="C9" i="1"/>
  <c r="S8" i="1"/>
  <c r="O8" i="1"/>
  <c r="K8" i="1"/>
  <c r="G8" i="1"/>
  <c r="C8" i="1"/>
  <c r="S7" i="1"/>
  <c r="O7" i="1"/>
  <c r="K7" i="1"/>
  <c r="G7" i="1"/>
  <c r="C7" i="1"/>
</calcChain>
</file>

<file path=xl/sharedStrings.xml><?xml version="1.0" encoding="utf-8"?>
<sst xmlns="http://schemas.openxmlformats.org/spreadsheetml/2006/main" count="358" uniqueCount="44">
  <si>
    <r>
      <t>CUB/m</t>
    </r>
    <r>
      <rPr>
        <b/>
        <sz val="11"/>
        <color indexed="48"/>
        <rFont val="Calibri"/>
        <family val="2"/>
      </rPr>
      <t>²</t>
    </r>
    <r>
      <rPr>
        <b/>
        <sz val="11"/>
        <color indexed="48"/>
        <rFont val="Arial"/>
        <family val="2"/>
      </rPr>
      <t xml:space="preserve"> * - PROJETO PADRÃO REPRESENTATIVO - COMPOSIÇÃO E SUAS RESPECTIVAS VARIAÇÕES</t>
    </r>
  </si>
  <si>
    <t>Ano/Mês</t>
  </si>
  <si>
    <t>Global</t>
  </si>
  <si>
    <t>Material</t>
  </si>
  <si>
    <t xml:space="preserve">Mão-de-obra </t>
  </si>
  <si>
    <t>Despesa Administrativa</t>
  </si>
  <si>
    <t>Equipamento</t>
  </si>
  <si>
    <t>R$/m²</t>
  </si>
  <si>
    <t>Variações %</t>
  </si>
  <si>
    <t>Mês</t>
  </si>
  <si>
    <t xml:space="preserve">Ano </t>
  </si>
  <si>
    <t>12 Meses</t>
  </si>
  <si>
    <t>2007   Fev</t>
  </si>
  <si>
    <t>...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</si>
  <si>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</si>
  <si>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</si>
  <si>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</si>
  <si>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</si>
  <si>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</si>
  <si>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</si>
  <si>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</si>
  <si>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</si>
  <si>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</si>
  <si>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</si>
  <si>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2008  Jan</t>
  </si>
  <si>
    <t>fev</t>
  </si>
  <si>
    <t>2009  Jan</t>
  </si>
  <si>
    <t>2010  Jan</t>
  </si>
  <si>
    <t>2011  Jan</t>
  </si>
  <si>
    <t>2012  Jan</t>
  </si>
  <si>
    <t>Fonte e elaboração: Banco de Dados-CBIC.</t>
  </si>
  <si>
    <t xml:space="preserve">(*) Calculado a partir dos CUBs Estaduais, divulgados pelos Sinduscons, de acordo com a NBR 12.721:2006. Série iniciada em fevereiro de 2007. </t>
  </si>
  <si>
    <t>(...) Dado não disponível.</t>
  </si>
  <si>
    <t>2013  Jan</t>
  </si>
  <si>
    <t>2014  Jan</t>
  </si>
  <si>
    <t>2015  Jan</t>
  </si>
  <si>
    <t>2016  Jan</t>
  </si>
  <si>
    <t>2017  Jan</t>
  </si>
  <si>
    <t>2018  Jan</t>
  </si>
  <si>
    <t>2019 Jan</t>
  </si>
  <si>
    <t>2020 Jan</t>
  </si>
  <si>
    <t>2021 Jan</t>
  </si>
  <si>
    <t>2022 Jan</t>
  </si>
  <si>
    <t>2023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</si>
</sst>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48"/>
      <name val="Arial"/>
      <family val="2"/>
    </font>
    <font>
      <b/>
      <sz val="11"/>
      <color indexed="48"/>
      <name val="Calibri"/>
      <family val="2"/>
    </font>
    <font>
      <sz val="9"/>
      <color indexed="48"/>
      <name val="Arial"/>
      <family val="2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0" xfId="0" applyFont="1" applyFill="1" applyBorder="1" applyAlignment="1">
      <alignment horizontal="centerContinuous" vertical="center" wrapText="1"/>
    </xf>
    <xf numFmtId="0" fontId="6" fillId="2" borderId="3" xfId="0" applyFont="1" applyFill="1" applyBorder="1" applyAlignment="1">
      <alignment horizontal="centerContinuous" vertical="center" wrapText="1"/>
    </xf>
    <xf numFmtId="0" fontId="7" fillId="0" borderId="2" xfId="0" applyFont="1" applyBorder="1" applyAlignment="1">
      <alignment horizontal="center" vertical="distributed"/>
    </xf>
    <xf numFmtId="40" fontId="7" fillId="0" borderId="7" xfId="0" applyNumberFormat="1" applyFont="1" applyBorder="1" applyAlignment="1">
      <alignment horizontal="center" vertical="distributed"/>
    </xf>
    <xf numFmtId="40" fontId="8" fillId="0" borderId="7" xfId="0" applyNumberFormat="1" applyFont="1" applyBorder="1" applyAlignment="1">
      <alignment horizontal="center" vertical="distributed"/>
    </xf>
    <xf numFmtId="40" fontId="8" fillId="0" borderId="11" xfId="0" applyNumberFormat="1" applyFont="1" applyBorder="1" applyAlignment="1">
      <alignment horizontal="center" vertical="distributed"/>
    </xf>
    <xf numFmtId="0" fontId="8" fillId="0" borderId="6" xfId="0" applyFont="1" applyBorder="1" applyAlignment="1">
      <alignment horizontal="center" vertical="distributed"/>
    </xf>
    <xf numFmtId="40" fontId="7" fillId="0" borderId="12" xfId="0" applyNumberFormat="1" applyFont="1" applyBorder="1" applyAlignment="1">
      <alignment horizontal="center" vertical="distributed"/>
    </xf>
    <xf numFmtId="40" fontId="8" fillId="0" borderId="12" xfId="0" applyNumberFormat="1" applyFont="1" applyBorder="1" applyAlignment="1">
      <alignment horizontal="center" vertical="distributed"/>
    </xf>
    <xf numFmtId="40" fontId="8" fillId="0" borderId="13" xfId="0" applyNumberFormat="1" applyFont="1" applyBorder="1" applyAlignment="1">
      <alignment horizontal="center" vertical="distributed"/>
    </xf>
    <xf numFmtId="0" fontId="8" fillId="0" borderId="8" xfId="0" applyFont="1" applyBorder="1" applyAlignment="1">
      <alignment horizontal="center" vertical="distributed"/>
    </xf>
    <xf numFmtId="40" fontId="7" fillId="0" borderId="9" xfId="0" applyNumberFormat="1" applyFont="1" applyBorder="1" applyAlignment="1">
      <alignment horizontal="center" vertical="distributed"/>
    </xf>
    <xf numFmtId="40" fontId="8" fillId="0" borderId="9" xfId="0" applyNumberFormat="1" applyFont="1" applyBorder="1" applyAlignment="1">
      <alignment horizontal="center" vertical="distributed"/>
    </xf>
    <xf numFmtId="40" fontId="8" fillId="0" borderId="14" xfId="0" applyNumberFormat="1" applyFont="1" applyBorder="1" applyAlignment="1">
      <alignment horizontal="center" vertical="distributed"/>
    </xf>
    <xf numFmtId="0" fontId="9" fillId="0" borderId="15" xfId="0" applyFont="1" applyBorder="1"/>
    <xf numFmtId="0" fontId="8" fillId="0" borderId="15" xfId="0" applyFont="1" applyBorder="1"/>
    <xf numFmtId="0" fontId="7" fillId="0" borderId="15" xfId="0" applyFont="1" applyBorder="1"/>
    <xf numFmtId="0" fontId="10" fillId="0" borderId="0" xfId="0" applyFont="1"/>
    <xf numFmtId="0" fontId="8" fillId="0" borderId="0" xfId="0" applyFont="1"/>
    <xf numFmtId="0" fontId="7" fillId="0" borderId="0" xfId="0" applyFont="1"/>
    <xf numFmtId="40" fontId="7" fillId="0" borderId="0" xfId="0" applyNumberFormat="1" applyFont="1" applyAlignment="1">
      <alignment horizontal="center" vertical="distributed"/>
    </xf>
    <xf numFmtId="40" fontId="8" fillId="0" borderId="0" xfId="0" applyNumberFormat="1" applyFont="1" applyAlignment="1">
      <alignment horizontal="center" vertical="distributed"/>
    </xf>
    <xf numFmtId="40" fontId="7" fillId="0" borderId="11" xfId="0" applyNumberFormat="1" applyFont="1" applyBorder="1" applyAlignment="1">
      <alignment horizontal="center" vertical="distributed"/>
    </xf>
    <xf numFmtId="40" fontId="8" fillId="0" borderId="15" xfId="0" applyNumberFormat="1" applyFont="1" applyBorder="1" applyAlignment="1">
      <alignment horizontal="center" vertical="distributed"/>
    </xf>
    <xf numFmtId="40" fontId="0" fillId="0" borderId="0" xfId="0" applyNumberFormat="1"/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distributed"/>
    </xf>
    <xf numFmtId="0" fontId="5" fillId="2" borderId="4" xfId="0" applyFont="1" applyFill="1" applyBorder="1" applyAlignment="1">
      <alignment horizontal="center" vertical="distributed"/>
    </xf>
    <xf numFmtId="0" fontId="5" fillId="2" borderId="5" xfId="0" applyFont="1" applyFill="1" applyBorder="1" applyAlignment="1">
      <alignment horizontal="center" vertical="distributed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12"/>
  <sheetViews>
    <sheetView showGridLines="0" tabSelected="1" zoomScaleNormal="100" workbookViewId="0">
      <pane xSplit="1" ySplit="5" topLeftCell="B198" activePane="bottomRight" state="frozen"/>
      <selection pane="topRight" activeCell="B1" sqref="B1"/>
      <selection pane="bottomLeft" activeCell="A6" sqref="A6"/>
      <selection pane="bottomRight" activeCell="H212" sqref="H212"/>
    </sheetView>
  </sheetViews>
  <sheetFormatPr defaultRowHeight="15" x14ac:dyDescent="0.25"/>
  <cols>
    <col min="1" max="1" width="8.5703125" customWidth="1"/>
    <col min="2" max="2" width="8.140625" customWidth="1"/>
    <col min="3" max="17" width="6.7109375" customWidth="1"/>
    <col min="18" max="18" width="7.42578125" customWidth="1"/>
    <col min="19" max="21" width="6.7109375" customWidth="1"/>
  </cols>
  <sheetData>
    <row r="1" spans="1:2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x14ac:dyDescent="0.25">
      <c r="A3" s="32" t="s">
        <v>1</v>
      </c>
      <c r="B3" s="35" t="s">
        <v>2</v>
      </c>
      <c r="C3" s="36"/>
      <c r="D3" s="36"/>
      <c r="E3" s="37"/>
      <c r="F3" s="35" t="s">
        <v>3</v>
      </c>
      <c r="G3" s="36"/>
      <c r="H3" s="36"/>
      <c r="I3" s="37"/>
      <c r="J3" s="35" t="s">
        <v>4</v>
      </c>
      <c r="K3" s="36"/>
      <c r="L3" s="36"/>
      <c r="M3" s="37"/>
      <c r="N3" s="35" t="s">
        <v>5</v>
      </c>
      <c r="O3" s="36"/>
      <c r="P3" s="36"/>
      <c r="Q3" s="37"/>
      <c r="R3" s="35" t="s">
        <v>6</v>
      </c>
      <c r="S3" s="36"/>
      <c r="T3" s="36"/>
      <c r="U3" s="36"/>
    </row>
    <row r="4" spans="1:21" x14ac:dyDescent="0.25">
      <c r="A4" s="33"/>
      <c r="B4" s="28" t="s">
        <v>7</v>
      </c>
      <c r="C4" s="38" t="s">
        <v>8</v>
      </c>
      <c r="D4" s="39"/>
      <c r="E4" s="40"/>
      <c r="F4" s="28" t="s">
        <v>7</v>
      </c>
      <c r="G4" s="38" t="s">
        <v>8</v>
      </c>
      <c r="H4" s="39"/>
      <c r="I4" s="40"/>
      <c r="J4" s="28" t="s">
        <v>7</v>
      </c>
      <c r="K4" s="38" t="s">
        <v>8</v>
      </c>
      <c r="L4" s="39"/>
      <c r="M4" s="40"/>
      <c r="N4" s="28" t="s">
        <v>7</v>
      </c>
      <c r="O4" s="38" t="s">
        <v>8</v>
      </c>
      <c r="P4" s="39"/>
      <c r="Q4" s="40"/>
      <c r="R4" s="28" t="s">
        <v>7</v>
      </c>
      <c r="S4" s="38" t="s">
        <v>8</v>
      </c>
      <c r="T4" s="39"/>
      <c r="U4" s="39"/>
    </row>
    <row r="5" spans="1:21" ht="24" customHeight="1" x14ac:dyDescent="0.25">
      <c r="A5" s="34"/>
      <c r="B5" s="29"/>
      <c r="C5" s="3" t="s">
        <v>9</v>
      </c>
      <c r="D5" s="3" t="s">
        <v>10</v>
      </c>
      <c r="E5" s="3" t="s">
        <v>11</v>
      </c>
      <c r="F5" s="29"/>
      <c r="G5" s="3" t="s">
        <v>9</v>
      </c>
      <c r="H5" s="3" t="s">
        <v>10</v>
      </c>
      <c r="I5" s="3" t="s">
        <v>11</v>
      </c>
      <c r="J5" s="29"/>
      <c r="K5" s="3" t="s">
        <v>9</v>
      </c>
      <c r="L5" s="3" t="s">
        <v>10</v>
      </c>
      <c r="M5" s="3" t="s">
        <v>11</v>
      </c>
      <c r="N5" s="29"/>
      <c r="O5" s="3" t="s">
        <v>9</v>
      </c>
      <c r="P5" s="3" t="s">
        <v>10</v>
      </c>
      <c r="Q5" s="3" t="s">
        <v>11</v>
      </c>
      <c r="R5" s="29"/>
      <c r="S5" s="3" t="s">
        <v>9</v>
      </c>
      <c r="T5" s="3" t="s">
        <v>10</v>
      </c>
      <c r="U5" s="4" t="s">
        <v>11</v>
      </c>
    </row>
    <row r="6" spans="1:21" ht="12" customHeight="1" x14ac:dyDescent="0.25">
      <c r="A6" s="5" t="s">
        <v>12</v>
      </c>
      <c r="B6" s="6">
        <v>675.21</v>
      </c>
      <c r="C6" s="6" t="s">
        <v>13</v>
      </c>
      <c r="D6" s="6" t="s">
        <v>13</v>
      </c>
      <c r="E6" s="6" t="s">
        <v>13</v>
      </c>
      <c r="F6" s="6">
        <v>347.56</v>
      </c>
      <c r="G6" s="7" t="s">
        <v>13</v>
      </c>
      <c r="H6" s="7" t="s">
        <v>13</v>
      </c>
      <c r="I6" s="7" t="s">
        <v>13</v>
      </c>
      <c r="J6" s="6">
        <v>302.61</v>
      </c>
      <c r="K6" s="7" t="s">
        <v>13</v>
      </c>
      <c r="L6" s="7" t="s">
        <v>13</v>
      </c>
      <c r="M6" s="7" t="s">
        <v>13</v>
      </c>
      <c r="N6" s="6">
        <v>21.68</v>
      </c>
      <c r="O6" s="7" t="s">
        <v>13</v>
      </c>
      <c r="P6" s="7" t="s">
        <v>13</v>
      </c>
      <c r="Q6" s="7" t="s">
        <v>13</v>
      </c>
      <c r="R6" s="6">
        <v>3.36</v>
      </c>
      <c r="S6" s="7" t="s">
        <v>13</v>
      </c>
      <c r="T6" s="7" t="s">
        <v>13</v>
      </c>
      <c r="U6" s="8" t="s">
        <v>13</v>
      </c>
    </row>
    <row r="7" spans="1:21" ht="12" customHeight="1" x14ac:dyDescent="0.25">
      <c r="A7" s="9" t="s">
        <v>14</v>
      </c>
      <c r="B7" s="10">
        <v>677.95</v>
      </c>
      <c r="C7" s="10">
        <f t="shared" ref="C7:C18" si="0">((B7/B6-1)*100)</f>
        <v>0.405799677137475</v>
      </c>
      <c r="D7" s="10" t="s">
        <v>13</v>
      </c>
      <c r="E7" s="10" t="s">
        <v>13</v>
      </c>
      <c r="F7" s="10">
        <v>348.76</v>
      </c>
      <c r="G7" s="11">
        <f t="shared" ref="G7:G18" si="1">((F7/F6-1)*100)</f>
        <v>0.34526412705719878</v>
      </c>
      <c r="H7" s="11" t="s">
        <v>13</v>
      </c>
      <c r="I7" s="11" t="s">
        <v>13</v>
      </c>
      <c r="J7" s="10">
        <v>305</v>
      </c>
      <c r="K7" s="11">
        <f t="shared" ref="K7:K18" si="2">((J7/J6-1)*100)</f>
        <v>0.78979544628399179</v>
      </c>
      <c r="L7" s="11" t="s">
        <v>13</v>
      </c>
      <c r="M7" s="11" t="s">
        <v>13</v>
      </c>
      <c r="N7" s="10">
        <v>21.02</v>
      </c>
      <c r="O7" s="11">
        <f t="shared" ref="O7:O18" si="3">((N7/N6-1)*100)</f>
        <v>-3.0442804428044257</v>
      </c>
      <c r="P7" s="11" t="s">
        <v>13</v>
      </c>
      <c r="Q7" s="11" t="s">
        <v>13</v>
      </c>
      <c r="R7" s="10">
        <v>3.18</v>
      </c>
      <c r="S7" s="11">
        <f t="shared" ref="S7:S18" si="4">((R7/R6-1)*100)</f>
        <v>-5.3571428571428488</v>
      </c>
      <c r="T7" s="11" t="s">
        <v>13</v>
      </c>
      <c r="U7" s="12" t="s">
        <v>13</v>
      </c>
    </row>
    <row r="8" spans="1:21" ht="12" customHeight="1" x14ac:dyDescent="0.25">
      <c r="A8" s="9" t="s">
        <v>15</v>
      </c>
      <c r="B8" s="10">
        <v>682.93</v>
      </c>
      <c r="C8" s="10">
        <f t="shared" si="0"/>
        <v>0.73456744597681922</v>
      </c>
      <c r="D8" s="10" t="s">
        <v>13</v>
      </c>
      <c r="E8" s="10" t="s">
        <v>13</v>
      </c>
      <c r="F8" s="10">
        <v>350.98</v>
      </c>
      <c r="G8" s="11">
        <f t="shared" si="1"/>
        <v>0.63654088771649686</v>
      </c>
      <c r="H8" s="11" t="s">
        <v>13</v>
      </c>
      <c r="I8" s="11" t="s">
        <v>13</v>
      </c>
      <c r="J8" s="10">
        <v>307.11</v>
      </c>
      <c r="K8" s="11">
        <f t="shared" si="2"/>
        <v>0.69180327868851865</v>
      </c>
      <c r="L8" s="11" t="s">
        <v>13</v>
      </c>
      <c r="M8" s="11" t="s">
        <v>13</v>
      </c>
      <c r="N8" s="10">
        <v>21.71</v>
      </c>
      <c r="O8" s="11">
        <f t="shared" si="3"/>
        <v>3.2825880114176975</v>
      </c>
      <c r="P8" s="11" t="s">
        <v>13</v>
      </c>
      <c r="Q8" s="11" t="s">
        <v>13</v>
      </c>
      <c r="R8" s="10">
        <v>3.14</v>
      </c>
      <c r="S8" s="11">
        <f t="shared" si="4"/>
        <v>-1.2578616352201255</v>
      </c>
      <c r="T8" s="11" t="s">
        <v>13</v>
      </c>
      <c r="U8" s="12" t="s">
        <v>13</v>
      </c>
    </row>
    <row r="9" spans="1:21" ht="12" customHeight="1" x14ac:dyDescent="0.25">
      <c r="A9" s="9" t="s">
        <v>16</v>
      </c>
      <c r="B9" s="10">
        <v>689.37</v>
      </c>
      <c r="C9" s="10">
        <f t="shared" si="0"/>
        <v>0.94299562180604202</v>
      </c>
      <c r="D9" s="10" t="s">
        <v>13</v>
      </c>
      <c r="E9" s="10" t="s">
        <v>13</v>
      </c>
      <c r="F9" s="10">
        <v>351.72</v>
      </c>
      <c r="G9" s="11">
        <f t="shared" si="1"/>
        <v>0.21083822440024491</v>
      </c>
      <c r="H9" s="11" t="s">
        <v>13</v>
      </c>
      <c r="I9" s="11" t="s">
        <v>13</v>
      </c>
      <c r="J9" s="10">
        <v>312.04000000000002</v>
      </c>
      <c r="K9" s="11">
        <f t="shared" si="2"/>
        <v>1.6052880075543063</v>
      </c>
      <c r="L9" s="11" t="s">
        <v>13</v>
      </c>
      <c r="M9" s="11" t="s">
        <v>13</v>
      </c>
      <c r="N9" s="10">
        <v>22.27</v>
      </c>
      <c r="O9" s="11">
        <f t="shared" si="3"/>
        <v>2.579456471672037</v>
      </c>
      <c r="P9" s="11" t="s">
        <v>13</v>
      </c>
      <c r="Q9" s="11" t="s">
        <v>13</v>
      </c>
      <c r="R9" s="10">
        <v>3.34</v>
      </c>
      <c r="S9" s="11">
        <f t="shared" si="4"/>
        <v>6.3694267515923553</v>
      </c>
      <c r="T9" s="11" t="s">
        <v>13</v>
      </c>
      <c r="U9" s="12" t="s">
        <v>13</v>
      </c>
    </row>
    <row r="10" spans="1:21" ht="12" customHeight="1" x14ac:dyDescent="0.25">
      <c r="A10" s="9" t="s">
        <v>17</v>
      </c>
      <c r="B10" s="10">
        <v>695.5</v>
      </c>
      <c r="C10" s="10">
        <f t="shared" si="0"/>
        <v>0.88921769151544261</v>
      </c>
      <c r="D10" s="10" t="s">
        <v>13</v>
      </c>
      <c r="E10" s="10" t="s">
        <v>13</v>
      </c>
      <c r="F10" s="10">
        <v>353.56</v>
      </c>
      <c r="G10" s="11">
        <f t="shared" si="1"/>
        <v>0.52314340953030225</v>
      </c>
      <c r="H10" s="11" t="s">
        <v>13</v>
      </c>
      <c r="I10" s="11" t="s">
        <v>13</v>
      </c>
      <c r="J10" s="10">
        <v>315.86</v>
      </c>
      <c r="K10" s="11">
        <f t="shared" si="2"/>
        <v>1.2242020253813601</v>
      </c>
      <c r="L10" s="11" t="s">
        <v>13</v>
      </c>
      <c r="M10" s="11" t="s">
        <v>13</v>
      </c>
      <c r="N10" s="10">
        <v>22.77</v>
      </c>
      <c r="O10" s="11">
        <f t="shared" si="3"/>
        <v>2.2451728783116298</v>
      </c>
      <c r="P10" s="11" t="s">
        <v>13</v>
      </c>
      <c r="Q10" s="11" t="s">
        <v>13</v>
      </c>
      <c r="R10" s="10">
        <v>3.31</v>
      </c>
      <c r="S10" s="11">
        <f t="shared" si="4"/>
        <v>-0.89820359281436168</v>
      </c>
      <c r="T10" s="11" t="s">
        <v>13</v>
      </c>
      <c r="U10" s="12" t="s">
        <v>13</v>
      </c>
    </row>
    <row r="11" spans="1:21" ht="12" customHeight="1" x14ac:dyDescent="0.25">
      <c r="A11" s="9" t="s">
        <v>18</v>
      </c>
      <c r="B11" s="10">
        <v>700.37</v>
      </c>
      <c r="C11" s="10">
        <f t="shared" si="0"/>
        <v>0.70021567217828373</v>
      </c>
      <c r="D11" s="10" t="s">
        <v>13</v>
      </c>
      <c r="E11" s="10" t="s">
        <v>13</v>
      </c>
      <c r="F11" s="10">
        <v>356.31</v>
      </c>
      <c r="G11" s="11">
        <f t="shared" si="1"/>
        <v>0.77780291888223108</v>
      </c>
      <c r="H11" s="11" t="s">
        <v>13</v>
      </c>
      <c r="I11" s="11" t="s">
        <v>13</v>
      </c>
      <c r="J11" s="10">
        <v>317.87</v>
      </c>
      <c r="K11" s="11">
        <f t="shared" si="2"/>
        <v>0.63635788007345706</v>
      </c>
      <c r="L11" s="11" t="s">
        <v>13</v>
      </c>
      <c r="M11" s="11" t="s">
        <v>13</v>
      </c>
      <c r="N11" s="10">
        <v>23.06</v>
      </c>
      <c r="O11" s="11">
        <f t="shared" si="3"/>
        <v>1.273605621431706</v>
      </c>
      <c r="P11" s="11" t="s">
        <v>13</v>
      </c>
      <c r="Q11" s="11" t="s">
        <v>13</v>
      </c>
      <c r="R11" s="10">
        <v>3.13</v>
      </c>
      <c r="S11" s="11">
        <f t="shared" si="4"/>
        <v>-5.4380664652568083</v>
      </c>
      <c r="T11" s="11" t="s">
        <v>13</v>
      </c>
      <c r="U11" s="12" t="s">
        <v>13</v>
      </c>
    </row>
    <row r="12" spans="1:21" ht="12" customHeight="1" x14ac:dyDescent="0.25">
      <c r="A12" s="9" t="s">
        <v>19</v>
      </c>
      <c r="B12" s="10">
        <v>702.33</v>
      </c>
      <c r="C12" s="10">
        <f t="shared" si="0"/>
        <v>0.27985207818725932</v>
      </c>
      <c r="D12" s="10" t="s">
        <v>13</v>
      </c>
      <c r="E12" s="10" t="s">
        <v>13</v>
      </c>
      <c r="F12" s="10">
        <v>357.78</v>
      </c>
      <c r="G12" s="11">
        <f t="shared" si="1"/>
        <v>0.412562094805069</v>
      </c>
      <c r="H12" s="11" t="s">
        <v>13</v>
      </c>
      <c r="I12" s="11" t="s">
        <v>13</v>
      </c>
      <c r="J12" s="10">
        <v>317.83999999999997</v>
      </c>
      <c r="K12" s="11">
        <f t="shared" si="2"/>
        <v>-9.4378204926637288E-3</v>
      </c>
      <c r="L12" s="11" t="s">
        <v>13</v>
      </c>
      <c r="M12" s="11" t="s">
        <v>13</v>
      </c>
      <c r="N12" s="10">
        <v>23.55</v>
      </c>
      <c r="O12" s="11">
        <f t="shared" si="3"/>
        <v>2.1248915871639351</v>
      </c>
      <c r="P12" s="11" t="s">
        <v>13</v>
      </c>
      <c r="Q12" s="11" t="s">
        <v>13</v>
      </c>
      <c r="R12" s="10">
        <v>3.16</v>
      </c>
      <c r="S12" s="11">
        <f t="shared" si="4"/>
        <v>0.95846645367412275</v>
      </c>
      <c r="T12" s="11" t="s">
        <v>13</v>
      </c>
      <c r="U12" s="12" t="s">
        <v>13</v>
      </c>
    </row>
    <row r="13" spans="1:21" ht="12" customHeight="1" x14ac:dyDescent="0.25">
      <c r="A13" s="9" t="s">
        <v>20</v>
      </c>
      <c r="B13" s="10">
        <v>704.47</v>
      </c>
      <c r="C13" s="10">
        <f t="shared" si="0"/>
        <v>0.30470006976777153</v>
      </c>
      <c r="D13" s="10" t="s">
        <v>13</v>
      </c>
      <c r="E13" s="10" t="s">
        <v>13</v>
      </c>
      <c r="F13" s="10">
        <v>359.7</v>
      </c>
      <c r="G13" s="11">
        <f t="shared" si="1"/>
        <v>0.53664262954888908</v>
      </c>
      <c r="H13" s="11" t="s">
        <v>13</v>
      </c>
      <c r="I13" s="11" t="s">
        <v>13</v>
      </c>
      <c r="J13" s="10">
        <v>318.14</v>
      </c>
      <c r="K13" s="11">
        <f t="shared" si="2"/>
        <v>9.4387113012839308E-2</v>
      </c>
      <c r="L13" s="11" t="s">
        <v>13</v>
      </c>
      <c r="M13" s="11" t="s">
        <v>13</v>
      </c>
      <c r="N13" s="10">
        <v>23.49</v>
      </c>
      <c r="O13" s="11">
        <f t="shared" si="3"/>
        <v>-0.25477707006370531</v>
      </c>
      <c r="P13" s="11" t="s">
        <v>13</v>
      </c>
      <c r="Q13" s="11" t="s">
        <v>13</v>
      </c>
      <c r="R13" s="10">
        <v>3.14</v>
      </c>
      <c r="S13" s="11">
        <f t="shared" si="4"/>
        <v>-0.63291139240506666</v>
      </c>
      <c r="T13" s="11" t="s">
        <v>13</v>
      </c>
      <c r="U13" s="12" t="s">
        <v>13</v>
      </c>
    </row>
    <row r="14" spans="1:21" ht="12" customHeight="1" x14ac:dyDescent="0.25">
      <c r="A14" s="9" t="s">
        <v>21</v>
      </c>
      <c r="B14" s="10">
        <v>710.4</v>
      </c>
      <c r="C14" s="10">
        <f t="shared" si="0"/>
        <v>0.84176756994618351</v>
      </c>
      <c r="D14" s="10" t="s">
        <v>13</v>
      </c>
      <c r="E14" s="10" t="s">
        <v>13</v>
      </c>
      <c r="F14" s="10">
        <v>365.13</v>
      </c>
      <c r="G14" s="11">
        <f t="shared" si="1"/>
        <v>1.5095913261050864</v>
      </c>
      <c r="H14" s="11" t="s">
        <v>13</v>
      </c>
      <c r="I14" s="11" t="s">
        <v>13</v>
      </c>
      <c r="J14" s="10">
        <v>318.77999999999997</v>
      </c>
      <c r="K14" s="11">
        <f t="shared" si="2"/>
        <v>0.20116929653610782</v>
      </c>
      <c r="L14" s="11" t="s">
        <v>13</v>
      </c>
      <c r="M14" s="11" t="s">
        <v>13</v>
      </c>
      <c r="N14" s="10">
        <v>23.38</v>
      </c>
      <c r="O14" s="11">
        <f t="shared" si="3"/>
        <v>-0.46828437633035236</v>
      </c>
      <c r="P14" s="11" t="s">
        <v>13</v>
      </c>
      <c r="Q14" s="11" t="s">
        <v>13</v>
      </c>
      <c r="R14" s="10">
        <v>3.12</v>
      </c>
      <c r="S14" s="11">
        <f t="shared" si="4"/>
        <v>-0.63694267515923553</v>
      </c>
      <c r="T14" s="11" t="s">
        <v>13</v>
      </c>
      <c r="U14" s="12" t="s">
        <v>13</v>
      </c>
    </row>
    <row r="15" spans="1:21" ht="12" customHeight="1" x14ac:dyDescent="0.25">
      <c r="A15" s="9" t="s">
        <v>22</v>
      </c>
      <c r="B15" s="10">
        <v>713.32</v>
      </c>
      <c r="C15" s="10">
        <f t="shared" si="0"/>
        <v>0.41103603603604988</v>
      </c>
      <c r="D15" s="10" t="s">
        <v>13</v>
      </c>
      <c r="E15" s="10" t="s">
        <v>13</v>
      </c>
      <c r="F15" s="10">
        <v>368.16</v>
      </c>
      <c r="G15" s="11">
        <f t="shared" si="1"/>
        <v>0.82984142634130453</v>
      </c>
      <c r="H15" s="11" t="s">
        <v>13</v>
      </c>
      <c r="I15" s="11" t="s">
        <v>13</v>
      </c>
      <c r="J15" s="10">
        <v>319.07</v>
      </c>
      <c r="K15" s="11">
        <f t="shared" si="2"/>
        <v>9.0971830102271056E-2</v>
      </c>
      <c r="L15" s="11" t="s">
        <v>13</v>
      </c>
      <c r="M15" s="11" t="s">
        <v>13</v>
      </c>
      <c r="N15" s="10">
        <v>22.84</v>
      </c>
      <c r="O15" s="11">
        <f t="shared" si="3"/>
        <v>-2.3096663815226681</v>
      </c>
      <c r="P15" s="11" t="s">
        <v>13</v>
      </c>
      <c r="Q15" s="11" t="s">
        <v>13</v>
      </c>
      <c r="R15" s="10">
        <v>3.25</v>
      </c>
      <c r="S15" s="11">
        <f t="shared" si="4"/>
        <v>4.1666666666666741</v>
      </c>
      <c r="T15" s="11" t="s">
        <v>13</v>
      </c>
      <c r="U15" s="12" t="s">
        <v>13</v>
      </c>
    </row>
    <row r="16" spans="1:21" ht="12" customHeight="1" x14ac:dyDescent="0.25">
      <c r="A16" s="9" t="s">
        <v>23</v>
      </c>
      <c r="B16" s="10">
        <v>717.01</v>
      </c>
      <c r="C16" s="10">
        <f t="shared" si="0"/>
        <v>0.51729938877360659</v>
      </c>
      <c r="D16" s="10" t="s">
        <v>13</v>
      </c>
      <c r="E16" s="10" t="s">
        <v>13</v>
      </c>
      <c r="F16" s="10">
        <v>368.78</v>
      </c>
      <c r="G16" s="11">
        <f t="shared" si="1"/>
        <v>0.16840504128639022</v>
      </c>
      <c r="H16" s="11" t="s">
        <v>13</v>
      </c>
      <c r="I16" s="11" t="s">
        <v>13</v>
      </c>
      <c r="J16" s="10">
        <v>321.45</v>
      </c>
      <c r="K16" s="11">
        <f t="shared" si="2"/>
        <v>0.74591782367505743</v>
      </c>
      <c r="L16" s="11" t="s">
        <v>13</v>
      </c>
      <c r="M16" s="11" t="s">
        <v>13</v>
      </c>
      <c r="N16" s="10">
        <v>23.64</v>
      </c>
      <c r="O16" s="11">
        <f t="shared" si="3"/>
        <v>3.5026269702276736</v>
      </c>
      <c r="P16" s="11" t="s">
        <v>13</v>
      </c>
      <c r="Q16" s="11" t="s">
        <v>13</v>
      </c>
      <c r="R16" s="10">
        <v>3.14</v>
      </c>
      <c r="S16" s="11">
        <f t="shared" si="4"/>
        <v>-3.3846153846153859</v>
      </c>
      <c r="T16" s="11" t="s">
        <v>13</v>
      </c>
      <c r="U16" s="12" t="s">
        <v>13</v>
      </c>
    </row>
    <row r="17" spans="1:21" ht="12" customHeight="1" x14ac:dyDescent="0.25">
      <c r="A17" s="5" t="s">
        <v>24</v>
      </c>
      <c r="B17" s="6">
        <v>719.15</v>
      </c>
      <c r="C17" s="6">
        <f t="shared" si="0"/>
        <v>0.29846166720128853</v>
      </c>
      <c r="D17" s="6">
        <f>((B17/$B$16-1)*100)</f>
        <v>0.29846166720128853</v>
      </c>
      <c r="E17" s="6" t="s">
        <v>13</v>
      </c>
      <c r="F17" s="6">
        <v>370.75</v>
      </c>
      <c r="G17" s="7">
        <f t="shared" si="1"/>
        <v>0.53419382829871243</v>
      </c>
      <c r="H17" s="7">
        <f>((F17/$F$16-1)*100)</f>
        <v>0.53419382829871243</v>
      </c>
      <c r="I17" s="7" t="s">
        <v>13</v>
      </c>
      <c r="J17" s="6">
        <v>321.68</v>
      </c>
      <c r="K17" s="7">
        <f t="shared" si="2"/>
        <v>7.1550785503204928E-2</v>
      </c>
      <c r="L17" s="7">
        <f>((J17/$J$16-1)*100)</f>
        <v>7.1550785503204928E-2</v>
      </c>
      <c r="M17" s="7" t="s">
        <v>13</v>
      </c>
      <c r="N17" s="6">
        <v>23.71</v>
      </c>
      <c r="O17" s="7">
        <f t="shared" si="3"/>
        <v>0.29610829103214886</v>
      </c>
      <c r="P17" s="7">
        <f>((N17/$N$16-1)*100)</f>
        <v>0.29610829103214886</v>
      </c>
      <c r="Q17" s="7" t="s">
        <v>13</v>
      </c>
      <c r="R17" s="6">
        <v>3.01</v>
      </c>
      <c r="S17" s="7">
        <f t="shared" si="4"/>
        <v>-4.140127388535042</v>
      </c>
      <c r="T17" s="7">
        <f>((R17/$R$16-1)*100)</f>
        <v>-4.140127388535042</v>
      </c>
      <c r="U17" s="8" t="s">
        <v>13</v>
      </c>
    </row>
    <row r="18" spans="1:21" ht="12" customHeight="1" x14ac:dyDescent="0.25">
      <c r="A18" s="9" t="s">
        <v>25</v>
      </c>
      <c r="B18" s="10">
        <v>721.59</v>
      </c>
      <c r="C18" s="10">
        <f t="shared" si="0"/>
        <v>0.33928943892096441</v>
      </c>
      <c r="D18" s="10">
        <f>((B18/$B$16-1)*100)</f>
        <v>0.6387637550382852</v>
      </c>
      <c r="E18" s="10">
        <f>((B18/B6-1)*100)</f>
        <v>6.8689740969476221</v>
      </c>
      <c r="F18" s="10">
        <v>372.69</v>
      </c>
      <c r="G18" s="11">
        <f t="shared" si="1"/>
        <v>0.52326365475388048</v>
      </c>
      <c r="H18" s="11">
        <f>((F18/$F$16-1)*100)</f>
        <v>1.0602527252020266</v>
      </c>
      <c r="I18" s="11">
        <f>((F18/F6-1)*100)</f>
        <v>7.2304062607895014</v>
      </c>
      <c r="J18" s="10">
        <v>322.2</v>
      </c>
      <c r="K18" s="11">
        <f t="shared" si="2"/>
        <v>0.16165133051480041</v>
      </c>
      <c r="L18" s="11">
        <f>((J18/$J$16-1)*100)</f>
        <v>0.23331777881474558</v>
      </c>
      <c r="M18" s="11">
        <f t="shared" ref="M18" si="5">((J18/J6-1)*100)</f>
        <v>6.4736789927629435</v>
      </c>
      <c r="N18" s="10">
        <v>23.59</v>
      </c>
      <c r="O18" s="11">
        <f t="shared" si="3"/>
        <v>-0.50611556305356631</v>
      </c>
      <c r="P18" s="11">
        <f>((N18/$N$16-1)*100)</f>
        <v>-0.2115059221658222</v>
      </c>
      <c r="Q18" s="11">
        <f t="shared" ref="Q18" si="6">((N18/N6-1)*100)</f>
        <v>8.8099630996310019</v>
      </c>
      <c r="R18" s="10">
        <v>3.1</v>
      </c>
      <c r="S18" s="11">
        <f t="shared" si="4"/>
        <v>2.9900332225913706</v>
      </c>
      <c r="T18" s="11">
        <f>((R18/$R$16-1)*100)</f>
        <v>-1.2738853503184711</v>
      </c>
      <c r="U18" s="12">
        <f t="shared" ref="U18" si="7">((R18/R6-1)*100)</f>
        <v>-7.7380952380952328</v>
      </c>
    </row>
    <row r="19" spans="1:21" ht="12" customHeight="1" x14ac:dyDescent="0.25">
      <c r="A19" s="9" t="s">
        <v>14</v>
      </c>
      <c r="B19" s="10">
        <v>726.57</v>
      </c>
      <c r="C19" s="10">
        <f t="shared" ref="C19:C28" si="8">((B19/B18-1)*100)</f>
        <v>0.69014260175446207</v>
      </c>
      <c r="D19" s="10">
        <f t="shared" ref="D19:D28" si="9">((B19/$B$16-1)*100)</f>
        <v>1.3333147375908405</v>
      </c>
      <c r="E19" s="10">
        <f t="shared" ref="E19:E28" si="10">((B19/B7-1)*100)</f>
        <v>7.1716203259827527</v>
      </c>
      <c r="F19" s="10">
        <v>373.72</v>
      </c>
      <c r="G19" s="11">
        <f t="shared" ref="G19:G28" si="11">((F19/F18-1)*100)</f>
        <v>0.27636910032466933</v>
      </c>
      <c r="H19" s="11">
        <f t="shared" ref="H19:H28" si="12">((F19/$F$16-1)*100)</f>
        <v>1.3395520364445135</v>
      </c>
      <c r="I19" s="11">
        <f t="shared" ref="I19:I28" si="13">((F19/F7-1)*100)</f>
        <v>7.1567840348663925</v>
      </c>
      <c r="J19" s="10">
        <v>325.56</v>
      </c>
      <c r="K19" s="11">
        <f t="shared" ref="K19:K28" si="14">((J19/J18-1)*100)</f>
        <v>1.0428305400372428</v>
      </c>
      <c r="L19" s="11">
        <f t="shared" ref="L19:L28" si="15">((J19/$J$16-1)*100)</f>
        <v>1.2785814279048013</v>
      </c>
      <c r="M19" s="11">
        <f t="shared" ref="M19:M28" si="16">((J19/J7-1)*100)</f>
        <v>6.7409836065573714</v>
      </c>
      <c r="N19" s="10">
        <v>24.14</v>
      </c>
      <c r="O19" s="11">
        <f t="shared" ref="O19:O28" si="17">((N19/N18-1)*100)</f>
        <v>2.3314963967782987</v>
      </c>
      <c r="P19" s="11">
        <f t="shared" ref="P19:P28" si="18">((N19/$N$16-1)*100)</f>
        <v>2.1150592216581998</v>
      </c>
      <c r="Q19" s="11">
        <f t="shared" ref="Q19:Q28" si="19">((N19/N7-1)*100)</f>
        <v>14.8430066603235</v>
      </c>
      <c r="R19" s="10">
        <v>3.15</v>
      </c>
      <c r="S19" s="11">
        <f t="shared" ref="S19:S28" si="20">((R19/R18-1)*100)</f>
        <v>1.6129032258064502</v>
      </c>
      <c r="T19" s="11">
        <f t="shared" ref="T19:T28" si="21">((R19/$R$16-1)*100)</f>
        <v>0.31847133757960666</v>
      </c>
      <c r="U19" s="12">
        <f t="shared" ref="U19:U28" si="22">((R19/R7-1)*100)</f>
        <v>-0.94339622641510523</v>
      </c>
    </row>
    <row r="20" spans="1:21" ht="12" customHeight="1" x14ac:dyDescent="0.25">
      <c r="A20" s="9" t="s">
        <v>15</v>
      </c>
      <c r="B20" s="10">
        <v>728.19</v>
      </c>
      <c r="C20" s="10">
        <f t="shared" si="8"/>
        <v>0.22296544035673715</v>
      </c>
      <c r="D20" s="10">
        <f t="shared" si="9"/>
        <v>1.5592530090235979</v>
      </c>
      <c r="E20" s="10">
        <f t="shared" si="10"/>
        <v>6.6273263731275733</v>
      </c>
      <c r="F20" s="10">
        <v>375.24</v>
      </c>
      <c r="G20" s="11">
        <f t="shared" si="11"/>
        <v>0.40672160976131799</v>
      </c>
      <c r="H20" s="11">
        <f t="shared" si="12"/>
        <v>1.7517218938120305</v>
      </c>
      <c r="I20" s="11">
        <f t="shared" si="13"/>
        <v>6.9120747620946998</v>
      </c>
      <c r="J20" s="10">
        <v>325.77</v>
      </c>
      <c r="K20" s="11">
        <f t="shared" si="14"/>
        <v>6.4504238849982798E-2</v>
      </c>
      <c r="L20" s="11">
        <f t="shared" si="15"/>
        <v>1.3439104059729257</v>
      </c>
      <c r="M20" s="11">
        <f t="shared" si="16"/>
        <v>6.0759988277815591</v>
      </c>
      <c r="N20" s="10">
        <v>24.07</v>
      </c>
      <c r="O20" s="11">
        <f t="shared" si="17"/>
        <v>-0.28997514498757537</v>
      </c>
      <c r="P20" s="11">
        <f t="shared" si="18"/>
        <v>1.818950930626051</v>
      </c>
      <c r="Q20" s="11">
        <f t="shared" si="19"/>
        <v>10.870566559189321</v>
      </c>
      <c r="R20" s="10">
        <v>3.11</v>
      </c>
      <c r="S20" s="11">
        <f t="shared" si="20"/>
        <v>-1.2698412698412764</v>
      </c>
      <c r="T20" s="11">
        <f t="shared" si="21"/>
        <v>-0.95541401273886439</v>
      </c>
      <c r="U20" s="12">
        <f t="shared" si="22"/>
        <v>-0.95541401273886439</v>
      </c>
    </row>
    <row r="21" spans="1:21" ht="12" customHeight="1" x14ac:dyDescent="0.25">
      <c r="A21" s="9" t="s">
        <v>16</v>
      </c>
      <c r="B21" s="10">
        <v>743.11</v>
      </c>
      <c r="C21" s="10">
        <f t="shared" si="8"/>
        <v>2.0489158049410205</v>
      </c>
      <c r="D21" s="10">
        <f t="shared" si="9"/>
        <v>3.6401165953054981</v>
      </c>
      <c r="E21" s="10">
        <f t="shared" si="10"/>
        <v>7.79552344894614</v>
      </c>
      <c r="F21" s="10">
        <v>379.38</v>
      </c>
      <c r="G21" s="11">
        <f t="shared" si="11"/>
        <v>1.1032938919091739</v>
      </c>
      <c r="H21" s="11">
        <f t="shared" si="12"/>
        <v>2.874342426378873</v>
      </c>
      <c r="I21" s="11">
        <f t="shared" si="13"/>
        <v>7.8642101671784204</v>
      </c>
      <c r="J21" s="10">
        <v>336.14</v>
      </c>
      <c r="K21" s="11">
        <f t="shared" si="14"/>
        <v>3.1832274303956742</v>
      </c>
      <c r="L21" s="11">
        <f t="shared" si="15"/>
        <v>4.5699175610514953</v>
      </c>
      <c r="M21" s="11">
        <f t="shared" si="16"/>
        <v>7.7233687988719213</v>
      </c>
      <c r="N21" s="10">
        <v>24.41</v>
      </c>
      <c r="O21" s="11">
        <f t="shared" si="17"/>
        <v>1.4125467386788548</v>
      </c>
      <c r="P21" s="11">
        <f t="shared" si="18"/>
        <v>3.2571912013536375</v>
      </c>
      <c r="Q21" s="11">
        <f t="shared" si="19"/>
        <v>9.609339919173788</v>
      </c>
      <c r="R21" s="10">
        <v>3.18</v>
      </c>
      <c r="S21" s="11">
        <f t="shared" si="20"/>
        <v>2.2508038585209</v>
      </c>
      <c r="T21" s="11">
        <f t="shared" si="21"/>
        <v>1.2738853503184711</v>
      </c>
      <c r="U21" s="12">
        <f t="shared" si="22"/>
        <v>-4.7904191616766401</v>
      </c>
    </row>
    <row r="22" spans="1:21" ht="12" customHeight="1" x14ac:dyDescent="0.25">
      <c r="A22" s="9" t="s">
        <v>17</v>
      </c>
      <c r="B22" s="10">
        <v>758.6</v>
      </c>
      <c r="C22" s="10">
        <f t="shared" si="8"/>
        <v>2.0844827818223388</v>
      </c>
      <c r="D22" s="10">
        <f t="shared" si="9"/>
        <v>5.8004769807952439</v>
      </c>
      <c r="E22" s="10">
        <f t="shared" si="10"/>
        <v>9.072609633357299</v>
      </c>
      <c r="F22" s="10">
        <v>385.78</v>
      </c>
      <c r="G22" s="11">
        <f t="shared" si="11"/>
        <v>1.6869629395329211</v>
      </c>
      <c r="H22" s="11">
        <f t="shared" si="12"/>
        <v>4.6097944574000849</v>
      </c>
      <c r="I22" s="11">
        <f t="shared" si="13"/>
        <v>9.1130218350492065</v>
      </c>
      <c r="J22" s="10">
        <v>343.51</v>
      </c>
      <c r="K22" s="11">
        <f t="shared" si="14"/>
        <v>2.1925388231094134</v>
      </c>
      <c r="L22" s="11">
        <f t="shared" si="15"/>
        <v>6.8626536008710604</v>
      </c>
      <c r="M22" s="11">
        <f t="shared" si="16"/>
        <v>8.7538783005128842</v>
      </c>
      <c r="N22" s="10">
        <v>26.18</v>
      </c>
      <c r="O22" s="11">
        <f t="shared" si="17"/>
        <v>7.2511265874641628</v>
      </c>
      <c r="P22" s="11">
        <f t="shared" si="18"/>
        <v>10.744500846023675</v>
      </c>
      <c r="Q22" s="11">
        <f t="shared" si="19"/>
        <v>14.975845410628018</v>
      </c>
      <c r="R22" s="10">
        <v>3.13</v>
      </c>
      <c r="S22" s="11">
        <f t="shared" si="20"/>
        <v>-1.572327044025168</v>
      </c>
      <c r="T22" s="11">
        <f t="shared" si="21"/>
        <v>-0.31847133757962887</v>
      </c>
      <c r="U22" s="12">
        <f t="shared" si="22"/>
        <v>-5.4380664652568083</v>
      </c>
    </row>
    <row r="23" spans="1:21" ht="12" customHeight="1" x14ac:dyDescent="0.25">
      <c r="A23" s="9" t="s">
        <v>18</v>
      </c>
      <c r="B23" s="10">
        <v>765.87</v>
      </c>
      <c r="C23" s="10">
        <f t="shared" si="8"/>
        <v>0.95834431848140778</v>
      </c>
      <c r="D23" s="10">
        <f t="shared" si="9"/>
        <v>6.8144098408669418</v>
      </c>
      <c r="E23" s="10">
        <f t="shared" si="10"/>
        <v>9.3521995516655529</v>
      </c>
      <c r="F23" s="10">
        <v>391.57</v>
      </c>
      <c r="G23" s="11">
        <f t="shared" si="11"/>
        <v>1.5008554098190796</v>
      </c>
      <c r="H23" s="11">
        <f t="shared" si="12"/>
        <v>6.1798362167145848</v>
      </c>
      <c r="I23" s="11">
        <f t="shared" si="13"/>
        <v>9.8958771855968131</v>
      </c>
      <c r="J23" s="10">
        <v>344.52</v>
      </c>
      <c r="K23" s="11">
        <f t="shared" si="14"/>
        <v>0.29402346365461351</v>
      </c>
      <c r="L23" s="11">
        <f t="shared" si="15"/>
        <v>7.1768548763415652</v>
      </c>
      <c r="M23" s="11">
        <f t="shared" si="16"/>
        <v>8.3839305376411701</v>
      </c>
      <c r="N23" s="10">
        <v>26.52</v>
      </c>
      <c r="O23" s="11">
        <f t="shared" si="17"/>
        <v>1.298701298701288</v>
      </c>
      <c r="P23" s="11">
        <f t="shared" si="18"/>
        <v>12.182741116751261</v>
      </c>
      <c r="Q23" s="11">
        <f t="shared" si="19"/>
        <v>15.004336513443196</v>
      </c>
      <c r="R23" s="10">
        <v>3.26</v>
      </c>
      <c r="S23" s="11">
        <f t="shared" si="20"/>
        <v>4.1533546325878579</v>
      </c>
      <c r="T23" s="11">
        <f t="shared" si="21"/>
        <v>3.8216560509554132</v>
      </c>
      <c r="U23" s="12">
        <f t="shared" si="22"/>
        <v>4.1533546325878579</v>
      </c>
    </row>
    <row r="24" spans="1:21" ht="12" customHeight="1" x14ac:dyDescent="0.25">
      <c r="A24" s="9" t="s">
        <v>19</v>
      </c>
      <c r="B24" s="10">
        <v>778.24</v>
      </c>
      <c r="C24" s="10">
        <f t="shared" si="8"/>
        <v>1.6151566192695865</v>
      </c>
      <c r="D24" s="10">
        <f t="shared" si="9"/>
        <v>8.5396298517454561</v>
      </c>
      <c r="E24" s="10">
        <f t="shared" si="10"/>
        <v>10.808309484145617</v>
      </c>
      <c r="F24" s="10">
        <v>401.62</v>
      </c>
      <c r="G24" s="11">
        <f t="shared" si="11"/>
        <v>2.5665909032867695</v>
      </c>
      <c r="H24" s="11">
        <f t="shared" si="12"/>
        <v>8.9050382341775638</v>
      </c>
      <c r="I24" s="11">
        <f t="shared" si="13"/>
        <v>12.253340041366222</v>
      </c>
      <c r="J24" s="10">
        <v>346.56</v>
      </c>
      <c r="K24" s="11">
        <f t="shared" si="14"/>
        <v>0.59212817833507181</v>
      </c>
      <c r="L24" s="11">
        <f t="shared" si="15"/>
        <v>7.8114792347176998</v>
      </c>
      <c r="M24" s="11">
        <f t="shared" si="16"/>
        <v>9.0359929524288951</v>
      </c>
      <c r="N24" s="10">
        <v>26.87</v>
      </c>
      <c r="O24" s="11">
        <f t="shared" si="17"/>
        <v>1.3197586726998445</v>
      </c>
      <c r="P24" s="11">
        <f t="shared" si="18"/>
        <v>13.663282571912006</v>
      </c>
      <c r="Q24" s="11">
        <f t="shared" si="19"/>
        <v>14.097664543524413</v>
      </c>
      <c r="R24" s="10">
        <v>3.2</v>
      </c>
      <c r="S24" s="11">
        <f t="shared" si="20"/>
        <v>-1.8404907975460016</v>
      </c>
      <c r="T24" s="11">
        <f t="shared" si="21"/>
        <v>1.9108280254777066</v>
      </c>
      <c r="U24" s="12">
        <f t="shared" si="22"/>
        <v>1.2658227848101333</v>
      </c>
    </row>
    <row r="25" spans="1:21" ht="12" customHeight="1" x14ac:dyDescent="0.25">
      <c r="A25" s="9" t="s">
        <v>20</v>
      </c>
      <c r="B25" s="10">
        <v>784.81</v>
      </c>
      <c r="C25" s="10">
        <f t="shared" si="8"/>
        <v>0.84421258223683626</v>
      </c>
      <c r="D25" s="10">
        <f t="shared" si="9"/>
        <v>9.4559350636671766</v>
      </c>
      <c r="E25" s="10">
        <f t="shared" si="10"/>
        <v>11.404318139878189</v>
      </c>
      <c r="F25" s="10">
        <v>408.63</v>
      </c>
      <c r="G25" s="11">
        <f t="shared" si="11"/>
        <v>1.745431004432052</v>
      </c>
      <c r="H25" s="11">
        <f t="shared" si="12"/>
        <v>10.805900536905488</v>
      </c>
      <c r="I25" s="11">
        <f t="shared" si="13"/>
        <v>13.603002502085083</v>
      </c>
      <c r="J25" s="10">
        <v>346.46</v>
      </c>
      <c r="K25" s="11">
        <f t="shared" si="14"/>
        <v>-2.8855032317642859E-2</v>
      </c>
      <c r="L25" s="11">
        <f t="shared" si="15"/>
        <v>7.7803701975423856</v>
      </c>
      <c r="M25" s="11">
        <f t="shared" si="16"/>
        <v>8.9017413717231477</v>
      </c>
      <c r="N25" s="10">
        <v>26.42</v>
      </c>
      <c r="O25" s="11">
        <f t="shared" si="17"/>
        <v>-1.6747301823595073</v>
      </c>
      <c r="P25" s="11">
        <f t="shared" si="18"/>
        <v>11.759729272419639</v>
      </c>
      <c r="Q25" s="11">
        <f t="shared" si="19"/>
        <v>12.473392933163051</v>
      </c>
      <c r="R25" s="10">
        <v>3.3</v>
      </c>
      <c r="S25" s="11">
        <f t="shared" si="20"/>
        <v>3.1249999999999778</v>
      </c>
      <c r="T25" s="11">
        <f t="shared" si="21"/>
        <v>5.0955414012738842</v>
      </c>
      <c r="U25" s="12">
        <f t="shared" si="22"/>
        <v>5.0955414012738842</v>
      </c>
    </row>
    <row r="26" spans="1:21" ht="12" customHeight="1" x14ac:dyDescent="0.25">
      <c r="A26" s="9" t="s">
        <v>21</v>
      </c>
      <c r="B26" s="10">
        <v>792.94</v>
      </c>
      <c r="C26" s="10">
        <f t="shared" si="8"/>
        <v>1.0359195219225237</v>
      </c>
      <c r="D26" s="10">
        <f t="shared" si="9"/>
        <v>10.589810462894533</v>
      </c>
      <c r="E26" s="10">
        <f t="shared" si="10"/>
        <v>11.618806306306318</v>
      </c>
      <c r="F26" s="10">
        <v>414.77</v>
      </c>
      <c r="G26" s="11">
        <f t="shared" si="11"/>
        <v>1.5025817977143197</v>
      </c>
      <c r="H26" s="11">
        <f t="shared" si="12"/>
        <v>12.470849829166442</v>
      </c>
      <c r="I26" s="11">
        <f t="shared" si="13"/>
        <v>13.595157888971055</v>
      </c>
      <c r="J26" s="10">
        <v>347.89</v>
      </c>
      <c r="K26" s="11">
        <f t="shared" si="14"/>
        <v>0.41274606015124782</v>
      </c>
      <c r="L26" s="11">
        <f t="shared" si="15"/>
        <v>8.2252294291491612</v>
      </c>
      <c r="M26" s="11">
        <f t="shared" si="16"/>
        <v>9.1316895664721898</v>
      </c>
      <c r="N26" s="10">
        <v>27.1</v>
      </c>
      <c r="O26" s="11">
        <f t="shared" si="17"/>
        <v>2.5738077214231714</v>
      </c>
      <c r="P26" s="11">
        <f t="shared" si="18"/>
        <v>14.636209813874789</v>
      </c>
      <c r="Q26" s="11">
        <f t="shared" si="19"/>
        <v>15.911035072711721</v>
      </c>
      <c r="R26" s="10">
        <v>3.18</v>
      </c>
      <c r="S26" s="11">
        <f t="shared" si="20"/>
        <v>-3.6363636363636265</v>
      </c>
      <c r="T26" s="11">
        <f t="shared" si="21"/>
        <v>1.2738853503184711</v>
      </c>
      <c r="U26" s="12">
        <f t="shared" si="22"/>
        <v>1.9230769230769162</v>
      </c>
    </row>
    <row r="27" spans="1:21" ht="12" customHeight="1" x14ac:dyDescent="0.25">
      <c r="A27" s="9" t="s">
        <v>22</v>
      </c>
      <c r="B27" s="10">
        <v>795.99</v>
      </c>
      <c r="C27" s="10">
        <f t="shared" si="8"/>
        <v>0.38464448760309189</v>
      </c>
      <c r="D27" s="10">
        <f t="shared" si="9"/>
        <v>11.015188072690751</v>
      </c>
      <c r="E27" s="10">
        <f t="shared" si="10"/>
        <v>11.589468962036676</v>
      </c>
      <c r="F27" s="10">
        <v>418.17</v>
      </c>
      <c r="G27" s="11">
        <f t="shared" si="11"/>
        <v>0.81973141741207289</v>
      </c>
      <c r="H27" s="11">
        <f t="shared" si="12"/>
        <v>13.392808720646476</v>
      </c>
      <c r="I27" s="11">
        <f t="shared" si="13"/>
        <v>13.583767926988255</v>
      </c>
      <c r="J27" s="10">
        <v>347.86</v>
      </c>
      <c r="K27" s="11">
        <f t="shared" si="14"/>
        <v>-8.6234154474063018E-3</v>
      </c>
      <c r="L27" s="11">
        <f t="shared" si="15"/>
        <v>8.2158967179965856</v>
      </c>
      <c r="M27" s="11">
        <f t="shared" si="16"/>
        <v>9.0230983796659068</v>
      </c>
      <c r="N27" s="10">
        <v>26.78</v>
      </c>
      <c r="O27" s="11">
        <f t="shared" si="17"/>
        <v>-1.1808118081180874</v>
      </c>
      <c r="P27" s="11">
        <f t="shared" si="18"/>
        <v>13.282571912013541</v>
      </c>
      <c r="Q27" s="11">
        <f t="shared" si="19"/>
        <v>17.250437828371279</v>
      </c>
      <c r="R27" s="10">
        <v>3.17</v>
      </c>
      <c r="S27" s="11">
        <f t="shared" si="20"/>
        <v>-0.31446540880504248</v>
      </c>
      <c r="T27" s="11">
        <f t="shared" si="21"/>
        <v>0.95541401273884219</v>
      </c>
      <c r="U27" s="12">
        <f t="shared" si="22"/>
        <v>-2.4615384615384595</v>
      </c>
    </row>
    <row r="28" spans="1:21" ht="12" customHeight="1" x14ac:dyDescent="0.25">
      <c r="A28" s="13" t="s">
        <v>23</v>
      </c>
      <c r="B28" s="14">
        <v>797.77</v>
      </c>
      <c r="C28" s="10">
        <f t="shared" si="8"/>
        <v>0.2236208997600464</v>
      </c>
      <c r="D28" s="10">
        <f t="shared" si="9"/>
        <v>11.263441235129212</v>
      </c>
      <c r="E28" s="10">
        <f t="shared" si="10"/>
        <v>11.263441235129212</v>
      </c>
      <c r="F28" s="14">
        <v>419.74</v>
      </c>
      <c r="G28" s="11">
        <f t="shared" si="11"/>
        <v>0.375445393021967</v>
      </c>
      <c r="H28" s="11">
        <f t="shared" si="12"/>
        <v>13.818536797006352</v>
      </c>
      <c r="I28" s="11">
        <f t="shared" si="13"/>
        <v>13.818536797006352</v>
      </c>
      <c r="J28" s="14">
        <v>347.9</v>
      </c>
      <c r="K28" s="11">
        <f t="shared" si="14"/>
        <v>1.1498878859295125E-2</v>
      </c>
      <c r="L28" s="11">
        <f t="shared" si="15"/>
        <v>8.2283403328667006</v>
      </c>
      <c r="M28" s="11">
        <f t="shared" si="16"/>
        <v>8.2283403328667006</v>
      </c>
      <c r="N28" s="14">
        <v>26.94</v>
      </c>
      <c r="O28" s="15">
        <f t="shared" si="17"/>
        <v>0.59746079163554011</v>
      </c>
      <c r="P28" s="15">
        <f t="shared" si="18"/>
        <v>13.959390862944154</v>
      </c>
      <c r="Q28" s="15">
        <f t="shared" si="19"/>
        <v>13.959390862944154</v>
      </c>
      <c r="R28" s="14">
        <v>3.19</v>
      </c>
      <c r="S28" s="15">
        <f t="shared" si="20"/>
        <v>0.63091482649841879</v>
      </c>
      <c r="T28" s="15">
        <f t="shared" si="21"/>
        <v>1.5923566878980777</v>
      </c>
      <c r="U28" s="16">
        <f t="shared" si="22"/>
        <v>1.5923566878980777</v>
      </c>
    </row>
    <row r="29" spans="1:21" ht="12" customHeight="1" x14ac:dyDescent="0.25">
      <c r="A29" s="5" t="s">
        <v>26</v>
      </c>
      <c r="B29" s="6">
        <v>799.74</v>
      </c>
      <c r="C29" s="6">
        <f>((B29/B28-1)*100)</f>
        <v>0.24693834062450293</v>
      </c>
      <c r="D29" s="6">
        <f>((B29/B$28-1)*100)</f>
        <v>0.24693834062450293</v>
      </c>
      <c r="E29" s="6">
        <f>((B29/B17-1)*100)</f>
        <v>11.206285197802956</v>
      </c>
      <c r="F29" s="6">
        <v>419.57</v>
      </c>
      <c r="G29" s="7">
        <f>((F29/F28-1)*100)</f>
        <v>-4.050126268643206E-2</v>
      </c>
      <c r="H29" s="7">
        <f>((F29/F$28-1)*100)</f>
        <v>-4.050126268643206E-2</v>
      </c>
      <c r="I29" s="7">
        <f>((F29/F17-1)*100)</f>
        <v>13.167902899527984</v>
      </c>
      <c r="J29" s="6">
        <v>349.86</v>
      </c>
      <c r="K29" s="7">
        <f>((J29/J28-1)*100)</f>
        <v>0.5633802816901623</v>
      </c>
      <c r="L29" s="7">
        <f>((J29/J$28-1)*100)</f>
        <v>0.5633802816901623</v>
      </c>
      <c r="M29" s="7">
        <f>((J29/J17-1)*100)</f>
        <v>8.7602586421288144</v>
      </c>
      <c r="N29" s="6">
        <v>27.12</v>
      </c>
      <c r="O29" s="7">
        <f>((N29/N28-1)*100)</f>
        <v>0.66815144766145806</v>
      </c>
      <c r="P29" s="7">
        <f>((N29/N$28-1)*100)</f>
        <v>0.66815144766145806</v>
      </c>
      <c r="Q29" s="7">
        <f>((N29/N17-1)*100)</f>
        <v>14.382117250105431</v>
      </c>
      <c r="R29" s="6">
        <v>3.19</v>
      </c>
      <c r="S29" s="7">
        <f>((R29/R28-1)*100)</f>
        <v>0</v>
      </c>
      <c r="T29" s="7">
        <f>((R29/R$28-1)*100)</f>
        <v>0</v>
      </c>
      <c r="U29" s="8">
        <f>((R29/R17-1)*100)</f>
        <v>5.980066445182719</v>
      </c>
    </row>
    <row r="30" spans="1:21" ht="12" customHeight="1" x14ac:dyDescent="0.25">
      <c r="A30" s="9" t="s">
        <v>25</v>
      </c>
      <c r="B30" s="10">
        <v>804.67</v>
      </c>
      <c r="C30" s="10">
        <f t="shared" ref="C30:C40" si="23">((B30/B29-1)*100)</f>
        <v>0.61645034636255147</v>
      </c>
      <c r="D30" s="10">
        <f t="shared" ref="D30:D40" si="24">((B30/B$28-1)*100)</f>
        <v>0.86491093924314644</v>
      </c>
      <c r="E30" s="10">
        <f t="shared" ref="E30:E40" si="25">((B30/B18-1)*100)</f>
        <v>11.513463324048278</v>
      </c>
      <c r="F30" s="10">
        <v>421.3</v>
      </c>
      <c r="G30" s="11">
        <f t="shared" ref="G30:G40" si="26">((F30/F29-1)*100)</f>
        <v>0.41232690611816558</v>
      </c>
      <c r="H30" s="11">
        <f t="shared" ref="H30:H40" si="27">((F30/F$28-1)*100)</f>
        <v>0.3716586458283766</v>
      </c>
      <c r="I30" s="11">
        <f t="shared" ref="I30:I40" si="28">((F30/F18-1)*100)</f>
        <v>13.043011618235001</v>
      </c>
      <c r="J30" s="10">
        <v>352.68</v>
      </c>
      <c r="K30" s="11">
        <f t="shared" ref="K30:K40" si="29">((J30/J29-1)*100)</f>
        <v>0.80603670039445241</v>
      </c>
      <c r="L30" s="11">
        <f t="shared" ref="L30:L40" si="30">((J30/J$28-1)*100)</f>
        <v>1.3739580339177992</v>
      </c>
      <c r="M30" s="11">
        <f t="shared" ref="M30:M40" si="31">((J30/J18-1)*100)</f>
        <v>9.4599627560521427</v>
      </c>
      <c r="N30" s="10">
        <v>27.41</v>
      </c>
      <c r="O30" s="11">
        <f t="shared" ref="O30:O40" si="32">((N30/N29-1)*100)</f>
        <v>1.0693215339232953</v>
      </c>
      <c r="P30" s="11">
        <f t="shared" ref="P30:P40" si="33">((N30/N$28-1)*100)</f>
        <v>1.7446176688938442</v>
      </c>
      <c r="Q30" s="11">
        <f t="shared" ref="Q30:Q40" si="34">((N30/N18-1)*100)</f>
        <v>16.193302246714715</v>
      </c>
      <c r="R30" s="10">
        <v>3.27</v>
      </c>
      <c r="S30" s="11">
        <f t="shared" ref="S30:S40" si="35">((R30/R29-1)*100)</f>
        <v>2.5078369905956244</v>
      </c>
      <c r="T30" s="11">
        <f t="shared" ref="T30:T40" si="36">((R30/R$28-1)*100)</f>
        <v>2.5078369905956244</v>
      </c>
      <c r="U30" s="12">
        <f t="shared" ref="U30:U40" si="37">((R30/R18-1)*100)</f>
        <v>5.4838709677419439</v>
      </c>
    </row>
    <row r="31" spans="1:21" ht="12" customHeight="1" x14ac:dyDescent="0.25">
      <c r="A31" s="9" t="s">
        <v>14</v>
      </c>
      <c r="B31" s="10">
        <v>805.53</v>
      </c>
      <c r="C31" s="10">
        <f t="shared" si="23"/>
        <v>0.10687611070376857</v>
      </c>
      <c r="D31" s="10">
        <f t="shared" si="24"/>
        <v>0.97271143311981056</v>
      </c>
      <c r="E31" s="10">
        <f t="shared" si="25"/>
        <v>10.867500722573165</v>
      </c>
      <c r="F31" s="10">
        <v>417.75</v>
      </c>
      <c r="G31" s="11">
        <f t="shared" si="26"/>
        <v>-0.84262995490149706</v>
      </c>
      <c r="H31" s="11">
        <f t="shared" si="27"/>
        <v>-0.47410301615286032</v>
      </c>
      <c r="I31" s="11">
        <f t="shared" si="28"/>
        <v>11.781547682757143</v>
      </c>
      <c r="J31" s="10">
        <v>356.62</v>
      </c>
      <c r="K31" s="11">
        <f t="shared" si="29"/>
        <v>1.1171600317568364</v>
      </c>
      <c r="L31" s="11">
        <f t="shared" si="30"/>
        <v>2.506467375682675</v>
      </c>
      <c r="M31" s="11">
        <f t="shared" si="31"/>
        <v>9.5404840889544253</v>
      </c>
      <c r="N31" s="10">
        <v>27.87</v>
      </c>
      <c r="O31" s="11">
        <f t="shared" si="32"/>
        <v>1.6782196278730455</v>
      </c>
      <c r="P31" s="11">
        <f t="shared" si="33"/>
        <v>3.4521158129175999</v>
      </c>
      <c r="Q31" s="11">
        <f t="shared" si="34"/>
        <v>15.451532725766359</v>
      </c>
      <c r="R31" s="10">
        <v>3.3</v>
      </c>
      <c r="S31" s="11">
        <f t="shared" si="35"/>
        <v>0.91743119266054496</v>
      </c>
      <c r="T31" s="11">
        <f t="shared" si="36"/>
        <v>3.4482758620689724</v>
      </c>
      <c r="U31" s="12">
        <f t="shared" si="37"/>
        <v>4.7619047619047672</v>
      </c>
    </row>
    <row r="32" spans="1:21" ht="12" customHeight="1" x14ac:dyDescent="0.25">
      <c r="A32" s="9" t="s">
        <v>15</v>
      </c>
      <c r="B32" s="10">
        <v>803.81</v>
      </c>
      <c r="C32" s="10">
        <f t="shared" si="23"/>
        <v>-0.21352401524462605</v>
      </c>
      <c r="D32" s="10">
        <f t="shared" si="24"/>
        <v>0.75711044536646011</v>
      </c>
      <c r="E32" s="10">
        <f t="shared" si="25"/>
        <v>10.384652357214442</v>
      </c>
      <c r="F32" s="10">
        <v>413.74</v>
      </c>
      <c r="G32" s="11">
        <f t="shared" si="26"/>
        <v>-0.95990424895272541</v>
      </c>
      <c r="H32" s="11">
        <f t="shared" si="27"/>
        <v>-1.4294563301091134</v>
      </c>
      <c r="I32" s="11">
        <f t="shared" si="28"/>
        <v>10.260100202537048</v>
      </c>
      <c r="J32" s="10">
        <v>358.67</v>
      </c>
      <c r="K32" s="11">
        <f t="shared" si="29"/>
        <v>0.57484156805562847</v>
      </c>
      <c r="L32" s="11">
        <f t="shared" si="30"/>
        <v>3.0957171601034839</v>
      </c>
      <c r="M32" s="11">
        <f t="shared" si="31"/>
        <v>10.099149706848397</v>
      </c>
      <c r="N32" s="10">
        <v>28.05</v>
      </c>
      <c r="O32" s="11">
        <f t="shared" si="32"/>
        <v>0.64585575888052027</v>
      </c>
      <c r="P32" s="11">
        <f t="shared" si="33"/>
        <v>4.120267260579058</v>
      </c>
      <c r="Q32" s="11">
        <f t="shared" si="34"/>
        <v>16.535105941005401</v>
      </c>
      <c r="R32" s="10">
        <v>3.35</v>
      </c>
      <c r="S32" s="11">
        <f t="shared" si="35"/>
        <v>1.5151515151515138</v>
      </c>
      <c r="T32" s="11">
        <f t="shared" si="36"/>
        <v>5.0156739811912265</v>
      </c>
      <c r="U32" s="12">
        <f t="shared" si="37"/>
        <v>7.7170418006430985</v>
      </c>
    </row>
    <row r="33" spans="1:21" ht="12" customHeight="1" x14ac:dyDescent="0.25">
      <c r="A33" s="9" t="s">
        <v>16</v>
      </c>
      <c r="B33" s="10">
        <v>809.61</v>
      </c>
      <c r="C33" s="10">
        <f t="shared" si="23"/>
        <v>0.72156355357611002</v>
      </c>
      <c r="D33" s="10">
        <f t="shared" si="24"/>
        <v>1.4841370319766289</v>
      </c>
      <c r="E33" s="10">
        <f t="shared" si="25"/>
        <v>8.9488770168615783</v>
      </c>
      <c r="F33" s="10">
        <v>411.96</v>
      </c>
      <c r="G33" s="11">
        <f t="shared" si="26"/>
        <v>-0.43022187847441273</v>
      </c>
      <c r="H33" s="11">
        <f t="shared" si="27"/>
        <v>-1.8535283747081577</v>
      </c>
      <c r="I33" s="11">
        <f t="shared" si="28"/>
        <v>8.5876957140597732</v>
      </c>
      <c r="J33" s="10">
        <v>366.24</v>
      </c>
      <c r="K33" s="11">
        <f t="shared" si="29"/>
        <v>2.1105751805280626</v>
      </c>
      <c r="L33" s="11">
        <f t="shared" si="30"/>
        <v>5.2716297786720379</v>
      </c>
      <c r="M33" s="11">
        <f t="shared" si="31"/>
        <v>8.9546022490629049</v>
      </c>
      <c r="N33" s="10">
        <v>27.99</v>
      </c>
      <c r="O33" s="11">
        <f t="shared" si="32"/>
        <v>-0.21390374331551332</v>
      </c>
      <c r="P33" s="11">
        <f t="shared" si="33"/>
        <v>3.897550111358572</v>
      </c>
      <c r="Q33" s="11">
        <f t="shared" si="34"/>
        <v>14.66612044244162</v>
      </c>
      <c r="R33" s="10">
        <v>3.42</v>
      </c>
      <c r="S33" s="11">
        <f t="shared" si="35"/>
        <v>2.0895522388059584</v>
      </c>
      <c r="T33" s="11">
        <f t="shared" si="36"/>
        <v>7.2100313479623868</v>
      </c>
      <c r="U33" s="12">
        <f t="shared" si="37"/>
        <v>7.547169811320753</v>
      </c>
    </row>
    <row r="34" spans="1:21" ht="12" customHeight="1" x14ac:dyDescent="0.25">
      <c r="A34" s="9" t="s">
        <v>17</v>
      </c>
      <c r="B34" s="10">
        <v>813.19</v>
      </c>
      <c r="C34" s="10">
        <f t="shared" si="23"/>
        <v>0.44218821407839837</v>
      </c>
      <c r="D34" s="10">
        <f t="shared" si="24"/>
        <v>1.932887925091209</v>
      </c>
      <c r="E34" s="10">
        <f t="shared" si="25"/>
        <v>7.1961508041128441</v>
      </c>
      <c r="F34" s="10">
        <v>411.25</v>
      </c>
      <c r="G34" s="11">
        <f t="shared" si="26"/>
        <v>-0.17234682978929383</v>
      </c>
      <c r="H34" s="11">
        <f t="shared" si="27"/>
        <v>-2.0226807071043962</v>
      </c>
      <c r="I34" s="11">
        <f t="shared" si="28"/>
        <v>6.6022085126237862</v>
      </c>
      <c r="J34" s="10">
        <v>370.25</v>
      </c>
      <c r="K34" s="11">
        <f t="shared" si="29"/>
        <v>1.094910441240704</v>
      </c>
      <c r="L34" s="11">
        <f t="shared" si="30"/>
        <v>6.4242598447829868</v>
      </c>
      <c r="M34" s="11">
        <f t="shared" si="31"/>
        <v>7.784343978341246</v>
      </c>
      <c r="N34" s="10">
        <v>28.27</v>
      </c>
      <c r="O34" s="11">
        <f t="shared" si="32"/>
        <v>1.0003572704537333</v>
      </c>
      <c r="P34" s="11">
        <f t="shared" si="33"/>
        <v>4.9368968077208475</v>
      </c>
      <c r="Q34" s="11">
        <f t="shared" si="34"/>
        <v>7.9831932773109182</v>
      </c>
      <c r="R34" s="10">
        <v>3.42</v>
      </c>
      <c r="S34" s="11">
        <f t="shared" si="35"/>
        <v>0</v>
      </c>
      <c r="T34" s="11">
        <f t="shared" si="36"/>
        <v>7.2100313479623868</v>
      </c>
      <c r="U34" s="12">
        <f t="shared" si="37"/>
        <v>9.2651757188498394</v>
      </c>
    </row>
    <row r="35" spans="1:21" ht="12" customHeight="1" x14ac:dyDescent="0.25">
      <c r="A35" s="9" t="s">
        <v>18</v>
      </c>
      <c r="B35" s="10">
        <v>816.58</v>
      </c>
      <c r="C35" s="10">
        <f t="shared" si="23"/>
        <v>0.41687674467221214</v>
      </c>
      <c r="D35" s="10">
        <f t="shared" si="24"/>
        <v>2.3578224300236927</v>
      </c>
      <c r="E35" s="10">
        <f t="shared" si="25"/>
        <v>6.6212281457688649</v>
      </c>
      <c r="F35" s="10">
        <v>409.43</v>
      </c>
      <c r="G35" s="11">
        <f t="shared" si="26"/>
        <v>-0.44255319148935879</v>
      </c>
      <c r="H35" s="11">
        <f t="shared" si="27"/>
        <v>-2.4562824605708355</v>
      </c>
      <c r="I35" s="11">
        <f t="shared" si="28"/>
        <v>4.5611257246469306</v>
      </c>
      <c r="J35" s="10">
        <v>374.79</v>
      </c>
      <c r="K35" s="11">
        <f t="shared" si="29"/>
        <v>1.2261985145172183</v>
      </c>
      <c r="L35" s="11">
        <f t="shared" si="30"/>
        <v>7.7292325380856619</v>
      </c>
      <c r="M35" s="11">
        <f t="shared" si="31"/>
        <v>8.7861372344131041</v>
      </c>
      <c r="N35" s="10">
        <v>28.89</v>
      </c>
      <c r="O35" s="11">
        <f t="shared" si="32"/>
        <v>2.1931376016979254</v>
      </c>
      <c r="P35" s="11">
        <f t="shared" si="33"/>
        <v>7.2383073496659289</v>
      </c>
      <c r="Q35" s="11">
        <f t="shared" si="34"/>
        <v>8.9366515837104199</v>
      </c>
      <c r="R35" s="10">
        <v>3.47</v>
      </c>
      <c r="S35" s="11">
        <f t="shared" si="35"/>
        <v>1.4619883040935644</v>
      </c>
      <c r="T35" s="11">
        <f t="shared" si="36"/>
        <v>8.7774294670846409</v>
      </c>
      <c r="U35" s="12">
        <f t="shared" si="37"/>
        <v>6.4417177914110502</v>
      </c>
    </row>
    <row r="36" spans="1:21" ht="12" customHeight="1" x14ac:dyDescent="0.25">
      <c r="A36" s="9" t="s">
        <v>19</v>
      </c>
      <c r="B36" s="10">
        <v>816.22</v>
      </c>
      <c r="C36" s="10">
        <f t="shared" si="23"/>
        <v>-4.4086311200375317E-2</v>
      </c>
      <c r="D36" s="10">
        <f t="shared" si="24"/>
        <v>2.3126966418892669</v>
      </c>
      <c r="E36" s="10">
        <f t="shared" si="25"/>
        <v>4.8802425986842035</v>
      </c>
      <c r="F36" s="10">
        <v>408.88</v>
      </c>
      <c r="G36" s="11">
        <f t="shared" si="26"/>
        <v>-0.13433309723274167</v>
      </c>
      <c r="H36" s="11">
        <f t="shared" si="27"/>
        <v>-2.5873159574975046</v>
      </c>
      <c r="I36" s="11">
        <f t="shared" si="28"/>
        <v>1.807678900453169</v>
      </c>
      <c r="J36" s="10">
        <v>374.8</v>
      </c>
      <c r="K36" s="11">
        <f t="shared" si="29"/>
        <v>2.6681608367384868E-3</v>
      </c>
      <c r="L36" s="11">
        <f t="shared" si="30"/>
        <v>7.7321069272779708</v>
      </c>
      <c r="M36" s="11">
        <f t="shared" si="31"/>
        <v>8.1486611265004569</v>
      </c>
      <c r="N36" s="10">
        <v>29.07</v>
      </c>
      <c r="O36" s="11">
        <f t="shared" si="32"/>
        <v>0.6230529595015577</v>
      </c>
      <c r="P36" s="11">
        <f t="shared" si="33"/>
        <v>7.906458797327387</v>
      </c>
      <c r="Q36" s="11">
        <f t="shared" si="34"/>
        <v>8.1875697804242531</v>
      </c>
      <c r="R36" s="10">
        <v>3.47</v>
      </c>
      <c r="S36" s="11">
        <f t="shared" si="35"/>
        <v>0</v>
      </c>
      <c r="T36" s="11">
        <f t="shared" si="36"/>
        <v>8.7774294670846409</v>
      </c>
      <c r="U36" s="12">
        <f t="shared" si="37"/>
        <v>8.4375000000000089</v>
      </c>
    </row>
    <row r="37" spans="1:21" ht="12" customHeight="1" x14ac:dyDescent="0.25">
      <c r="A37" s="9" t="s">
        <v>20</v>
      </c>
      <c r="B37" s="10">
        <v>817.64</v>
      </c>
      <c r="C37" s="10">
        <f t="shared" si="23"/>
        <v>0.17397270343779692</v>
      </c>
      <c r="D37" s="10">
        <f t="shared" si="24"/>
        <v>2.49069280619727</v>
      </c>
      <c r="E37" s="10">
        <f t="shared" si="25"/>
        <v>4.1831780940609908</v>
      </c>
      <c r="F37" s="10">
        <v>408.71</v>
      </c>
      <c r="G37" s="11">
        <f t="shared" si="26"/>
        <v>-4.1576990804148561E-2</v>
      </c>
      <c r="H37" s="11">
        <f t="shared" si="27"/>
        <v>-2.6278172201839256</v>
      </c>
      <c r="I37" s="11">
        <f t="shared" si="28"/>
        <v>1.9577612999532867E-2</v>
      </c>
      <c r="J37" s="10">
        <v>375.8</v>
      </c>
      <c r="K37" s="11">
        <f t="shared" si="29"/>
        <v>0.26680896478121774</v>
      </c>
      <c r="L37" s="11">
        <f t="shared" si="30"/>
        <v>8.0195458465076364</v>
      </c>
      <c r="M37" s="11">
        <f t="shared" si="31"/>
        <v>8.4685100733129524</v>
      </c>
      <c r="N37" s="10">
        <v>29.6</v>
      </c>
      <c r="O37" s="11">
        <f t="shared" si="32"/>
        <v>1.8231854145166926</v>
      </c>
      <c r="P37" s="11">
        <f t="shared" si="33"/>
        <v>9.8737936154417163</v>
      </c>
      <c r="Q37" s="11">
        <f t="shared" si="34"/>
        <v>12.036336109008317</v>
      </c>
      <c r="R37" s="10">
        <v>3.53</v>
      </c>
      <c r="S37" s="11">
        <f t="shared" si="35"/>
        <v>1.7291066282420609</v>
      </c>
      <c r="T37" s="11">
        <f t="shared" si="36"/>
        <v>10.658307210031337</v>
      </c>
      <c r="U37" s="12">
        <f t="shared" si="37"/>
        <v>6.9696969696969591</v>
      </c>
    </row>
    <row r="38" spans="1:21" ht="12" customHeight="1" x14ac:dyDescent="0.25">
      <c r="A38" s="9" t="s">
        <v>21</v>
      </c>
      <c r="B38" s="10">
        <v>818.65</v>
      </c>
      <c r="C38" s="10">
        <f t="shared" si="23"/>
        <v>0.12352624626974507</v>
      </c>
      <c r="D38" s="10">
        <f t="shared" si="24"/>
        <v>2.61729571179663</v>
      </c>
      <c r="E38" s="10">
        <f t="shared" si="25"/>
        <v>3.2423638610739713</v>
      </c>
      <c r="F38" s="10">
        <v>409.2</v>
      </c>
      <c r="G38" s="11">
        <f t="shared" si="26"/>
        <v>0.11988940813780768</v>
      </c>
      <c r="H38" s="11">
        <f t="shared" si="27"/>
        <v>-2.5110782865583547</v>
      </c>
      <c r="I38" s="11">
        <f t="shared" si="28"/>
        <v>-1.3429129397015238</v>
      </c>
      <c r="J38" s="10">
        <v>376.71</v>
      </c>
      <c r="K38" s="11">
        <f t="shared" si="29"/>
        <v>0.24215007982968384</v>
      </c>
      <c r="L38" s="11">
        <f t="shared" si="30"/>
        <v>8.2811152630066118</v>
      </c>
      <c r="M38" s="11">
        <f t="shared" si="31"/>
        <v>8.2842277731466787</v>
      </c>
      <c r="N38" s="10">
        <v>28.8</v>
      </c>
      <c r="O38" s="11">
        <f t="shared" si="32"/>
        <v>-2.7027027027027084</v>
      </c>
      <c r="P38" s="11">
        <f t="shared" si="33"/>
        <v>6.9042316258351777</v>
      </c>
      <c r="Q38" s="11">
        <f t="shared" si="34"/>
        <v>6.2730627306273101</v>
      </c>
      <c r="R38" s="10">
        <v>3.94</v>
      </c>
      <c r="S38" s="11">
        <f t="shared" si="35"/>
        <v>11.614730878186963</v>
      </c>
      <c r="T38" s="11">
        <f t="shared" si="36"/>
        <v>23.510971786833856</v>
      </c>
      <c r="U38" s="12">
        <f t="shared" si="37"/>
        <v>23.899371069182386</v>
      </c>
    </row>
    <row r="39" spans="1:21" ht="12" customHeight="1" x14ac:dyDescent="0.25">
      <c r="A39" s="9" t="s">
        <v>22</v>
      </c>
      <c r="B39" s="10">
        <v>820.75</v>
      </c>
      <c r="C39" s="10">
        <f t="shared" si="23"/>
        <v>0.25651988029071759</v>
      </c>
      <c r="D39" s="10">
        <f t="shared" si="24"/>
        <v>2.8805294759141065</v>
      </c>
      <c r="E39" s="10">
        <f t="shared" si="25"/>
        <v>3.1105918416060474</v>
      </c>
      <c r="F39" s="10">
        <v>409.55</v>
      </c>
      <c r="G39" s="11">
        <f t="shared" si="26"/>
        <v>8.553274682308043E-2</v>
      </c>
      <c r="H39" s="11">
        <f t="shared" si="27"/>
        <v>-2.4276933339686502</v>
      </c>
      <c r="I39" s="11">
        <f t="shared" si="28"/>
        <v>-2.0613626037257582</v>
      </c>
      <c r="J39" s="10">
        <v>377.02</v>
      </c>
      <c r="K39" s="11">
        <f t="shared" si="29"/>
        <v>8.2291417801494404E-2</v>
      </c>
      <c r="L39" s="11">
        <f t="shared" si="30"/>
        <v>8.3702213279678084</v>
      </c>
      <c r="M39" s="11">
        <f t="shared" si="31"/>
        <v>8.3826826884378711</v>
      </c>
      <c r="N39" s="10">
        <v>30.5</v>
      </c>
      <c r="O39" s="11">
        <f t="shared" si="32"/>
        <v>5.9027777777777679</v>
      </c>
      <c r="P39" s="11">
        <f t="shared" si="33"/>
        <v>13.214550853749074</v>
      </c>
      <c r="Q39" s="11">
        <f t="shared" si="34"/>
        <v>13.890963405526513</v>
      </c>
      <c r="R39" s="10">
        <v>3.68</v>
      </c>
      <c r="S39" s="11">
        <f t="shared" si="35"/>
        <v>-6.5989847715736012</v>
      </c>
      <c r="T39" s="11">
        <f t="shared" si="36"/>
        <v>15.360501567398121</v>
      </c>
      <c r="U39" s="12">
        <f t="shared" si="37"/>
        <v>16.088328075709789</v>
      </c>
    </row>
    <row r="40" spans="1:21" ht="12" customHeight="1" x14ac:dyDescent="0.25">
      <c r="A40" s="13" t="s">
        <v>23</v>
      </c>
      <c r="B40" s="14">
        <v>822.07</v>
      </c>
      <c r="C40" s="14">
        <f t="shared" si="23"/>
        <v>0.16082851050869262</v>
      </c>
      <c r="D40" s="14">
        <f t="shared" si="24"/>
        <v>3.0459906990736751</v>
      </c>
      <c r="E40" s="14">
        <f t="shared" si="25"/>
        <v>3.0459906990736751</v>
      </c>
      <c r="F40" s="14">
        <v>408.53</v>
      </c>
      <c r="G40" s="15">
        <f t="shared" si="26"/>
        <v>-0.24905383958003791</v>
      </c>
      <c r="H40" s="15">
        <f t="shared" si="27"/>
        <v>-2.6707009100872092</v>
      </c>
      <c r="I40" s="15">
        <f t="shared" si="28"/>
        <v>-2.6707009100872092</v>
      </c>
      <c r="J40" s="14">
        <v>378.88</v>
      </c>
      <c r="K40" s="15">
        <f t="shared" si="29"/>
        <v>0.49334252824784208</v>
      </c>
      <c r="L40" s="15">
        <f t="shared" si="30"/>
        <v>8.904857717734993</v>
      </c>
      <c r="M40" s="15">
        <f t="shared" si="31"/>
        <v>8.904857717734993</v>
      </c>
      <c r="N40" s="14">
        <v>30.83</v>
      </c>
      <c r="O40" s="15">
        <f t="shared" si="32"/>
        <v>1.081967213114754</v>
      </c>
      <c r="P40" s="15">
        <f t="shared" si="33"/>
        <v>14.439495174461747</v>
      </c>
      <c r="Q40" s="15">
        <f t="shared" si="34"/>
        <v>14.439495174461747</v>
      </c>
      <c r="R40" s="14">
        <v>3.83</v>
      </c>
      <c r="S40" s="15">
        <f t="shared" si="35"/>
        <v>4.0760869565217295</v>
      </c>
      <c r="T40" s="15">
        <f t="shared" si="36"/>
        <v>20.062695924764885</v>
      </c>
      <c r="U40" s="16">
        <f t="shared" si="37"/>
        <v>20.062695924764885</v>
      </c>
    </row>
    <row r="41" spans="1:21" ht="12" customHeight="1" x14ac:dyDescent="0.25">
      <c r="A41" s="5" t="s">
        <v>27</v>
      </c>
      <c r="B41" s="6">
        <v>824.85</v>
      </c>
      <c r="C41" s="6">
        <f>((B41/B40-1)*100)</f>
        <v>0.33817071538919663</v>
      </c>
      <c r="D41" s="6">
        <f>((B41/B$40-1)*100)</f>
        <v>0.33817071538919663</v>
      </c>
      <c r="E41" s="6">
        <f>((B41/B29-1)*100)</f>
        <v>3.1397704253882441</v>
      </c>
      <c r="F41" s="6">
        <v>408.66</v>
      </c>
      <c r="G41" s="7">
        <f>((F41/F40-1)*100)</f>
        <v>3.182140846451631E-2</v>
      </c>
      <c r="H41" s="7">
        <f>((F41/F$40-1)*100)</f>
        <v>3.182140846451631E-2</v>
      </c>
      <c r="I41" s="7">
        <f>((F41/F29-1)*100)</f>
        <v>-2.6002812403174591</v>
      </c>
      <c r="J41" s="6">
        <v>382.29</v>
      </c>
      <c r="K41" s="7">
        <f>((J41/J40-1)*100)</f>
        <v>0.90002111486486847</v>
      </c>
      <c r="L41" s="7">
        <f>((J41/J$40-1)*100)</f>
        <v>0.90002111486486847</v>
      </c>
      <c r="M41" s="7">
        <f>((J41/J29-1)*100)</f>
        <v>9.2694220545360917</v>
      </c>
      <c r="N41" s="6">
        <v>30.15</v>
      </c>
      <c r="O41" s="7">
        <f>((N41/N40-1)*100)</f>
        <v>-2.2056438533895495</v>
      </c>
      <c r="P41" s="7">
        <f>((N41/N$40-1)*100)</f>
        <v>-2.2056438533895495</v>
      </c>
      <c r="Q41" s="7">
        <f>((N41/N29-1)*100)</f>
        <v>11.172566371681402</v>
      </c>
      <c r="R41" s="6">
        <v>3.75</v>
      </c>
      <c r="S41" s="7">
        <f>((R41/R40-1)*100)</f>
        <v>-2.0887728459530019</v>
      </c>
      <c r="T41" s="7">
        <f>((R41/R$40-1)*100)</f>
        <v>-2.0887728459530019</v>
      </c>
      <c r="U41" s="8">
        <f>((R41/R29-1)*100)</f>
        <v>17.554858934169282</v>
      </c>
    </row>
    <row r="42" spans="1:21" ht="12" customHeight="1" x14ac:dyDescent="0.25">
      <c r="A42" s="9" t="s">
        <v>25</v>
      </c>
      <c r="B42" s="10">
        <v>828.13</v>
      </c>
      <c r="C42" s="10">
        <f t="shared" ref="C42:C52" si="38">((B42/B41-1)*100)</f>
        <v>0.39764805722253271</v>
      </c>
      <c r="D42" s="10">
        <f t="shared" ref="D42:D52" si="39">((B42/B$40-1)*100)</f>
        <v>0.73716350189156898</v>
      </c>
      <c r="E42" s="10">
        <f t="shared" ref="E42:E52" si="40">((B42/B30-1)*100)</f>
        <v>2.9154808803608878</v>
      </c>
      <c r="F42" s="10">
        <v>409.01</v>
      </c>
      <c r="G42" s="11">
        <f t="shared" ref="G42:G52" si="41">((F42/F41-1)*100)</f>
        <v>8.564576909899646E-2</v>
      </c>
      <c r="H42" s="11">
        <f t="shared" ref="H42:H52" si="42">((F42/F$40-1)*100)</f>
        <v>0.11749443125352865</v>
      </c>
      <c r="I42" s="11">
        <f t="shared" ref="I42:I52" si="43">((F42/F30-1)*100)</f>
        <v>-2.9171611678139087</v>
      </c>
      <c r="J42" s="10">
        <v>384.48</v>
      </c>
      <c r="K42" s="11">
        <f t="shared" ref="K42:K52" si="44">((J42/J41-1)*100)</f>
        <v>0.57286353292003156</v>
      </c>
      <c r="L42" s="11">
        <f t="shared" ref="L42:L52" si="45">((J42/J$40-1)*100)</f>
        <v>1.4780405405405483</v>
      </c>
      <c r="M42" s="11">
        <f t="shared" ref="M42:M52" si="46">((J42/J30-1)*100)</f>
        <v>9.0166723375297853</v>
      </c>
      <c r="N42" s="10">
        <v>30.51</v>
      </c>
      <c r="O42" s="11">
        <f t="shared" ref="O42:O52" si="47">((N42/N41-1)*100)</f>
        <v>1.194029850746281</v>
      </c>
      <c r="P42" s="11">
        <f t="shared" ref="P42:P52" si="48">((N42/N$40-1)*100)</f>
        <v>-1.0379500486539017</v>
      </c>
      <c r="Q42" s="11">
        <f t="shared" ref="Q42:Q52" si="49">((N42/N30-1)*100)</f>
        <v>11.309740970448745</v>
      </c>
      <c r="R42" s="10">
        <v>4.13</v>
      </c>
      <c r="S42" s="11">
        <f t="shared" ref="S42:S52" si="50">((R42/R41-1)*100)</f>
        <v>10.133333333333328</v>
      </c>
      <c r="T42" s="11">
        <f t="shared" ref="T42:T52" si="51">((R42/R$40-1)*100)</f>
        <v>7.8328981723237545</v>
      </c>
      <c r="U42" s="12">
        <f t="shared" ref="U42:U52" si="52">((R42/R30-1)*100)</f>
        <v>26.299694189602452</v>
      </c>
    </row>
    <row r="43" spans="1:21" ht="12" customHeight="1" x14ac:dyDescent="0.25">
      <c r="A43" s="9" t="s">
        <v>14</v>
      </c>
      <c r="B43" s="10">
        <v>833.36</v>
      </c>
      <c r="C43" s="10">
        <f t="shared" si="38"/>
        <v>0.63154335671935513</v>
      </c>
      <c r="D43" s="10">
        <f t="shared" si="39"/>
        <v>1.3733623657352645</v>
      </c>
      <c r="E43" s="10">
        <f t="shared" si="40"/>
        <v>3.4548682234057049</v>
      </c>
      <c r="F43" s="10">
        <v>410.04</v>
      </c>
      <c r="G43" s="11">
        <f t="shared" si="41"/>
        <v>0.25182758367767732</v>
      </c>
      <c r="H43" s="11">
        <f t="shared" si="42"/>
        <v>0.3696178983183751</v>
      </c>
      <c r="I43" s="11">
        <f t="shared" si="43"/>
        <v>-1.8456014362657092</v>
      </c>
      <c r="J43" s="10">
        <v>388.45</v>
      </c>
      <c r="K43" s="11">
        <f t="shared" si="44"/>
        <v>1.0325634623387314</v>
      </c>
      <c r="L43" s="11">
        <f t="shared" si="45"/>
        <v>2.5258657094594517</v>
      </c>
      <c r="M43" s="11">
        <f t="shared" si="46"/>
        <v>8.9254668835174744</v>
      </c>
      <c r="N43" s="10">
        <v>30.68</v>
      </c>
      <c r="O43" s="11">
        <f t="shared" si="47"/>
        <v>0.55719436250409871</v>
      </c>
      <c r="P43" s="11">
        <f t="shared" si="48"/>
        <v>-0.48653908530651435</v>
      </c>
      <c r="Q43" s="11">
        <f t="shared" si="49"/>
        <v>10.08252601363473</v>
      </c>
      <c r="R43" s="10">
        <v>4.18</v>
      </c>
      <c r="S43" s="11">
        <f t="shared" si="50"/>
        <v>1.2106537530266248</v>
      </c>
      <c r="T43" s="11">
        <f t="shared" si="51"/>
        <v>9.1383812010443766</v>
      </c>
      <c r="U43" s="12">
        <f t="shared" si="52"/>
        <v>26.666666666666661</v>
      </c>
    </row>
    <row r="44" spans="1:21" ht="12" customHeight="1" x14ac:dyDescent="0.25">
      <c r="A44" s="9" t="s">
        <v>15</v>
      </c>
      <c r="B44" s="10">
        <v>836.38</v>
      </c>
      <c r="C44" s="10">
        <f t="shared" si="38"/>
        <v>0.36238840357107893</v>
      </c>
      <c r="D44" s="10">
        <f t="shared" si="39"/>
        <v>1.7407276752587908</v>
      </c>
      <c r="E44" s="10">
        <f t="shared" si="40"/>
        <v>4.051952575857487</v>
      </c>
      <c r="F44" s="10">
        <v>412.79</v>
      </c>
      <c r="G44" s="11">
        <f t="shared" si="41"/>
        <v>0.67066627646084065</v>
      </c>
      <c r="H44" s="11">
        <f t="shared" si="42"/>
        <v>1.0427630773749863</v>
      </c>
      <c r="I44" s="11">
        <f t="shared" si="43"/>
        <v>-0.22961280030937559</v>
      </c>
      <c r="J44" s="10">
        <v>388.47</v>
      </c>
      <c r="K44" s="11">
        <f t="shared" si="44"/>
        <v>5.1486677822287774E-3</v>
      </c>
      <c r="L44" s="11">
        <f t="shared" si="45"/>
        <v>2.5311444256756799</v>
      </c>
      <c r="M44" s="11">
        <f t="shared" si="46"/>
        <v>8.3084729695820592</v>
      </c>
      <c r="N44" s="10">
        <v>30.92</v>
      </c>
      <c r="O44" s="11">
        <f t="shared" si="47"/>
        <v>0.78226857887875312</v>
      </c>
      <c r="P44" s="11">
        <f t="shared" si="48"/>
        <v>0.29192345118391749</v>
      </c>
      <c r="Q44" s="11">
        <f t="shared" si="49"/>
        <v>10.231729055258466</v>
      </c>
      <c r="R44" s="10">
        <v>4.21</v>
      </c>
      <c r="S44" s="11">
        <f t="shared" si="50"/>
        <v>0.71770334928229484</v>
      </c>
      <c r="T44" s="11">
        <f t="shared" si="51"/>
        <v>9.9216710182767685</v>
      </c>
      <c r="U44" s="12">
        <f t="shared" si="52"/>
        <v>25.671641791044774</v>
      </c>
    </row>
    <row r="45" spans="1:21" ht="12" customHeight="1" x14ac:dyDescent="0.25">
      <c r="A45" s="9" t="s">
        <v>16</v>
      </c>
      <c r="B45" s="10">
        <v>849.77</v>
      </c>
      <c r="C45" s="10">
        <f t="shared" si="38"/>
        <v>1.600946937994685</v>
      </c>
      <c r="D45" s="10">
        <f t="shared" si="39"/>
        <v>3.3695427396693622</v>
      </c>
      <c r="E45" s="10">
        <f t="shared" si="40"/>
        <v>4.9604130383764877</v>
      </c>
      <c r="F45" s="10">
        <v>415.81</v>
      </c>
      <c r="G45" s="11">
        <f t="shared" si="41"/>
        <v>0.73160687032147731</v>
      </c>
      <c r="H45" s="11">
        <f t="shared" si="42"/>
        <v>1.7819988740117143</v>
      </c>
      <c r="I45" s="11">
        <f t="shared" si="43"/>
        <v>0.93455675308282693</v>
      </c>
      <c r="J45" s="10">
        <v>398.22</v>
      </c>
      <c r="K45" s="11">
        <f t="shared" si="44"/>
        <v>2.5098463201791654</v>
      </c>
      <c r="L45" s="11">
        <f t="shared" si="45"/>
        <v>5.1045185810810967</v>
      </c>
      <c r="M45" s="11">
        <f t="shared" si="46"/>
        <v>8.7319790301441778</v>
      </c>
      <c r="N45" s="10">
        <v>31.64</v>
      </c>
      <c r="O45" s="11">
        <f t="shared" si="47"/>
        <v>2.3285899094437124</v>
      </c>
      <c r="P45" s="11">
        <f t="shared" si="48"/>
        <v>2.627311060655213</v>
      </c>
      <c r="Q45" s="11">
        <f t="shared" si="49"/>
        <v>13.04037156127189</v>
      </c>
      <c r="R45" s="10">
        <v>4.0999999999999996</v>
      </c>
      <c r="S45" s="11">
        <f t="shared" si="50"/>
        <v>-2.6128266033254244</v>
      </c>
      <c r="T45" s="11">
        <f t="shared" si="51"/>
        <v>7.0496083550913635</v>
      </c>
      <c r="U45" s="12">
        <f t="shared" si="52"/>
        <v>19.883040935672504</v>
      </c>
    </row>
    <row r="46" spans="1:21" ht="12" customHeight="1" x14ac:dyDescent="0.25">
      <c r="A46" s="9" t="s">
        <v>17</v>
      </c>
      <c r="B46" s="10">
        <v>860.14</v>
      </c>
      <c r="C46" s="10">
        <f t="shared" si="38"/>
        <v>1.2203302069971889</v>
      </c>
      <c r="D46" s="10">
        <f t="shared" si="39"/>
        <v>4.6309924945564074</v>
      </c>
      <c r="E46" s="10">
        <f t="shared" si="40"/>
        <v>5.7735584549736041</v>
      </c>
      <c r="F46" s="10">
        <v>417.96</v>
      </c>
      <c r="G46" s="11">
        <f t="shared" si="41"/>
        <v>0.5170630816959676</v>
      </c>
      <c r="H46" s="11">
        <f t="shared" si="42"/>
        <v>2.3082760140014313</v>
      </c>
      <c r="I46" s="11">
        <f t="shared" si="43"/>
        <v>1.6316109422492397</v>
      </c>
      <c r="J46" s="10">
        <v>405.73</v>
      </c>
      <c r="K46" s="11">
        <f t="shared" si="44"/>
        <v>1.8858922203806916</v>
      </c>
      <c r="L46" s="11">
        <f t="shared" si="45"/>
        <v>7.0866765202702853</v>
      </c>
      <c r="M46" s="11">
        <f t="shared" si="46"/>
        <v>9.5827143821742169</v>
      </c>
      <c r="N46" s="10">
        <v>32.26</v>
      </c>
      <c r="O46" s="11">
        <f t="shared" si="47"/>
        <v>1.9595448798988446</v>
      </c>
      <c r="P46" s="11">
        <f t="shared" si="48"/>
        <v>4.6383392799221435</v>
      </c>
      <c r="Q46" s="11">
        <f t="shared" si="49"/>
        <v>14.113901662539785</v>
      </c>
      <c r="R46" s="10">
        <v>4.1900000000000004</v>
      </c>
      <c r="S46" s="11">
        <f t="shared" si="50"/>
        <v>2.1951219512195363</v>
      </c>
      <c r="T46" s="11">
        <f t="shared" si="51"/>
        <v>9.3994778067885143</v>
      </c>
      <c r="U46" s="12">
        <f t="shared" si="52"/>
        <v>22.514619883040954</v>
      </c>
    </row>
    <row r="47" spans="1:21" ht="12" customHeight="1" x14ac:dyDescent="0.25">
      <c r="A47" s="9" t="s">
        <v>18</v>
      </c>
      <c r="B47" s="10">
        <v>868.03</v>
      </c>
      <c r="C47" s="10">
        <f t="shared" si="38"/>
        <v>0.91729253377357267</v>
      </c>
      <c r="D47" s="10">
        <f t="shared" si="39"/>
        <v>5.5907647767221569</v>
      </c>
      <c r="E47" s="10">
        <f t="shared" si="40"/>
        <v>6.3006686423865199</v>
      </c>
      <c r="F47" s="10">
        <v>420.3</v>
      </c>
      <c r="G47" s="11">
        <f t="shared" si="41"/>
        <v>0.55986218776917784</v>
      </c>
      <c r="H47" s="11">
        <f t="shared" si="42"/>
        <v>2.8810613663623252</v>
      </c>
      <c r="I47" s="11">
        <f t="shared" si="43"/>
        <v>2.6549104853088368</v>
      </c>
      <c r="J47" s="10">
        <v>411.18</v>
      </c>
      <c r="K47" s="11">
        <f t="shared" si="44"/>
        <v>1.3432578315628607</v>
      </c>
      <c r="L47" s="11">
        <f t="shared" si="45"/>
        <v>8.5251266891891895</v>
      </c>
      <c r="M47" s="11">
        <f t="shared" si="46"/>
        <v>9.7094372848795185</v>
      </c>
      <c r="N47" s="10">
        <v>32.35</v>
      </c>
      <c r="O47" s="11">
        <f t="shared" si="47"/>
        <v>0.27898326100435078</v>
      </c>
      <c r="P47" s="11">
        <f t="shared" si="48"/>
        <v>4.9302627311060832</v>
      </c>
      <c r="Q47" s="11">
        <f t="shared" si="49"/>
        <v>11.976462443752167</v>
      </c>
      <c r="R47" s="10">
        <v>4.2</v>
      </c>
      <c r="S47" s="11">
        <f t="shared" si="50"/>
        <v>0.23866348448686736</v>
      </c>
      <c r="T47" s="11">
        <f t="shared" si="51"/>
        <v>9.6605744125326289</v>
      </c>
      <c r="U47" s="12">
        <f t="shared" si="52"/>
        <v>21.037463976945237</v>
      </c>
    </row>
    <row r="48" spans="1:21" ht="12" customHeight="1" x14ac:dyDescent="0.25">
      <c r="A48" s="9" t="s">
        <v>19</v>
      </c>
      <c r="B48" s="10">
        <v>869.43</v>
      </c>
      <c r="C48" s="10">
        <f t="shared" si="38"/>
        <v>0.16128474822298955</v>
      </c>
      <c r="D48" s="10">
        <f t="shared" si="39"/>
        <v>5.7610665758390356</v>
      </c>
      <c r="E48" s="10">
        <f t="shared" si="40"/>
        <v>6.5190757393839727</v>
      </c>
      <c r="F48" s="10">
        <v>422.05</v>
      </c>
      <c r="G48" s="11">
        <f t="shared" si="41"/>
        <v>0.41636926005235164</v>
      </c>
      <c r="H48" s="11">
        <f t="shared" si="42"/>
        <v>3.3094264803074536</v>
      </c>
      <c r="I48" s="11">
        <f t="shared" si="43"/>
        <v>3.2209939346507621</v>
      </c>
      <c r="J48" s="10">
        <v>410.9</v>
      </c>
      <c r="K48" s="11">
        <f t="shared" si="44"/>
        <v>-6.8096697310182641E-2</v>
      </c>
      <c r="L48" s="11">
        <f t="shared" si="45"/>
        <v>8.451224662162149</v>
      </c>
      <c r="M48" s="11">
        <f t="shared" si="46"/>
        <v>9.6318036286019204</v>
      </c>
      <c r="N48" s="10">
        <v>32.340000000000003</v>
      </c>
      <c r="O48" s="11">
        <f t="shared" si="47"/>
        <v>-3.0911901081909221E-2</v>
      </c>
      <c r="P48" s="11">
        <f t="shared" si="48"/>
        <v>4.8978267920856577</v>
      </c>
      <c r="Q48" s="11">
        <f t="shared" si="49"/>
        <v>11.248710010319929</v>
      </c>
      <c r="R48" s="10">
        <v>4.1500000000000004</v>
      </c>
      <c r="S48" s="11">
        <f t="shared" si="50"/>
        <v>-1.1904761904761862</v>
      </c>
      <c r="T48" s="11">
        <f t="shared" si="51"/>
        <v>8.3550913838120078</v>
      </c>
      <c r="U48" s="12">
        <f t="shared" si="52"/>
        <v>19.596541786743526</v>
      </c>
    </row>
    <row r="49" spans="1:21" ht="12" customHeight="1" x14ac:dyDescent="0.25">
      <c r="A49" s="9" t="s">
        <v>20</v>
      </c>
      <c r="B49" s="10">
        <v>869.54</v>
      </c>
      <c r="C49" s="10">
        <f t="shared" si="38"/>
        <v>1.2651967380938878E-2</v>
      </c>
      <c r="D49" s="10">
        <f t="shared" si="39"/>
        <v>5.77444743148392</v>
      </c>
      <c r="E49" s="10">
        <f t="shared" si="40"/>
        <v>6.3475368132674514</v>
      </c>
      <c r="F49" s="10">
        <v>421.71</v>
      </c>
      <c r="G49" s="11">
        <f t="shared" si="41"/>
        <v>-8.0559175453154275E-2</v>
      </c>
      <c r="H49" s="11">
        <f t="shared" si="42"/>
        <v>3.2262012581695476</v>
      </c>
      <c r="I49" s="11">
        <f t="shared" si="43"/>
        <v>3.1807393995742617</v>
      </c>
      <c r="J49" s="10">
        <v>411.45</v>
      </c>
      <c r="K49" s="11">
        <f t="shared" si="44"/>
        <v>0.13385251886104399</v>
      </c>
      <c r="L49" s="11">
        <f t="shared" si="45"/>
        <v>8.5963893581081141</v>
      </c>
      <c r="M49" s="11">
        <f t="shared" si="46"/>
        <v>9.4864289515699696</v>
      </c>
      <c r="N49" s="10">
        <v>32.31</v>
      </c>
      <c r="O49" s="11">
        <f t="shared" si="47"/>
        <v>-9.2764378478671361E-2</v>
      </c>
      <c r="P49" s="11">
        <f t="shared" si="48"/>
        <v>4.8005189750243371</v>
      </c>
      <c r="Q49" s="11">
        <f t="shared" si="49"/>
        <v>9.1554054054054035</v>
      </c>
      <c r="R49" s="10">
        <v>4.07</v>
      </c>
      <c r="S49" s="11">
        <f t="shared" si="50"/>
        <v>-1.927710843373498</v>
      </c>
      <c r="T49" s="11">
        <f t="shared" si="51"/>
        <v>6.2663185378590169</v>
      </c>
      <c r="U49" s="12">
        <f t="shared" si="52"/>
        <v>15.297450424929181</v>
      </c>
    </row>
    <row r="50" spans="1:21" ht="12" customHeight="1" x14ac:dyDescent="0.25">
      <c r="A50" s="9" t="s">
        <v>21</v>
      </c>
      <c r="B50" s="10">
        <v>871.4</v>
      </c>
      <c r="C50" s="10">
        <f t="shared" si="38"/>
        <v>0.21390620327990106</v>
      </c>
      <c r="D50" s="10">
        <f t="shared" si="39"/>
        <v>6.0007055360248973</v>
      </c>
      <c r="E50" s="10">
        <f t="shared" si="40"/>
        <v>6.4435350882550591</v>
      </c>
      <c r="F50" s="10">
        <v>422.55</v>
      </c>
      <c r="G50" s="11">
        <f t="shared" si="41"/>
        <v>0.19918901614854878</v>
      </c>
      <c r="H50" s="11">
        <f t="shared" si="42"/>
        <v>3.431816512863195</v>
      </c>
      <c r="I50" s="11">
        <f t="shared" si="43"/>
        <v>3.2624633431085126</v>
      </c>
      <c r="J50" s="10">
        <v>412.25</v>
      </c>
      <c r="K50" s="11">
        <f t="shared" si="44"/>
        <v>0.1944343176570662</v>
      </c>
      <c r="L50" s="11">
        <f t="shared" si="45"/>
        <v>8.8075380067567544</v>
      </c>
      <c r="M50" s="11">
        <f t="shared" si="46"/>
        <v>9.4343128666613651</v>
      </c>
      <c r="N50" s="10">
        <v>32.51</v>
      </c>
      <c r="O50" s="11">
        <f t="shared" si="47"/>
        <v>0.61900340451870317</v>
      </c>
      <c r="P50" s="11">
        <f t="shared" si="48"/>
        <v>5.4492377554330229</v>
      </c>
      <c r="Q50" s="11">
        <f t="shared" si="49"/>
        <v>12.881944444444438</v>
      </c>
      <c r="R50" s="10">
        <v>4.09</v>
      </c>
      <c r="S50" s="11">
        <f t="shared" si="50"/>
        <v>0.49140049140048436</v>
      </c>
      <c r="T50" s="11">
        <f t="shared" si="51"/>
        <v>6.788511749347248</v>
      </c>
      <c r="U50" s="12">
        <f t="shared" si="52"/>
        <v>3.8071065989847774</v>
      </c>
    </row>
    <row r="51" spans="1:21" ht="12" customHeight="1" x14ac:dyDescent="0.25">
      <c r="A51" s="9" t="s">
        <v>22</v>
      </c>
      <c r="B51" s="10">
        <v>872.8</v>
      </c>
      <c r="C51" s="10">
        <f t="shared" si="38"/>
        <v>0.16066100527885041</v>
      </c>
      <c r="D51" s="10">
        <f t="shared" si="39"/>
        <v>6.1710073351417538</v>
      </c>
      <c r="E51" s="10">
        <f t="shared" si="40"/>
        <v>6.3417605848309355</v>
      </c>
      <c r="F51" s="10">
        <v>423.63</v>
      </c>
      <c r="G51" s="11">
        <f t="shared" si="41"/>
        <v>0.25559105431309792</v>
      </c>
      <c r="H51" s="11">
        <f t="shared" si="42"/>
        <v>3.6961789831836178</v>
      </c>
      <c r="I51" s="11">
        <f t="shared" si="43"/>
        <v>3.4379196679282131</v>
      </c>
      <c r="J51" s="10">
        <v>412.31</v>
      </c>
      <c r="K51" s="11">
        <f t="shared" si="44"/>
        <v>1.4554275318379162E-2</v>
      </c>
      <c r="L51" s="11">
        <f t="shared" si="45"/>
        <v>8.8233741554054177</v>
      </c>
      <c r="M51" s="11">
        <f t="shared" si="46"/>
        <v>9.3602461407882984</v>
      </c>
      <c r="N51" s="10">
        <v>32.75</v>
      </c>
      <c r="O51" s="11">
        <f t="shared" si="47"/>
        <v>0.73823438941864605</v>
      </c>
      <c r="P51" s="11">
        <f t="shared" si="48"/>
        <v>6.2277002919234548</v>
      </c>
      <c r="Q51" s="11">
        <f t="shared" si="49"/>
        <v>7.3770491803278659</v>
      </c>
      <c r="R51" s="10">
        <v>4.1100000000000003</v>
      </c>
      <c r="S51" s="11">
        <f t="shared" si="50"/>
        <v>0.48899755501223829</v>
      </c>
      <c r="T51" s="11">
        <f t="shared" si="51"/>
        <v>7.3107049608355235</v>
      </c>
      <c r="U51" s="12">
        <f t="shared" si="52"/>
        <v>11.684782608695654</v>
      </c>
    </row>
    <row r="52" spans="1:21" ht="12" customHeight="1" x14ac:dyDescent="0.25">
      <c r="A52" s="13" t="s">
        <v>23</v>
      </c>
      <c r="B52" s="14">
        <v>876.22</v>
      </c>
      <c r="C52" s="14">
        <f t="shared" si="38"/>
        <v>0.39184234647113847</v>
      </c>
      <c r="D52" s="14">
        <f t="shared" si="39"/>
        <v>6.5870303015558296</v>
      </c>
      <c r="E52" s="14">
        <f t="shared" si="40"/>
        <v>6.5870303015558296</v>
      </c>
      <c r="F52" s="14">
        <v>423.88</v>
      </c>
      <c r="G52" s="15">
        <f t="shared" si="41"/>
        <v>5.9013762009296755E-2</v>
      </c>
      <c r="H52" s="15">
        <f t="shared" si="42"/>
        <v>3.7573739994614996</v>
      </c>
      <c r="I52" s="15">
        <f t="shared" si="43"/>
        <v>3.7573739994614996</v>
      </c>
      <c r="J52" s="14">
        <v>415.42</v>
      </c>
      <c r="K52" s="15">
        <f t="shared" si="44"/>
        <v>0.75428682302152161</v>
      </c>
      <c r="L52" s="15">
        <f t="shared" si="45"/>
        <v>9.6442145270270387</v>
      </c>
      <c r="M52" s="15">
        <f t="shared" si="46"/>
        <v>9.6442145270270387</v>
      </c>
      <c r="N52" s="14">
        <v>32.79</v>
      </c>
      <c r="O52" s="15">
        <f t="shared" si="47"/>
        <v>0.1221374045801582</v>
      </c>
      <c r="P52" s="15">
        <f t="shared" si="48"/>
        <v>6.3574440480052008</v>
      </c>
      <c r="Q52" s="15">
        <f t="shared" si="49"/>
        <v>6.3574440480052008</v>
      </c>
      <c r="R52" s="14">
        <v>4.12</v>
      </c>
      <c r="S52" s="15">
        <f t="shared" si="50"/>
        <v>0.24330900243307862</v>
      </c>
      <c r="T52" s="15">
        <f t="shared" si="51"/>
        <v>7.571801566579639</v>
      </c>
      <c r="U52" s="16">
        <f t="shared" si="52"/>
        <v>7.571801566579639</v>
      </c>
    </row>
    <row r="53" spans="1:21" ht="12" customHeight="1" x14ac:dyDescent="0.25">
      <c r="A53" s="5" t="s">
        <v>28</v>
      </c>
      <c r="B53" s="6">
        <v>879.12</v>
      </c>
      <c r="C53" s="6">
        <f>((B53/B52-1)*100)</f>
        <v>0.33096710871698409</v>
      </c>
      <c r="D53" s="6">
        <f>((B53/B$52-1)*100)</f>
        <v>0.33096710871698409</v>
      </c>
      <c r="E53" s="6">
        <f>((B53/B41-1)*100)</f>
        <v>6.5793780687397607</v>
      </c>
      <c r="F53" s="6">
        <v>424.86</v>
      </c>
      <c r="G53" s="7">
        <f>((F53/F52-1)*100)</f>
        <v>0.23119750872888645</v>
      </c>
      <c r="H53" s="7">
        <f>((F53/F$52-1)*100)</f>
        <v>0.23119750872888645</v>
      </c>
      <c r="I53" s="7">
        <f>((F53/F41-1)*100)</f>
        <v>3.9641755982968707</v>
      </c>
      <c r="J53" s="6">
        <v>417.06</v>
      </c>
      <c r="K53" s="7">
        <f>((J53/J52-1)*100)</f>
        <v>0.39478118530642536</v>
      </c>
      <c r="L53" s="7">
        <f>((J53/J$52-1)*100)</f>
        <v>0.39478118530642536</v>
      </c>
      <c r="M53" s="7">
        <f>((J53/J41-1)*100)</f>
        <v>9.0951895158126064</v>
      </c>
      <c r="N53" s="6">
        <v>33.049999999999997</v>
      </c>
      <c r="O53" s="7">
        <f>((N53/N52-1)*100)</f>
        <v>0.79292467215614781</v>
      </c>
      <c r="P53" s="7">
        <f>((N53/N$52-1)*100)</f>
        <v>0.79292467215614781</v>
      </c>
      <c r="Q53" s="7">
        <f>((N53/N41-1)*100)</f>
        <v>9.6185737976782768</v>
      </c>
      <c r="R53" s="6">
        <v>4.1500000000000004</v>
      </c>
      <c r="S53" s="7">
        <f>((R53/R52-1)*100)</f>
        <v>0.72815533980583602</v>
      </c>
      <c r="T53" s="7">
        <f>((R53/R$52-1)*100)</f>
        <v>0.72815533980583602</v>
      </c>
      <c r="U53" s="8">
        <f>((R53/R41-1)*100)</f>
        <v>10.666666666666668</v>
      </c>
    </row>
    <row r="54" spans="1:21" ht="12" customHeight="1" x14ac:dyDescent="0.25">
      <c r="A54" s="9" t="s">
        <v>25</v>
      </c>
      <c r="B54" s="10">
        <v>884.05</v>
      </c>
      <c r="C54" s="10">
        <f t="shared" ref="C54:C64" si="53">((B54/B53-1)*100)</f>
        <v>0.56078806078805332</v>
      </c>
      <c r="D54" s="10">
        <f t="shared" ref="D54:D64" si="54">((B54/B$52-1)*100)</f>
        <v>0.89361119353585927</v>
      </c>
      <c r="E54" s="10">
        <f t="shared" ref="E54:E64" si="55">((B54/B42-1)*100)</f>
        <v>6.7525630033931749</v>
      </c>
      <c r="F54" s="10">
        <v>426.23</v>
      </c>
      <c r="G54" s="11">
        <f t="shared" ref="G54:G64" si="56">((F54/F53-1)*100)</f>
        <v>0.32245916301840705</v>
      </c>
      <c r="H54" s="11">
        <f t="shared" ref="H54:H64" si="57">((F54/F$52-1)*100)</f>
        <v>0.55440218929885265</v>
      </c>
      <c r="I54" s="11">
        <f t="shared" ref="I54:I64" si="58">((F54/F42-1)*100)</f>
        <v>4.2101660106109939</v>
      </c>
      <c r="J54" s="10">
        <v>420.54</v>
      </c>
      <c r="K54" s="11">
        <f t="shared" ref="K54:K64" si="59">((J54/J53-1)*100)</f>
        <v>0.83441231477485722</v>
      </c>
      <c r="L54" s="11">
        <f t="shared" ref="L54:L64" si="60">((J54/J$52-1)*100)</f>
        <v>1.2324876029079057</v>
      </c>
      <c r="M54" s="11">
        <f t="shared" ref="M54:M64" si="61">((J54/J42-1)*100)</f>
        <v>9.3789013732833872</v>
      </c>
      <c r="N54" s="10">
        <v>33.08</v>
      </c>
      <c r="O54" s="11">
        <f t="shared" ref="O54:O64" si="62">((N54/N53-1)*100)</f>
        <v>9.0771558245084094E-2</v>
      </c>
      <c r="P54" s="11">
        <f t="shared" ref="P54:P64" si="63">((N54/N$52-1)*100)</f>
        <v>0.88441598048185632</v>
      </c>
      <c r="Q54" s="11">
        <f t="shared" ref="Q54:Q64" si="64">((N54/N42-1)*100)</f>
        <v>8.4234677155031079</v>
      </c>
      <c r="R54" s="10">
        <v>4.2</v>
      </c>
      <c r="S54" s="11">
        <f t="shared" ref="S54:S64" si="65">((R54/R53-1)*100)</f>
        <v>1.2048192771084265</v>
      </c>
      <c r="T54" s="11">
        <f t="shared" ref="T54:T64" si="66">((R54/R$52-1)*100)</f>
        <v>1.9417475728155331</v>
      </c>
      <c r="U54" s="12">
        <f t="shared" ref="U54:U64" si="67">((R54/R42-1)*100)</f>
        <v>1.6949152542373058</v>
      </c>
    </row>
    <row r="55" spans="1:21" ht="12" customHeight="1" x14ac:dyDescent="0.25">
      <c r="A55" s="9" t="s">
        <v>14</v>
      </c>
      <c r="B55" s="10">
        <v>890.61</v>
      </c>
      <c r="C55" s="10">
        <f t="shared" si="53"/>
        <v>0.74203947740512088</v>
      </c>
      <c r="D55" s="10">
        <f t="shared" si="54"/>
        <v>1.642281618771535</v>
      </c>
      <c r="E55" s="10">
        <f t="shared" si="55"/>
        <v>6.8697801670346559</v>
      </c>
      <c r="F55" s="10">
        <v>426.82</v>
      </c>
      <c r="G55" s="11">
        <f t="shared" si="56"/>
        <v>0.13842291720431721</v>
      </c>
      <c r="H55" s="11">
        <f t="shared" si="57"/>
        <v>0.69359252618665934</v>
      </c>
      <c r="I55" s="11">
        <f t="shared" si="58"/>
        <v>4.0922836796410067</v>
      </c>
      <c r="J55" s="10">
        <v>425.84</v>
      </c>
      <c r="K55" s="11">
        <f t="shared" si="59"/>
        <v>1.2602843962524313</v>
      </c>
      <c r="L55" s="11">
        <f t="shared" si="60"/>
        <v>2.5083048481055137</v>
      </c>
      <c r="M55" s="11">
        <f t="shared" si="61"/>
        <v>9.6254344188441152</v>
      </c>
      <c r="N55" s="10">
        <v>33.68</v>
      </c>
      <c r="O55" s="11">
        <f t="shared" si="62"/>
        <v>1.8137847642079929</v>
      </c>
      <c r="P55" s="11">
        <f t="shared" si="63"/>
        <v>2.7142421469960265</v>
      </c>
      <c r="Q55" s="11">
        <f t="shared" si="64"/>
        <v>9.7783572359843483</v>
      </c>
      <c r="R55" s="10">
        <v>4.2699999999999996</v>
      </c>
      <c r="S55" s="11">
        <f t="shared" si="65"/>
        <v>1.6666666666666607</v>
      </c>
      <c r="T55" s="11">
        <f t="shared" si="66"/>
        <v>3.6407766990291135</v>
      </c>
      <c r="U55" s="12">
        <f t="shared" si="67"/>
        <v>2.1531100478468845</v>
      </c>
    </row>
    <row r="56" spans="1:21" ht="12" customHeight="1" x14ac:dyDescent="0.25">
      <c r="A56" s="9" t="s">
        <v>15</v>
      </c>
      <c r="B56" s="10">
        <v>894.23</v>
      </c>
      <c r="C56" s="10">
        <f t="shared" si="53"/>
        <v>0.40646298604327669</v>
      </c>
      <c r="D56" s="10">
        <f t="shared" si="54"/>
        <v>2.0554198717217087</v>
      </c>
      <c r="E56" s="10">
        <f t="shared" si="55"/>
        <v>6.9167124991032836</v>
      </c>
      <c r="F56" s="10">
        <v>428.51</v>
      </c>
      <c r="G56" s="11">
        <f t="shared" si="56"/>
        <v>0.39595145494588646</v>
      </c>
      <c r="H56" s="11">
        <f t="shared" si="57"/>
        <v>1.0922902708313753</v>
      </c>
      <c r="I56" s="11">
        <f t="shared" si="58"/>
        <v>3.8082317885607564</v>
      </c>
      <c r="J56" s="10">
        <v>427.61</v>
      </c>
      <c r="K56" s="11">
        <f t="shared" si="59"/>
        <v>0.41564907007327623</v>
      </c>
      <c r="L56" s="11">
        <f t="shared" si="60"/>
        <v>2.9343796639545561</v>
      </c>
      <c r="M56" s="11">
        <f t="shared" si="61"/>
        <v>10.07542409967308</v>
      </c>
      <c r="N56" s="10">
        <v>33.82</v>
      </c>
      <c r="O56" s="11">
        <f t="shared" si="62"/>
        <v>0.41567695961994833</v>
      </c>
      <c r="P56" s="11">
        <f t="shared" si="63"/>
        <v>3.1412015858493403</v>
      </c>
      <c r="Q56" s="11">
        <f t="shared" si="64"/>
        <v>9.3790426908149982</v>
      </c>
      <c r="R56" s="10">
        <v>4.29</v>
      </c>
      <c r="S56" s="11">
        <f t="shared" si="65"/>
        <v>0.46838407494145251</v>
      </c>
      <c r="T56" s="11">
        <f t="shared" si="66"/>
        <v>4.126213592233019</v>
      </c>
      <c r="U56" s="12">
        <f t="shared" si="67"/>
        <v>1.9002375296912177</v>
      </c>
    </row>
    <row r="57" spans="1:21" ht="12" customHeight="1" x14ac:dyDescent="0.25">
      <c r="A57" s="9" t="s">
        <v>16</v>
      </c>
      <c r="B57" s="10">
        <v>913.02</v>
      </c>
      <c r="C57" s="10">
        <f t="shared" si="53"/>
        <v>2.1012491193540761</v>
      </c>
      <c r="D57" s="10">
        <f t="shared" si="54"/>
        <v>4.1998584830293728</v>
      </c>
      <c r="E57" s="10">
        <f t="shared" si="55"/>
        <v>7.4431905103733875</v>
      </c>
      <c r="F57" s="10">
        <v>429.3</v>
      </c>
      <c r="G57" s="11">
        <f t="shared" si="56"/>
        <v>0.18435975823201112</v>
      </c>
      <c r="H57" s="11">
        <f t="shared" si="57"/>
        <v>1.2786637727658867</v>
      </c>
      <c r="I57" s="11">
        <f t="shared" si="58"/>
        <v>3.2442702195714324</v>
      </c>
      <c r="J57" s="10">
        <v>444.98</v>
      </c>
      <c r="K57" s="11">
        <f t="shared" si="59"/>
        <v>4.0621126727625745</v>
      </c>
      <c r="L57" s="11">
        <f t="shared" si="60"/>
        <v>7.1156901449135779</v>
      </c>
      <c r="M57" s="11">
        <f t="shared" si="61"/>
        <v>11.742253025965542</v>
      </c>
      <c r="N57" s="10">
        <v>34.479999999999997</v>
      </c>
      <c r="O57" s="11">
        <f t="shared" si="62"/>
        <v>1.951507983441747</v>
      </c>
      <c r="P57" s="11">
        <f t="shared" si="63"/>
        <v>5.1540103690149275</v>
      </c>
      <c r="Q57" s="11">
        <f t="shared" si="64"/>
        <v>8.9759797724399348</v>
      </c>
      <c r="R57" s="10">
        <v>4.26</v>
      </c>
      <c r="S57" s="11">
        <f t="shared" si="65"/>
        <v>-0.69930069930070893</v>
      </c>
      <c r="T57" s="11">
        <f t="shared" si="66"/>
        <v>3.398058252427183</v>
      </c>
      <c r="U57" s="12">
        <f t="shared" si="67"/>
        <v>3.9024390243902474</v>
      </c>
    </row>
    <row r="58" spans="1:21" ht="12" customHeight="1" x14ac:dyDescent="0.25">
      <c r="A58" s="9" t="s">
        <v>17</v>
      </c>
      <c r="B58" s="10">
        <v>921.41</v>
      </c>
      <c r="C58" s="10">
        <f t="shared" si="53"/>
        <v>0.91892839149196881</v>
      </c>
      <c r="D58" s="10">
        <f t="shared" si="54"/>
        <v>5.1573805665243722</v>
      </c>
      <c r="E58" s="10">
        <f t="shared" si="55"/>
        <v>7.123259004348137</v>
      </c>
      <c r="F58" s="10">
        <v>431.45</v>
      </c>
      <c r="G58" s="11">
        <f t="shared" si="56"/>
        <v>0.50081528068948167</v>
      </c>
      <c r="H58" s="11">
        <f t="shared" si="57"/>
        <v>1.7858827970180124</v>
      </c>
      <c r="I58" s="11">
        <f t="shared" si="58"/>
        <v>3.2275815867547131</v>
      </c>
      <c r="J58" s="10">
        <v>450.79</v>
      </c>
      <c r="K58" s="11">
        <f t="shared" si="59"/>
        <v>1.3056766596251546</v>
      </c>
      <c r="L58" s="11">
        <f t="shared" si="60"/>
        <v>8.5142747099321134</v>
      </c>
      <c r="M58" s="11">
        <f t="shared" si="61"/>
        <v>11.10590786976562</v>
      </c>
      <c r="N58" s="10">
        <v>34.9</v>
      </c>
      <c r="O58" s="11">
        <f t="shared" si="62"/>
        <v>1.2180974477958184</v>
      </c>
      <c r="P58" s="11">
        <f t="shared" si="63"/>
        <v>6.4348886855748688</v>
      </c>
      <c r="Q58" s="11">
        <f t="shared" si="64"/>
        <v>8.1835089894606305</v>
      </c>
      <c r="R58" s="10">
        <v>4.2699999999999996</v>
      </c>
      <c r="S58" s="11">
        <f t="shared" si="65"/>
        <v>0.23474178403755097</v>
      </c>
      <c r="T58" s="11">
        <f t="shared" si="66"/>
        <v>3.6407766990291135</v>
      </c>
      <c r="U58" s="12">
        <f t="shared" si="67"/>
        <v>1.9093078758949611</v>
      </c>
    </row>
    <row r="59" spans="1:21" ht="12" customHeight="1" x14ac:dyDescent="0.25">
      <c r="A59" s="9" t="s">
        <v>18</v>
      </c>
      <c r="B59" s="10">
        <v>927.94</v>
      </c>
      <c r="C59" s="10">
        <f t="shared" si="53"/>
        <v>0.70869645434714634</v>
      </c>
      <c r="D59" s="10">
        <f t="shared" si="54"/>
        <v>5.9026271940836761</v>
      </c>
      <c r="E59" s="10">
        <f t="shared" si="55"/>
        <v>6.9018351900280051</v>
      </c>
      <c r="F59" s="10">
        <v>430.85</v>
      </c>
      <c r="G59" s="11">
        <f t="shared" si="56"/>
        <v>-0.1390659404334138</v>
      </c>
      <c r="H59" s="11">
        <f t="shared" si="57"/>
        <v>1.6443333018778983</v>
      </c>
      <c r="I59" s="11">
        <f t="shared" si="58"/>
        <v>2.5101118248869847</v>
      </c>
      <c r="J59" s="10">
        <v>457.43</v>
      </c>
      <c r="K59" s="11">
        <f t="shared" si="59"/>
        <v>1.4729696754586463</v>
      </c>
      <c r="L59" s="11">
        <f t="shared" si="60"/>
        <v>10.1126570699533</v>
      </c>
      <c r="M59" s="11">
        <f t="shared" si="61"/>
        <v>11.248115180699457</v>
      </c>
      <c r="N59" s="10">
        <v>35.409999999999997</v>
      </c>
      <c r="O59" s="11">
        <f t="shared" si="62"/>
        <v>1.4613180515759217</v>
      </c>
      <c r="P59" s="11">
        <f t="shared" si="63"/>
        <v>7.9902409271119135</v>
      </c>
      <c r="Q59" s="11">
        <f t="shared" si="64"/>
        <v>9.4590417310664421</v>
      </c>
      <c r="R59" s="10">
        <v>4.25</v>
      </c>
      <c r="S59" s="11">
        <f t="shared" si="65"/>
        <v>-0.46838407494144141</v>
      </c>
      <c r="T59" s="11">
        <f t="shared" si="66"/>
        <v>3.1553398058252302</v>
      </c>
      <c r="U59" s="12">
        <f t="shared" si="67"/>
        <v>1.1904761904761862</v>
      </c>
    </row>
    <row r="60" spans="1:21" ht="12" customHeight="1" x14ac:dyDescent="0.25">
      <c r="A60" s="9" t="s">
        <v>19</v>
      </c>
      <c r="B60" s="10">
        <v>929.46</v>
      </c>
      <c r="C60" s="10">
        <f t="shared" si="53"/>
        <v>0.16380369420436747</v>
      </c>
      <c r="D60" s="10">
        <f t="shared" si="54"/>
        <v>6.076099609687069</v>
      </c>
      <c r="E60" s="10">
        <f t="shared" si="55"/>
        <v>6.9045236534281074</v>
      </c>
      <c r="F60" s="10">
        <v>431.69</v>
      </c>
      <c r="G60" s="11">
        <f t="shared" si="56"/>
        <v>0.19496344435416813</v>
      </c>
      <c r="H60" s="11">
        <f t="shared" si="57"/>
        <v>1.8425025950740803</v>
      </c>
      <c r="I60" s="11">
        <f t="shared" si="58"/>
        <v>2.2840895628480018</v>
      </c>
      <c r="J60" s="10">
        <v>457.89</v>
      </c>
      <c r="K60" s="11">
        <f t="shared" si="59"/>
        <v>0.10056183459763446</v>
      </c>
      <c r="L60" s="11">
        <f t="shared" si="60"/>
        <v>10.223388378027053</v>
      </c>
      <c r="M60" s="11">
        <f t="shared" si="61"/>
        <v>11.435872475054754</v>
      </c>
      <c r="N60" s="10">
        <v>35.630000000000003</v>
      </c>
      <c r="O60" s="11">
        <f t="shared" si="62"/>
        <v>0.62129341993788501</v>
      </c>
      <c r="P60" s="11">
        <f t="shared" si="63"/>
        <v>8.6611771881671231</v>
      </c>
      <c r="Q60" s="11">
        <f t="shared" si="64"/>
        <v>10.173160173160166</v>
      </c>
      <c r="R60" s="10">
        <v>4.25</v>
      </c>
      <c r="S60" s="11">
        <f t="shared" si="65"/>
        <v>0</v>
      </c>
      <c r="T60" s="11">
        <f t="shared" si="66"/>
        <v>3.1553398058252302</v>
      </c>
      <c r="U60" s="12">
        <f t="shared" si="67"/>
        <v>2.409638554216853</v>
      </c>
    </row>
    <row r="61" spans="1:21" ht="12" customHeight="1" x14ac:dyDescent="0.25">
      <c r="A61" s="9" t="s">
        <v>20</v>
      </c>
      <c r="B61" s="10">
        <v>930.08</v>
      </c>
      <c r="C61" s="10">
        <f t="shared" si="53"/>
        <v>6.6705398833732943E-2</v>
      </c>
      <c r="D61" s="10">
        <f t="shared" si="54"/>
        <v>6.1468580949989748</v>
      </c>
      <c r="E61" s="10">
        <f t="shared" si="55"/>
        <v>6.9623019067553082</v>
      </c>
      <c r="F61" s="10">
        <v>431.37</v>
      </c>
      <c r="G61" s="11">
        <f t="shared" si="56"/>
        <v>-7.4127267251966611E-2</v>
      </c>
      <c r="H61" s="11">
        <f t="shared" si="57"/>
        <v>1.7670095309993306</v>
      </c>
      <c r="I61" s="11">
        <f t="shared" si="58"/>
        <v>2.2906736857081889</v>
      </c>
      <c r="J61" s="10">
        <v>458.95</v>
      </c>
      <c r="K61" s="11">
        <f t="shared" si="59"/>
        <v>0.23149664766646261</v>
      </c>
      <c r="L61" s="11">
        <f t="shared" si="60"/>
        <v>10.478551827066585</v>
      </c>
      <c r="M61" s="11">
        <f t="shared" si="61"/>
        <v>11.544537610888316</v>
      </c>
      <c r="N61" s="10">
        <v>35.43</v>
      </c>
      <c r="O61" s="11">
        <f t="shared" si="62"/>
        <v>-0.56132472635420649</v>
      </c>
      <c r="P61" s="11">
        <f t="shared" si="63"/>
        <v>8.0512351326623932</v>
      </c>
      <c r="Q61" s="11">
        <f t="shared" si="64"/>
        <v>9.6564531104921016</v>
      </c>
      <c r="R61" s="10">
        <v>4.32</v>
      </c>
      <c r="S61" s="11">
        <f t="shared" si="65"/>
        <v>1.6470588235294237</v>
      </c>
      <c r="T61" s="11">
        <f t="shared" si="66"/>
        <v>4.8543689320388328</v>
      </c>
      <c r="U61" s="12">
        <f t="shared" si="67"/>
        <v>6.1425061425061322</v>
      </c>
    </row>
    <row r="62" spans="1:21" ht="12" customHeight="1" x14ac:dyDescent="0.25">
      <c r="A62" s="9" t="s">
        <v>21</v>
      </c>
      <c r="B62" s="10">
        <v>933.37</v>
      </c>
      <c r="C62" s="10">
        <f t="shared" si="53"/>
        <v>0.353733012213997</v>
      </c>
      <c r="D62" s="10">
        <f t="shared" si="54"/>
        <v>6.5223345735089255</v>
      </c>
      <c r="E62" s="10">
        <f t="shared" si="55"/>
        <v>7.1115446408078986</v>
      </c>
      <c r="F62" s="10">
        <v>433.58</v>
      </c>
      <c r="G62" s="11">
        <f t="shared" si="56"/>
        <v>0.51232120917077406</v>
      </c>
      <c r="H62" s="11">
        <f t="shared" si="57"/>
        <v>2.288383504765501</v>
      </c>
      <c r="I62" s="11">
        <f t="shared" si="58"/>
        <v>2.6103419713643383</v>
      </c>
      <c r="J62" s="10">
        <v>459.83</v>
      </c>
      <c r="K62" s="11">
        <f t="shared" si="59"/>
        <v>0.19174201982785632</v>
      </c>
      <c r="L62" s="11">
        <f t="shared" si="60"/>
        <v>10.690385633816369</v>
      </c>
      <c r="M62" s="11">
        <f t="shared" si="61"/>
        <v>11.541540327471189</v>
      </c>
      <c r="N62" s="10">
        <v>35.68</v>
      </c>
      <c r="O62" s="11">
        <f t="shared" si="62"/>
        <v>0.70561670900366469</v>
      </c>
      <c r="P62" s="11">
        <f t="shared" si="63"/>
        <v>8.8136627020433131</v>
      </c>
      <c r="Q62" s="11">
        <f t="shared" si="64"/>
        <v>9.7508458935712241</v>
      </c>
      <c r="R62" s="10">
        <v>4.28</v>
      </c>
      <c r="S62" s="11">
        <f t="shared" si="65"/>
        <v>-0.92592592592593004</v>
      </c>
      <c r="T62" s="11">
        <f t="shared" si="66"/>
        <v>3.8834951456310662</v>
      </c>
      <c r="U62" s="12">
        <f t="shared" si="67"/>
        <v>4.6454767726161528</v>
      </c>
    </row>
    <row r="63" spans="1:21" ht="12" customHeight="1" x14ac:dyDescent="0.25">
      <c r="A63" s="9" t="s">
        <v>22</v>
      </c>
      <c r="B63" s="10">
        <v>934.69</v>
      </c>
      <c r="C63" s="10">
        <f t="shared" si="53"/>
        <v>0.14142301552440006</v>
      </c>
      <c r="D63" s="10">
        <f t="shared" si="54"/>
        <v>6.6729816712697732</v>
      </c>
      <c r="E63" s="10">
        <f t="shared" si="55"/>
        <v>7.0909715857012001</v>
      </c>
      <c r="F63" s="10">
        <v>434.35</v>
      </c>
      <c r="G63" s="11">
        <f t="shared" si="56"/>
        <v>0.1775912173070715</v>
      </c>
      <c r="H63" s="11">
        <f t="shared" si="57"/>
        <v>2.470038690195353</v>
      </c>
      <c r="I63" s="11">
        <f t="shared" si="58"/>
        <v>2.5305101149588172</v>
      </c>
      <c r="J63" s="10">
        <v>460.18</v>
      </c>
      <c r="K63" s="11">
        <f t="shared" si="59"/>
        <v>7.6115086010042354E-2</v>
      </c>
      <c r="L63" s="11">
        <f t="shared" si="60"/>
        <v>10.77463771604641</v>
      </c>
      <c r="M63" s="11">
        <f t="shared" si="61"/>
        <v>11.610196211588363</v>
      </c>
      <c r="N63" s="10">
        <v>35.880000000000003</v>
      </c>
      <c r="O63" s="11">
        <f t="shared" si="62"/>
        <v>0.56053811659193542</v>
      </c>
      <c r="P63" s="11">
        <f t="shared" si="63"/>
        <v>9.4236047575480431</v>
      </c>
      <c r="Q63" s="11">
        <f t="shared" si="64"/>
        <v>9.5572519083969567</v>
      </c>
      <c r="R63" s="10">
        <v>4.28</v>
      </c>
      <c r="S63" s="11">
        <f t="shared" si="65"/>
        <v>0</v>
      </c>
      <c r="T63" s="11">
        <f t="shared" si="66"/>
        <v>3.8834951456310662</v>
      </c>
      <c r="U63" s="12">
        <f t="shared" si="67"/>
        <v>4.1362530413625365</v>
      </c>
    </row>
    <row r="64" spans="1:21" ht="12" customHeight="1" x14ac:dyDescent="0.25">
      <c r="A64" s="13" t="s">
        <v>23</v>
      </c>
      <c r="B64" s="14">
        <v>936.75</v>
      </c>
      <c r="C64" s="14">
        <f t="shared" si="53"/>
        <v>0.22039392739838792</v>
      </c>
      <c r="D64" s="14">
        <f t="shared" si="54"/>
        <v>6.908082445048036</v>
      </c>
      <c r="E64" s="14">
        <f t="shared" si="55"/>
        <v>6.908082445048036</v>
      </c>
      <c r="F64" s="14">
        <v>434.58</v>
      </c>
      <c r="G64" s="15">
        <f t="shared" si="56"/>
        <v>5.2952687924467945E-2</v>
      </c>
      <c r="H64" s="15">
        <f t="shared" si="57"/>
        <v>2.5242993299990468</v>
      </c>
      <c r="I64" s="15">
        <f t="shared" si="58"/>
        <v>2.5242993299990468</v>
      </c>
      <c r="J64" s="14">
        <v>462.05</v>
      </c>
      <c r="K64" s="15">
        <f t="shared" si="59"/>
        <v>0.40636272762832881</v>
      </c>
      <c r="L64" s="15">
        <f t="shared" si="60"/>
        <v>11.224784555389732</v>
      </c>
      <c r="M64" s="15">
        <f t="shared" si="61"/>
        <v>11.224784555389732</v>
      </c>
      <c r="N64" s="14">
        <v>35.82</v>
      </c>
      <c r="O64" s="15">
        <f t="shared" si="62"/>
        <v>-0.16722408026756952</v>
      </c>
      <c r="P64" s="15">
        <f t="shared" si="63"/>
        <v>9.240622140896626</v>
      </c>
      <c r="Q64" s="15">
        <f t="shared" si="64"/>
        <v>9.240622140896626</v>
      </c>
      <c r="R64" s="14">
        <v>4.3</v>
      </c>
      <c r="S64" s="15">
        <f t="shared" si="65"/>
        <v>0.46728971962615162</v>
      </c>
      <c r="T64" s="15">
        <f t="shared" si="66"/>
        <v>4.3689320388349495</v>
      </c>
      <c r="U64" s="16">
        <f t="shared" si="67"/>
        <v>4.3689320388349495</v>
      </c>
    </row>
    <row r="65" spans="1:21" ht="12" customHeight="1" x14ac:dyDescent="0.25">
      <c r="A65" s="5" t="s">
        <v>29</v>
      </c>
      <c r="B65" s="6">
        <v>943.91</v>
      </c>
      <c r="C65" s="6">
        <f>((B65/B64-1)*100)</f>
        <v>0.7643448091806837</v>
      </c>
      <c r="D65" s="6">
        <f>((B65/B$64-1)*100)</f>
        <v>0.7643448091806837</v>
      </c>
      <c r="E65" s="6">
        <f>((B65/B53-1)*100)</f>
        <v>7.3698698698698717</v>
      </c>
      <c r="F65" s="6">
        <v>435.1</v>
      </c>
      <c r="G65" s="7">
        <f>((F65/F64-1)*100)</f>
        <v>0.11965575958396979</v>
      </c>
      <c r="H65" s="7">
        <f>((F65/F$64-1)*100)</f>
        <v>0.11965575958396979</v>
      </c>
      <c r="I65" s="7">
        <f>((F65/F53-1)*100)</f>
        <v>2.4102057148237099</v>
      </c>
      <c r="J65" s="6">
        <v>468.42</v>
      </c>
      <c r="K65" s="7">
        <f>((J65/J64-1)*100)</f>
        <v>1.3786386754680136</v>
      </c>
      <c r="L65" s="7">
        <f>((J65/J$64-1)*100)</f>
        <v>1.3786386754680136</v>
      </c>
      <c r="M65" s="7">
        <f>((J65/J53-1)*100)</f>
        <v>12.314774852539202</v>
      </c>
      <c r="N65" s="6">
        <v>36.1</v>
      </c>
      <c r="O65" s="7">
        <f>((N65/N64-1)*100)</f>
        <v>0.78168620882188566</v>
      </c>
      <c r="P65" s="7">
        <f>((N65/N$64-1)*100)</f>
        <v>0.78168620882188566</v>
      </c>
      <c r="Q65" s="7">
        <f>((N65/N53-1)*100)</f>
        <v>9.2284417549168154</v>
      </c>
      <c r="R65" s="6">
        <v>4.3</v>
      </c>
      <c r="S65" s="7">
        <f>((R65/R64-1)*100)</f>
        <v>0</v>
      </c>
      <c r="T65" s="7">
        <f>((R65/R$64-1)*100)</f>
        <v>0</v>
      </c>
      <c r="U65" s="8">
        <f>((R65/R53-1)*100)</f>
        <v>3.6144578313252795</v>
      </c>
    </row>
    <row r="66" spans="1:21" ht="12" customHeight="1" x14ac:dyDescent="0.25">
      <c r="A66" s="9" t="s">
        <v>25</v>
      </c>
      <c r="B66" s="10">
        <v>946.59</v>
      </c>
      <c r="C66" s="10">
        <f t="shared" ref="C66:C76" si="68">((B66/B65-1)*100)</f>
        <v>0.28392537424120068</v>
      </c>
      <c r="D66" s="10">
        <f t="shared" ref="D66:D76" si="69">((B66/B$64-1)*100)</f>
        <v>1.050440352281834</v>
      </c>
      <c r="E66" s="10">
        <f t="shared" ref="E66:E76" si="70">((B66/B54-1)*100)</f>
        <v>7.0742605056275165</v>
      </c>
      <c r="F66" s="10">
        <v>436.14</v>
      </c>
      <c r="G66" s="11">
        <f t="shared" ref="G66:G76" si="71">((F66/F65-1)*100)</f>
        <v>0.23902551137668926</v>
      </c>
      <c r="H66" s="11">
        <f t="shared" ref="H66:H76" si="72">((F66/F$64-1)*100)</f>
        <v>0.35896727875190937</v>
      </c>
      <c r="I66" s="11">
        <f t="shared" ref="I66:I76" si="73">((F66/F54-1)*100)</f>
        <v>2.3250357788048737</v>
      </c>
      <c r="J66" s="10">
        <v>470.07</v>
      </c>
      <c r="K66" s="11">
        <f t="shared" ref="K66:K88" si="74">((J66/J65-1)*100)</f>
        <v>0.35224798257973422</v>
      </c>
      <c r="L66" s="11">
        <f t="shared" ref="L66:L76" si="75">((J66/J$64-1)*100)</f>
        <v>1.7357428849691603</v>
      </c>
      <c r="M66" s="11">
        <f t="shared" ref="M66:M88" si="76">((J66/J54-1)*100)</f>
        <v>11.777714367242108</v>
      </c>
      <c r="N66" s="10">
        <v>36.020000000000003</v>
      </c>
      <c r="O66" s="11">
        <f t="shared" ref="O66:O88" si="77">((N66/N65-1)*100)</f>
        <v>-0.22160664819944609</v>
      </c>
      <c r="P66" s="11">
        <f t="shared" ref="P66:P76" si="78">((N66/N$64-1)*100)</f>
        <v>0.55834729201564848</v>
      </c>
      <c r="Q66" s="11">
        <f t="shared" ref="Q66:Q88" si="79">((N66/N54-1)*100)</f>
        <v>8.8875453446191308</v>
      </c>
      <c r="R66" s="10">
        <v>4.37</v>
      </c>
      <c r="S66" s="11">
        <f t="shared" ref="S66:S88" si="80">((R66/R65-1)*100)</f>
        <v>1.6279069767441978</v>
      </c>
      <c r="T66" s="11">
        <f t="shared" ref="T66:T76" si="81">((R66/R$64-1)*100)</f>
        <v>1.6279069767441978</v>
      </c>
      <c r="U66" s="12">
        <f t="shared" ref="U66:U88" si="82">((R66/R54-1)*100)</f>
        <v>4.0476190476190554</v>
      </c>
    </row>
    <row r="67" spans="1:21" ht="12" customHeight="1" x14ac:dyDescent="0.25">
      <c r="A67" s="9" t="s">
        <v>14</v>
      </c>
      <c r="B67" s="10">
        <v>954.13</v>
      </c>
      <c r="C67" s="10">
        <f t="shared" si="68"/>
        <v>0.79654338203445363</v>
      </c>
      <c r="D67" s="10">
        <f t="shared" si="69"/>
        <v>1.8553509474246166</v>
      </c>
      <c r="E67" s="10">
        <f t="shared" si="70"/>
        <v>7.1321902965383321</v>
      </c>
      <c r="F67" s="10">
        <v>438.09</v>
      </c>
      <c r="G67" s="11">
        <f t="shared" si="71"/>
        <v>0.44710414087218986</v>
      </c>
      <c r="H67" s="11">
        <f t="shared" si="72"/>
        <v>0.80767637719176832</v>
      </c>
      <c r="I67" s="11">
        <f t="shared" si="73"/>
        <v>2.6404573356449967</v>
      </c>
      <c r="J67" s="10">
        <v>475.1</v>
      </c>
      <c r="K67" s="11">
        <f t="shared" si="74"/>
        <v>1.0700533963026837</v>
      </c>
      <c r="L67" s="11">
        <f t="shared" si="75"/>
        <v>2.8243696569635324</v>
      </c>
      <c r="M67" s="11">
        <f t="shared" si="76"/>
        <v>11.567724967123816</v>
      </c>
      <c r="N67" s="10">
        <v>36.520000000000003</v>
      </c>
      <c r="O67" s="11">
        <f t="shared" si="77"/>
        <v>1.3881177123820088</v>
      </c>
      <c r="P67" s="11">
        <f t="shared" si="78"/>
        <v>1.9542155220547253</v>
      </c>
      <c r="Q67" s="11">
        <f t="shared" si="79"/>
        <v>8.4323040380047676</v>
      </c>
      <c r="R67" s="10">
        <v>4.42</v>
      </c>
      <c r="S67" s="11">
        <f t="shared" si="80"/>
        <v>1.1441647597253857</v>
      </c>
      <c r="T67" s="11">
        <f t="shared" si="81"/>
        <v>2.7906976744185963</v>
      </c>
      <c r="U67" s="12">
        <f t="shared" si="82"/>
        <v>3.5128805620608938</v>
      </c>
    </row>
    <row r="68" spans="1:21" ht="12" customHeight="1" x14ac:dyDescent="0.25">
      <c r="A68" s="9" t="s">
        <v>15</v>
      </c>
      <c r="B68" s="10">
        <v>957.98</v>
      </c>
      <c r="C68" s="10">
        <f t="shared" si="68"/>
        <v>0.40350895580267832</v>
      </c>
      <c r="D68" s="10">
        <f t="shared" si="69"/>
        <v>2.2663464104617059</v>
      </c>
      <c r="E68" s="10">
        <f t="shared" si="70"/>
        <v>7.1290383905706634</v>
      </c>
      <c r="F68" s="10">
        <v>439.99</v>
      </c>
      <c r="G68" s="11">
        <f t="shared" si="71"/>
        <v>0.43370083772742429</v>
      </c>
      <c r="H68" s="11">
        <f t="shared" si="72"/>
        <v>1.2448801141331955</v>
      </c>
      <c r="I68" s="11">
        <f t="shared" si="73"/>
        <v>2.6790506639285061</v>
      </c>
      <c r="J68" s="10">
        <v>476.82</v>
      </c>
      <c r="K68" s="11">
        <f t="shared" si="74"/>
        <v>0.36202904651652101</v>
      </c>
      <c r="L68" s="11">
        <f t="shared" si="75"/>
        <v>3.1966237420192556</v>
      </c>
      <c r="M68" s="11">
        <f t="shared" si="76"/>
        <v>11.508149949720536</v>
      </c>
      <c r="N68" s="10">
        <v>36.74</v>
      </c>
      <c r="O68" s="11">
        <f t="shared" si="77"/>
        <v>0.60240963855422436</v>
      </c>
      <c r="P68" s="11">
        <f t="shared" si="78"/>
        <v>2.5683975432719164</v>
      </c>
      <c r="Q68" s="11">
        <f t="shared" si="79"/>
        <v>8.6339444115907771</v>
      </c>
      <c r="R68" s="10">
        <v>4.43</v>
      </c>
      <c r="S68" s="11">
        <f t="shared" si="80"/>
        <v>0.22624434389140191</v>
      </c>
      <c r="T68" s="11">
        <f t="shared" si="81"/>
        <v>3.0232558139534849</v>
      </c>
      <c r="U68" s="12">
        <f t="shared" si="82"/>
        <v>3.2634032634032639</v>
      </c>
    </row>
    <row r="69" spans="1:21" ht="12" customHeight="1" x14ac:dyDescent="0.25">
      <c r="A69" s="9" t="s">
        <v>16</v>
      </c>
      <c r="B69" s="10">
        <v>971.04</v>
      </c>
      <c r="C69" s="10">
        <f t="shared" si="68"/>
        <v>1.3632852460385259</v>
      </c>
      <c r="D69" s="10">
        <f t="shared" si="69"/>
        <v>3.6605284227381851</v>
      </c>
      <c r="E69" s="10">
        <f t="shared" si="70"/>
        <v>6.3547348360386335</v>
      </c>
      <c r="F69" s="10">
        <v>442.81</v>
      </c>
      <c r="G69" s="11">
        <f t="shared" si="71"/>
        <v>0.64092365735584078</v>
      </c>
      <c r="H69" s="11">
        <f t="shared" si="72"/>
        <v>1.8937825026462463</v>
      </c>
      <c r="I69" s="11">
        <f t="shared" si="73"/>
        <v>3.1469834614488601</v>
      </c>
      <c r="J69" s="10">
        <v>486.93</v>
      </c>
      <c r="K69" s="11">
        <f t="shared" si="74"/>
        <v>2.1202969674090966</v>
      </c>
      <c r="L69" s="11">
        <f t="shared" si="75"/>
        <v>5.3846986256898655</v>
      </c>
      <c r="M69" s="11">
        <f t="shared" si="76"/>
        <v>9.4273899950559468</v>
      </c>
      <c r="N69" s="10">
        <v>36.869999999999997</v>
      </c>
      <c r="O69" s="11">
        <f t="shared" si="77"/>
        <v>0.35383777898747582</v>
      </c>
      <c r="P69" s="11">
        <f t="shared" si="78"/>
        <v>2.9313232830820768</v>
      </c>
      <c r="Q69" s="11">
        <f t="shared" si="79"/>
        <v>6.9315545243619603</v>
      </c>
      <c r="R69" s="10">
        <v>4.43</v>
      </c>
      <c r="S69" s="11">
        <f t="shared" si="80"/>
        <v>0</v>
      </c>
      <c r="T69" s="11">
        <f t="shared" si="81"/>
        <v>3.0232558139534849</v>
      </c>
      <c r="U69" s="12">
        <f t="shared" si="82"/>
        <v>3.9906103286384997</v>
      </c>
    </row>
    <row r="70" spans="1:21" ht="12" customHeight="1" x14ac:dyDescent="0.25">
      <c r="A70" s="9" t="s">
        <v>17</v>
      </c>
      <c r="B70" s="10">
        <v>981.08</v>
      </c>
      <c r="C70" s="10">
        <f t="shared" si="68"/>
        <v>1.0339429889602902</v>
      </c>
      <c r="D70" s="10">
        <f t="shared" si="69"/>
        <v>4.7323191886842864</v>
      </c>
      <c r="E70" s="10">
        <f t="shared" si="70"/>
        <v>6.4759444764002971</v>
      </c>
      <c r="F70" s="10">
        <v>443.07</v>
      </c>
      <c r="G70" s="11">
        <f t="shared" si="71"/>
        <v>5.8715927824581904E-2</v>
      </c>
      <c r="H70" s="11">
        <f t="shared" si="72"/>
        <v>1.9536103824382201</v>
      </c>
      <c r="I70" s="11">
        <f t="shared" si="73"/>
        <v>2.6932437130606113</v>
      </c>
      <c r="J70" s="10">
        <v>496.57</v>
      </c>
      <c r="K70" s="11">
        <f t="shared" si="74"/>
        <v>1.9797506828496791</v>
      </c>
      <c r="L70" s="11">
        <f t="shared" si="75"/>
        <v>7.4710529163510397</v>
      </c>
      <c r="M70" s="11">
        <f t="shared" si="76"/>
        <v>10.15550478049645</v>
      </c>
      <c r="N70" s="10">
        <v>37.06</v>
      </c>
      <c r="O70" s="11">
        <f t="shared" si="77"/>
        <v>0.51532411174397552</v>
      </c>
      <c r="P70" s="11">
        <f t="shared" si="78"/>
        <v>3.4617532104969317</v>
      </c>
      <c r="Q70" s="11">
        <f t="shared" si="79"/>
        <v>6.1891117478510171</v>
      </c>
      <c r="R70" s="10">
        <v>4.3899999999999997</v>
      </c>
      <c r="S70" s="11">
        <f t="shared" si="80"/>
        <v>-0.90293453724604733</v>
      </c>
      <c r="T70" s="11">
        <f t="shared" si="81"/>
        <v>2.0930232558139528</v>
      </c>
      <c r="U70" s="12">
        <f t="shared" si="82"/>
        <v>2.8103044496487151</v>
      </c>
    </row>
    <row r="71" spans="1:21" ht="12" customHeight="1" x14ac:dyDescent="0.25">
      <c r="A71" s="9" t="s">
        <v>18</v>
      </c>
      <c r="B71" s="10">
        <v>994.31</v>
      </c>
      <c r="C71" s="10">
        <f t="shared" si="68"/>
        <v>1.3485138826599075</v>
      </c>
      <c r="D71" s="10">
        <f t="shared" si="69"/>
        <v>6.1446490525753905</v>
      </c>
      <c r="E71" s="10">
        <f t="shared" si="70"/>
        <v>7.1524020949630174</v>
      </c>
      <c r="F71" s="10">
        <v>444.72</v>
      </c>
      <c r="G71" s="11">
        <f t="shared" si="71"/>
        <v>0.37240165210914444</v>
      </c>
      <c r="H71" s="11">
        <f t="shared" si="72"/>
        <v>2.3332873118873554</v>
      </c>
      <c r="I71" s="11">
        <f t="shared" si="73"/>
        <v>3.2192178252292036</v>
      </c>
      <c r="J71" s="10">
        <v>507.08</v>
      </c>
      <c r="K71" s="11">
        <f t="shared" si="74"/>
        <v>2.1165193225527013</v>
      </c>
      <c r="L71" s="11">
        <f t="shared" si="75"/>
        <v>9.7456985174764643</v>
      </c>
      <c r="M71" s="11">
        <f t="shared" si="76"/>
        <v>10.854119756028236</v>
      </c>
      <c r="N71" s="10">
        <v>38.03</v>
      </c>
      <c r="O71" s="11">
        <f t="shared" si="77"/>
        <v>2.6173772261198103</v>
      </c>
      <c r="P71" s="11">
        <f t="shared" si="78"/>
        <v>6.1697375767727491</v>
      </c>
      <c r="Q71" s="11">
        <f t="shared" si="79"/>
        <v>7.3990398192601115</v>
      </c>
      <c r="R71" s="10">
        <v>4.4800000000000004</v>
      </c>
      <c r="S71" s="11">
        <f t="shared" si="80"/>
        <v>2.05011389521641</v>
      </c>
      <c r="T71" s="11">
        <f t="shared" si="81"/>
        <v>4.1860465116279277</v>
      </c>
      <c r="U71" s="12">
        <f t="shared" si="82"/>
        <v>5.4117647058823604</v>
      </c>
    </row>
    <row r="72" spans="1:21" ht="12" customHeight="1" x14ac:dyDescent="0.25">
      <c r="A72" s="9" t="s">
        <v>19</v>
      </c>
      <c r="B72" s="10">
        <v>996.84</v>
      </c>
      <c r="C72" s="10">
        <f t="shared" si="68"/>
        <v>0.25444780802768019</v>
      </c>
      <c r="D72" s="10">
        <f t="shared" si="69"/>
        <v>6.4147317854283514</v>
      </c>
      <c r="E72" s="10">
        <f t="shared" si="70"/>
        <v>7.2493706022851878</v>
      </c>
      <c r="F72" s="10">
        <v>446.16</v>
      </c>
      <c r="G72" s="11">
        <f t="shared" si="71"/>
        <v>0.32379924446843678</v>
      </c>
      <c r="H72" s="11">
        <f t="shared" si="72"/>
        <v>2.6646417230429487</v>
      </c>
      <c r="I72" s="11">
        <f t="shared" si="73"/>
        <v>3.3519423660497205</v>
      </c>
      <c r="J72" s="10">
        <v>507.99</v>
      </c>
      <c r="K72" s="11">
        <f t="shared" si="74"/>
        <v>0.17945886250689824</v>
      </c>
      <c r="L72" s="11">
        <f t="shared" si="75"/>
        <v>9.9426468996861814</v>
      </c>
      <c r="M72" s="11">
        <f t="shared" si="76"/>
        <v>10.941492498198269</v>
      </c>
      <c r="N72" s="10">
        <v>38.17</v>
      </c>
      <c r="O72" s="11">
        <f t="shared" si="77"/>
        <v>0.36813042334999935</v>
      </c>
      <c r="P72" s="11">
        <f t="shared" si="78"/>
        <v>6.5605806811837031</v>
      </c>
      <c r="Q72" s="11">
        <f t="shared" si="79"/>
        <v>7.128824024698277</v>
      </c>
      <c r="R72" s="10">
        <v>4.5199999999999996</v>
      </c>
      <c r="S72" s="11">
        <f t="shared" si="80"/>
        <v>0.89285714285711748</v>
      </c>
      <c r="T72" s="11">
        <f t="shared" si="81"/>
        <v>5.1162790697674376</v>
      </c>
      <c r="U72" s="12">
        <f t="shared" si="82"/>
        <v>6.3529411764705834</v>
      </c>
    </row>
    <row r="73" spans="1:21" ht="12" customHeight="1" x14ac:dyDescent="0.25">
      <c r="A73" s="9" t="s">
        <v>20</v>
      </c>
      <c r="B73" s="10">
        <v>998.34</v>
      </c>
      <c r="C73" s="10">
        <f t="shared" si="68"/>
        <v>0.15047550258817655</v>
      </c>
      <c r="D73" s="10">
        <f t="shared" si="69"/>
        <v>6.5748598879103337</v>
      </c>
      <c r="E73" s="10">
        <f t="shared" si="70"/>
        <v>7.3391536211938835</v>
      </c>
      <c r="F73" s="10">
        <v>447.84</v>
      </c>
      <c r="G73" s="11">
        <f t="shared" si="71"/>
        <v>0.37654653039267405</v>
      </c>
      <c r="H73" s="11">
        <f t="shared" si="72"/>
        <v>3.0512218693911297</v>
      </c>
      <c r="I73" s="11">
        <f t="shared" si="73"/>
        <v>3.8180680158564462</v>
      </c>
      <c r="J73" s="10">
        <v>507.62</v>
      </c>
      <c r="K73" s="11">
        <f t="shared" si="74"/>
        <v>-7.2836079450389057E-2</v>
      </c>
      <c r="L73" s="11">
        <f t="shared" si="75"/>
        <v>9.8625689860404755</v>
      </c>
      <c r="M73" s="11">
        <f t="shared" si="76"/>
        <v>10.604641028434481</v>
      </c>
      <c r="N73" s="10">
        <v>38.270000000000003</v>
      </c>
      <c r="O73" s="11">
        <f t="shared" si="77"/>
        <v>0.26198585276395736</v>
      </c>
      <c r="P73" s="11">
        <f t="shared" si="78"/>
        <v>6.8397543271915273</v>
      </c>
      <c r="Q73" s="11">
        <f t="shared" si="79"/>
        <v>8.0158058142816948</v>
      </c>
      <c r="R73" s="10">
        <v>4.6100000000000003</v>
      </c>
      <c r="S73" s="11">
        <f t="shared" si="80"/>
        <v>1.9911504424778848</v>
      </c>
      <c r="T73" s="11">
        <f t="shared" si="81"/>
        <v>7.2093023255814126</v>
      </c>
      <c r="U73" s="12">
        <f t="shared" si="82"/>
        <v>6.7129629629629539</v>
      </c>
    </row>
    <row r="74" spans="1:21" ht="12" customHeight="1" x14ac:dyDescent="0.25">
      <c r="A74" s="9" t="s">
        <v>21</v>
      </c>
      <c r="B74" s="10">
        <v>1001.47</v>
      </c>
      <c r="C74" s="10">
        <f t="shared" si="68"/>
        <v>0.31352044393693212</v>
      </c>
      <c r="D74" s="10">
        <f t="shared" si="69"/>
        <v>6.9089938617560742</v>
      </c>
      <c r="E74" s="10">
        <f t="shared" si="70"/>
        <v>7.296141937281031</v>
      </c>
      <c r="F74" s="10">
        <v>448.77</v>
      </c>
      <c r="G74" s="11">
        <f t="shared" si="71"/>
        <v>0.2076634512325759</v>
      </c>
      <c r="H74" s="11">
        <f t="shared" si="72"/>
        <v>3.2652215932624573</v>
      </c>
      <c r="I74" s="11">
        <f t="shared" si="73"/>
        <v>3.503390377784954</v>
      </c>
      <c r="J74" s="10">
        <v>509.01</v>
      </c>
      <c r="K74" s="11">
        <f t="shared" si="74"/>
        <v>0.27382687837358421</v>
      </c>
      <c r="L74" s="11">
        <f t="shared" si="75"/>
        <v>10.163402229195961</v>
      </c>
      <c r="M74" s="11">
        <f t="shared" si="76"/>
        <v>10.695256942783192</v>
      </c>
      <c r="N74" s="10">
        <v>38.86</v>
      </c>
      <c r="O74" s="11">
        <f t="shared" si="77"/>
        <v>1.5416775542200112</v>
      </c>
      <c r="P74" s="11">
        <f t="shared" si="78"/>
        <v>8.4868788386376348</v>
      </c>
      <c r="Q74" s="11">
        <f t="shared" si="79"/>
        <v>8.9125560538116488</v>
      </c>
      <c r="R74" s="10">
        <v>4.83</v>
      </c>
      <c r="S74" s="11">
        <f t="shared" si="80"/>
        <v>4.7722342733188761</v>
      </c>
      <c r="T74" s="11">
        <f t="shared" si="81"/>
        <v>12.32558139534885</v>
      </c>
      <c r="U74" s="12">
        <f t="shared" si="82"/>
        <v>12.850467289719614</v>
      </c>
    </row>
    <row r="75" spans="1:21" ht="12" customHeight="1" x14ac:dyDescent="0.25">
      <c r="A75" s="9" t="s">
        <v>22</v>
      </c>
      <c r="B75" s="10">
        <v>1005.16</v>
      </c>
      <c r="C75" s="10">
        <f t="shared" si="68"/>
        <v>0.36845836620167383</v>
      </c>
      <c r="D75" s="10">
        <f t="shared" si="69"/>
        <v>7.3029089938617453</v>
      </c>
      <c r="E75" s="10">
        <f t="shared" si="70"/>
        <v>7.5393980892060286</v>
      </c>
      <c r="F75" s="10">
        <v>449.72</v>
      </c>
      <c r="G75" s="11">
        <f t="shared" si="71"/>
        <v>0.21168972970564415</v>
      </c>
      <c r="H75" s="11">
        <f t="shared" si="72"/>
        <v>3.4838234617331709</v>
      </c>
      <c r="I75" s="11">
        <f t="shared" si="73"/>
        <v>3.5386209278231773</v>
      </c>
      <c r="J75" s="10">
        <v>511.62</v>
      </c>
      <c r="K75" s="11">
        <f t="shared" si="74"/>
        <v>0.51276006365297278</v>
      </c>
      <c r="L75" s="11">
        <f t="shared" si="75"/>
        <v>10.72827616058869</v>
      </c>
      <c r="M75" s="11">
        <f t="shared" si="76"/>
        <v>11.178234603850656</v>
      </c>
      <c r="N75" s="10">
        <v>38.81</v>
      </c>
      <c r="O75" s="11">
        <f t="shared" si="77"/>
        <v>-0.1286670097786824</v>
      </c>
      <c r="P75" s="11">
        <f t="shared" si="78"/>
        <v>8.3472920156337338</v>
      </c>
      <c r="Q75" s="11">
        <f t="shared" si="79"/>
        <v>8.1661092530657786</v>
      </c>
      <c r="R75" s="10">
        <v>5.01</v>
      </c>
      <c r="S75" s="11">
        <f t="shared" si="80"/>
        <v>3.7267080745341463</v>
      </c>
      <c r="T75" s="11">
        <f t="shared" si="81"/>
        <v>16.511627906976734</v>
      </c>
      <c r="U75" s="12">
        <f t="shared" si="82"/>
        <v>17.056074766355135</v>
      </c>
    </row>
    <row r="76" spans="1:21" ht="12" customHeight="1" x14ac:dyDescent="0.25">
      <c r="A76" s="13" t="s">
        <v>23</v>
      </c>
      <c r="B76" s="14">
        <v>1006.13</v>
      </c>
      <c r="C76" s="14">
        <f t="shared" si="68"/>
        <v>9.6502049424973535E-2</v>
      </c>
      <c r="D76" s="14">
        <f t="shared" si="69"/>
        <v>7.4064585001334393</v>
      </c>
      <c r="E76" s="14">
        <f t="shared" si="70"/>
        <v>7.4064585001334393</v>
      </c>
      <c r="F76" s="14">
        <v>450.85</v>
      </c>
      <c r="G76" s="15">
        <f t="shared" si="71"/>
        <v>0.25126745530552608</v>
      </c>
      <c r="H76" s="15">
        <f t="shared" si="72"/>
        <v>3.7438446315983365</v>
      </c>
      <c r="I76" s="15">
        <f t="shared" si="73"/>
        <v>3.7438446315983365</v>
      </c>
      <c r="J76" s="14">
        <v>511.53</v>
      </c>
      <c r="K76" s="15">
        <f t="shared" si="74"/>
        <v>-1.7591180954623642E-2</v>
      </c>
      <c r="L76" s="15">
        <f t="shared" si="75"/>
        <v>10.708797749161336</v>
      </c>
      <c r="M76" s="15">
        <f t="shared" si="76"/>
        <v>10.708797749161336</v>
      </c>
      <c r="N76" s="14">
        <v>38.71</v>
      </c>
      <c r="O76" s="15">
        <f t="shared" si="77"/>
        <v>-0.25766555011594861</v>
      </c>
      <c r="P76" s="15">
        <f t="shared" si="78"/>
        <v>8.0681183696259104</v>
      </c>
      <c r="Q76" s="15">
        <f t="shared" si="79"/>
        <v>8.0681183696259104</v>
      </c>
      <c r="R76" s="14">
        <v>5.05</v>
      </c>
      <c r="S76" s="15">
        <f t="shared" si="80"/>
        <v>0.79840319361277334</v>
      </c>
      <c r="T76" s="15">
        <f t="shared" si="81"/>
        <v>17.441860465116289</v>
      </c>
      <c r="U76" s="16">
        <f t="shared" si="82"/>
        <v>17.441860465116289</v>
      </c>
    </row>
    <row r="77" spans="1:21" ht="12" customHeight="1" x14ac:dyDescent="0.25">
      <c r="A77" s="5" t="s">
        <v>33</v>
      </c>
      <c r="B77" s="6">
        <v>1010.85</v>
      </c>
      <c r="C77" s="6">
        <f>((B77/B76-1)*100)</f>
        <v>0.46912426823570996</v>
      </c>
      <c r="D77" s="6">
        <f>((B77/B$76-1)*100)</f>
        <v>0.46912426823570996</v>
      </c>
      <c r="E77" s="6">
        <f>((B77/B65-1)*100)</f>
        <v>7.0917778178004376</v>
      </c>
      <c r="F77" s="6">
        <v>451.54</v>
      </c>
      <c r="G77" s="7">
        <f>((F77/F76-1)*100)</f>
        <v>0.15304424975046693</v>
      </c>
      <c r="H77" s="7">
        <f>((F77/F$76-1)*100)</f>
        <v>0.15304424975046693</v>
      </c>
      <c r="I77" s="7">
        <f>((F77/F65-1)*100)</f>
        <v>3.7784417375315904</v>
      </c>
      <c r="J77" s="6">
        <v>515.54</v>
      </c>
      <c r="K77" s="7">
        <f t="shared" si="74"/>
        <v>0.78392274157919051</v>
      </c>
      <c r="L77" s="7">
        <f t="shared" ref="L77:L88" si="83">((J77/J$76-1)*100)</f>
        <v>0.78392274157919051</v>
      </c>
      <c r="M77" s="7">
        <f t="shared" si="76"/>
        <v>10.059348447974026</v>
      </c>
      <c r="N77" s="6">
        <v>38.76</v>
      </c>
      <c r="O77" s="7">
        <f t="shared" si="77"/>
        <v>0.12916559028675056</v>
      </c>
      <c r="P77" s="7">
        <f t="shared" ref="P77:P88" si="84">((N77/N$76-1)*100)</f>
        <v>0.12916559028675056</v>
      </c>
      <c r="Q77" s="7">
        <f t="shared" si="79"/>
        <v>7.3684210526315796</v>
      </c>
      <c r="R77" s="6">
        <v>5.01</v>
      </c>
      <c r="S77" s="7">
        <f t="shared" si="80"/>
        <v>-0.79207920792079278</v>
      </c>
      <c r="T77" s="7">
        <f t="shared" ref="T77:T88" si="85">((R77/R$76-1)*100)</f>
        <v>-0.79207920792079278</v>
      </c>
      <c r="U77" s="8">
        <f t="shared" si="82"/>
        <v>16.511627906976734</v>
      </c>
    </row>
    <row r="78" spans="1:21" ht="12" customHeight="1" x14ac:dyDescent="0.25">
      <c r="A78" s="9" t="s">
        <v>25</v>
      </c>
      <c r="B78" s="10">
        <v>1013.5</v>
      </c>
      <c r="C78" s="10">
        <f t="shared" ref="C78:C88" si="86">((B78/B77-1)*100)</f>
        <v>0.26215561161397893</v>
      </c>
      <c r="D78" s="10">
        <f t="shared" ref="D78:D88" si="87">((B78/B$76-1)*100)</f>
        <v>0.73250971544431831</v>
      </c>
      <c r="E78" s="10">
        <f t="shared" ref="E78:E88" si="88">((B78/B66-1)*100)</f>
        <v>7.0685301978681281</v>
      </c>
      <c r="F78" s="10">
        <v>453.26</v>
      </c>
      <c r="G78" s="11">
        <f t="shared" ref="G78:G88" si="89">((F78/F77-1)*100)</f>
        <v>0.38091863400806503</v>
      </c>
      <c r="H78" s="11">
        <f t="shared" ref="H78:H88" si="90">((F78/F$76-1)*100)</f>
        <v>0.53454585782410913</v>
      </c>
      <c r="I78" s="11">
        <f t="shared" ref="I78:I88" si="91">((F78/F66-1)*100)</f>
        <v>3.9253450726830952</v>
      </c>
      <c r="J78" s="10">
        <v>515.92999999999995</v>
      </c>
      <c r="K78" s="11">
        <f t="shared" si="74"/>
        <v>7.5648834232056039E-2</v>
      </c>
      <c r="L78" s="11">
        <f t="shared" si="83"/>
        <v>0.86016460422653207</v>
      </c>
      <c r="M78" s="11">
        <f t="shared" si="76"/>
        <v>9.7559937881592127</v>
      </c>
      <c r="N78" s="10">
        <v>39.29</v>
      </c>
      <c r="O78" s="11">
        <f t="shared" si="77"/>
        <v>1.3673890608875139</v>
      </c>
      <c r="P78" s="11">
        <f t="shared" si="84"/>
        <v>1.4983208473262621</v>
      </c>
      <c r="Q78" s="11">
        <f t="shared" si="79"/>
        <v>9.0782898389783373</v>
      </c>
      <c r="R78" s="10">
        <v>5.0199999999999996</v>
      </c>
      <c r="S78" s="11">
        <f t="shared" si="80"/>
        <v>0.19960079840319889</v>
      </c>
      <c r="T78" s="11">
        <f t="shared" si="85"/>
        <v>-0.59405940594059459</v>
      </c>
      <c r="U78" s="12">
        <f t="shared" si="82"/>
        <v>14.87414187643019</v>
      </c>
    </row>
    <row r="79" spans="1:21" ht="12" customHeight="1" x14ac:dyDescent="0.25">
      <c r="A79" s="9" t="s">
        <v>14</v>
      </c>
      <c r="B79" s="10">
        <v>1020.59</v>
      </c>
      <c r="C79" s="10">
        <f t="shared" si="86"/>
        <v>0.69955599407991453</v>
      </c>
      <c r="D79" s="10">
        <f t="shared" si="87"/>
        <v>1.4371900251458625</v>
      </c>
      <c r="E79" s="10">
        <f t="shared" si="88"/>
        <v>6.9655078448429553</v>
      </c>
      <c r="F79" s="10">
        <v>454.77</v>
      </c>
      <c r="G79" s="11">
        <f t="shared" si="89"/>
        <v>0.33314212593213988</v>
      </c>
      <c r="H79" s="11">
        <f t="shared" si="90"/>
        <v>0.86946878119107396</v>
      </c>
      <c r="I79" s="11">
        <f t="shared" si="91"/>
        <v>3.8074368280490267</v>
      </c>
      <c r="J79" s="10">
        <v>521.47</v>
      </c>
      <c r="K79" s="11">
        <f t="shared" si="74"/>
        <v>1.073789079913956</v>
      </c>
      <c r="L79" s="11">
        <f t="shared" si="83"/>
        <v>1.9431900377299582</v>
      </c>
      <c r="M79" s="11">
        <f t="shared" si="76"/>
        <v>9.7600505156809181</v>
      </c>
      <c r="N79" s="10">
        <v>39.4</v>
      </c>
      <c r="O79" s="11">
        <f t="shared" si="77"/>
        <v>0.27996945787731597</v>
      </c>
      <c r="P79" s="11">
        <f t="shared" si="84"/>
        <v>1.7824851459571134</v>
      </c>
      <c r="Q79" s="11">
        <f t="shared" si="79"/>
        <v>7.8860898138006341</v>
      </c>
      <c r="R79" s="10">
        <v>4.95</v>
      </c>
      <c r="S79" s="11">
        <f t="shared" si="80"/>
        <v>-1.3944223107569598</v>
      </c>
      <c r="T79" s="11">
        <f t="shared" si="85"/>
        <v>-1.9801980198019709</v>
      </c>
      <c r="U79" s="12">
        <f t="shared" si="82"/>
        <v>11.990950226244346</v>
      </c>
    </row>
    <row r="80" spans="1:21" ht="12" customHeight="1" x14ac:dyDescent="0.25">
      <c r="A80" s="9" t="s">
        <v>15</v>
      </c>
      <c r="B80" s="10">
        <v>1023.1</v>
      </c>
      <c r="C80" s="10">
        <f t="shared" si="86"/>
        <v>0.24593617417376645</v>
      </c>
      <c r="D80" s="10">
        <f t="shared" si="87"/>
        <v>1.6866607694830726</v>
      </c>
      <c r="E80" s="10">
        <f t="shared" si="88"/>
        <v>6.7976366938766963</v>
      </c>
      <c r="F80" s="10">
        <v>455.32</v>
      </c>
      <c r="G80" s="11">
        <f t="shared" si="89"/>
        <v>0.12094025551376841</v>
      </c>
      <c r="H80" s="11">
        <f t="shared" si="90"/>
        <v>0.99146057447043745</v>
      </c>
      <c r="I80" s="11">
        <f t="shared" si="91"/>
        <v>3.4841700947748855</v>
      </c>
      <c r="J80" s="10">
        <v>522.69000000000005</v>
      </c>
      <c r="K80" s="11">
        <f t="shared" si="74"/>
        <v>0.23395401461254739</v>
      </c>
      <c r="L80" s="11">
        <f t="shared" si="83"/>
        <v>2.181690223447319</v>
      </c>
      <c r="M80" s="11">
        <f t="shared" si="76"/>
        <v>9.6199823832892939</v>
      </c>
      <c r="N80" s="10">
        <v>40.21</v>
      </c>
      <c r="O80" s="11">
        <f t="shared" si="77"/>
        <v>2.0558375634517789</v>
      </c>
      <c r="P80" s="11">
        <f t="shared" si="84"/>
        <v>3.8749677086024281</v>
      </c>
      <c r="Q80" s="11">
        <f t="shared" si="79"/>
        <v>9.4447468698965586</v>
      </c>
      <c r="R80" s="10">
        <v>4.88</v>
      </c>
      <c r="S80" s="11">
        <f t="shared" si="80"/>
        <v>-1.4141414141414232</v>
      </c>
      <c r="T80" s="11">
        <f t="shared" si="85"/>
        <v>-3.3663366336633693</v>
      </c>
      <c r="U80" s="12">
        <f t="shared" si="82"/>
        <v>10.158013544018063</v>
      </c>
    </row>
    <row r="81" spans="1:21" ht="12" customHeight="1" x14ac:dyDescent="0.25">
      <c r="A81" s="9" t="s">
        <v>16</v>
      </c>
      <c r="B81" s="10">
        <v>1041.82</v>
      </c>
      <c r="C81" s="10">
        <f t="shared" si="86"/>
        <v>1.8297331639135939</v>
      </c>
      <c r="D81" s="10">
        <f t="shared" si="87"/>
        <v>3.5472553248586003</v>
      </c>
      <c r="E81" s="10">
        <f t="shared" si="88"/>
        <v>7.2890921074312054</v>
      </c>
      <c r="F81" s="10">
        <v>456.12</v>
      </c>
      <c r="G81" s="11">
        <f t="shared" si="89"/>
        <v>0.17570060616709515</v>
      </c>
      <c r="H81" s="11">
        <f t="shared" si="90"/>
        <v>1.1689031828767904</v>
      </c>
      <c r="I81" s="11">
        <f t="shared" si="91"/>
        <v>3.0058038436349577</v>
      </c>
      <c r="J81" s="10">
        <v>539.86</v>
      </c>
      <c r="K81" s="11">
        <f t="shared" si="74"/>
        <v>3.2849298819567885</v>
      </c>
      <c r="L81" s="11">
        <f t="shared" si="83"/>
        <v>5.5382870994858724</v>
      </c>
      <c r="M81" s="11">
        <f t="shared" si="76"/>
        <v>10.870145606144632</v>
      </c>
      <c r="N81" s="10">
        <v>40.92</v>
      </c>
      <c r="O81" s="11">
        <f t="shared" si="77"/>
        <v>1.7657299179308694</v>
      </c>
      <c r="P81" s="11">
        <f t="shared" si="84"/>
        <v>5.7091190906742417</v>
      </c>
      <c r="Q81" s="11">
        <f t="shared" si="79"/>
        <v>10.984540276647703</v>
      </c>
      <c r="R81" s="10">
        <v>4.91</v>
      </c>
      <c r="S81" s="11">
        <f t="shared" si="80"/>
        <v>0.6147540983606703</v>
      </c>
      <c r="T81" s="11">
        <f t="shared" si="85"/>
        <v>-2.7722772277227636</v>
      </c>
      <c r="U81" s="12">
        <f t="shared" si="82"/>
        <v>10.835214446952612</v>
      </c>
    </row>
    <row r="82" spans="1:21" ht="12" customHeight="1" x14ac:dyDescent="0.25">
      <c r="A82" s="9" t="s">
        <v>17</v>
      </c>
      <c r="B82" s="10">
        <v>1057.25</v>
      </c>
      <c r="C82" s="10">
        <f t="shared" si="86"/>
        <v>1.4810619876754139</v>
      </c>
      <c r="D82" s="10">
        <f t="shared" si="87"/>
        <v>5.0808543627563152</v>
      </c>
      <c r="E82" s="10">
        <f t="shared" si="88"/>
        <v>7.7638928527744788</v>
      </c>
      <c r="F82" s="10">
        <v>458.59</v>
      </c>
      <c r="G82" s="11">
        <f t="shared" si="89"/>
        <v>0.54152416030868178</v>
      </c>
      <c r="H82" s="11">
        <f t="shared" si="90"/>
        <v>1.7167572363313566</v>
      </c>
      <c r="I82" s="11">
        <f t="shared" si="91"/>
        <v>3.502832509535736</v>
      </c>
      <c r="J82" s="10">
        <v>552.07000000000005</v>
      </c>
      <c r="K82" s="11">
        <f t="shared" si="74"/>
        <v>2.2616974771237031</v>
      </c>
      <c r="L82" s="11">
        <f t="shared" si="83"/>
        <v>7.9252438762145161</v>
      </c>
      <c r="M82" s="11">
        <f t="shared" si="76"/>
        <v>11.176671969712238</v>
      </c>
      <c r="N82" s="10">
        <v>41.85</v>
      </c>
      <c r="O82" s="11">
        <f t="shared" si="77"/>
        <v>2.2727272727272707</v>
      </c>
      <c r="P82" s="11">
        <f t="shared" si="84"/>
        <v>8.1115990700077578</v>
      </c>
      <c r="Q82" s="11">
        <f t="shared" si="79"/>
        <v>12.9249865083648</v>
      </c>
      <c r="R82" s="10">
        <v>4.74</v>
      </c>
      <c r="S82" s="11">
        <f t="shared" si="80"/>
        <v>-3.4623217922606919</v>
      </c>
      <c r="T82" s="11">
        <f t="shared" si="85"/>
        <v>-6.1386138613861334</v>
      </c>
      <c r="U82" s="12">
        <f t="shared" si="82"/>
        <v>7.9726651480637845</v>
      </c>
    </row>
    <row r="83" spans="1:21" ht="12" customHeight="1" x14ac:dyDescent="0.25">
      <c r="A83" s="9" t="s">
        <v>18</v>
      </c>
      <c r="B83" s="10">
        <v>1064.08</v>
      </c>
      <c r="C83" s="10">
        <f t="shared" si="86"/>
        <v>0.64601560652635115</v>
      </c>
      <c r="D83" s="10">
        <f t="shared" si="87"/>
        <v>5.7596930814109548</v>
      </c>
      <c r="E83" s="10">
        <f t="shared" si="88"/>
        <v>7.0169263107079161</v>
      </c>
      <c r="F83" s="10">
        <v>458.98</v>
      </c>
      <c r="G83" s="11">
        <f t="shared" si="89"/>
        <v>8.5043284851393786E-2</v>
      </c>
      <c r="H83" s="11">
        <f t="shared" si="90"/>
        <v>1.8032605079294717</v>
      </c>
      <c r="I83" s="11">
        <f t="shared" si="91"/>
        <v>3.2065119625831917</v>
      </c>
      <c r="J83" s="10">
        <v>557.95000000000005</v>
      </c>
      <c r="K83" s="11">
        <f t="shared" si="74"/>
        <v>1.0650823265165643</v>
      </c>
      <c r="L83" s="11">
        <f t="shared" si="83"/>
        <v>9.07473657458997</v>
      </c>
      <c r="M83" s="11">
        <f t="shared" si="76"/>
        <v>10.031947621677073</v>
      </c>
      <c r="N83" s="10">
        <v>42.36</v>
      </c>
      <c r="O83" s="11">
        <f t="shared" si="77"/>
        <v>1.2186379928315283</v>
      </c>
      <c r="P83" s="11">
        <f t="shared" si="84"/>
        <v>9.4290880909325701</v>
      </c>
      <c r="Q83" s="11">
        <f t="shared" si="79"/>
        <v>11.385748093610303</v>
      </c>
      <c r="R83" s="10">
        <v>4.79</v>
      </c>
      <c r="S83" s="11">
        <f t="shared" si="80"/>
        <v>1.0548523206751037</v>
      </c>
      <c r="T83" s="11">
        <f t="shared" si="85"/>
        <v>-5.1485148514851424</v>
      </c>
      <c r="U83" s="12">
        <f t="shared" si="82"/>
        <v>6.9196428571428381</v>
      </c>
    </row>
    <row r="84" spans="1:21" ht="12" customHeight="1" x14ac:dyDescent="0.25">
      <c r="A84" s="9" t="s">
        <v>19</v>
      </c>
      <c r="B84" s="10">
        <v>1067.9100000000001</v>
      </c>
      <c r="C84" s="10">
        <f t="shared" si="86"/>
        <v>0.35993534320728493</v>
      </c>
      <c r="D84" s="10">
        <f t="shared" si="87"/>
        <v>6.1403595956784907</v>
      </c>
      <c r="E84" s="10">
        <f t="shared" si="88"/>
        <v>7.1295293126279136</v>
      </c>
      <c r="F84" s="10">
        <v>461.35</v>
      </c>
      <c r="G84" s="11">
        <f t="shared" si="89"/>
        <v>0.51636236873067176</v>
      </c>
      <c r="H84" s="11">
        <f t="shared" si="90"/>
        <v>2.3289342353332687</v>
      </c>
      <c r="I84" s="11">
        <f t="shared" si="91"/>
        <v>3.4046082123005084</v>
      </c>
      <c r="J84" s="10">
        <v>558.74</v>
      </c>
      <c r="K84" s="11">
        <f t="shared" si="74"/>
        <v>0.14158974818532233</v>
      </c>
      <c r="L84" s="11">
        <f t="shared" si="83"/>
        <v>9.2291752194397336</v>
      </c>
      <c r="M84" s="11">
        <f t="shared" si="76"/>
        <v>9.9903541408295382</v>
      </c>
      <c r="N84" s="10">
        <v>43.01</v>
      </c>
      <c r="O84" s="11">
        <f t="shared" si="77"/>
        <v>1.5344664778092598</v>
      </c>
      <c r="P84" s="11">
        <f t="shared" si="84"/>
        <v>11.108240764660282</v>
      </c>
      <c r="Q84" s="11">
        <f t="shared" si="79"/>
        <v>12.680115273775217</v>
      </c>
      <c r="R84" s="10">
        <v>4.8099999999999996</v>
      </c>
      <c r="S84" s="11">
        <f t="shared" si="80"/>
        <v>0.41753653444676075</v>
      </c>
      <c r="T84" s="11">
        <f t="shared" si="85"/>
        <v>-4.7524752475247567</v>
      </c>
      <c r="U84" s="12">
        <f t="shared" si="82"/>
        <v>6.4159292035398163</v>
      </c>
    </row>
    <row r="85" spans="1:21" ht="12" customHeight="1" x14ac:dyDescent="0.25">
      <c r="A85" s="9" t="s">
        <v>20</v>
      </c>
      <c r="B85" s="10">
        <v>1070.1500000000001</v>
      </c>
      <c r="C85" s="10">
        <f t="shared" si="86"/>
        <v>0.20975550374096041</v>
      </c>
      <c r="D85" s="10">
        <f t="shared" si="87"/>
        <v>6.3629948416208837</v>
      </c>
      <c r="E85" s="10">
        <f t="shared" si="88"/>
        <v>7.1929402808662335</v>
      </c>
      <c r="F85" s="10">
        <v>462.25</v>
      </c>
      <c r="G85" s="11">
        <f t="shared" si="89"/>
        <v>0.19507965752680878</v>
      </c>
      <c r="H85" s="11">
        <f t="shared" si="90"/>
        <v>2.5285571697903908</v>
      </c>
      <c r="I85" s="11">
        <f t="shared" si="91"/>
        <v>3.2176670239371319</v>
      </c>
      <c r="J85" s="10">
        <v>560.08000000000004</v>
      </c>
      <c r="K85" s="11">
        <f t="shared" si="74"/>
        <v>0.23982532125854661</v>
      </c>
      <c r="L85" s="11">
        <f t="shared" si="83"/>
        <v>9.4911344398178166</v>
      </c>
      <c r="M85" s="11">
        <f t="shared" si="76"/>
        <v>10.334502186675088</v>
      </c>
      <c r="N85" s="10">
        <v>42.82</v>
      </c>
      <c r="O85" s="11">
        <f t="shared" si="77"/>
        <v>-0.4417577307602838</v>
      </c>
      <c r="P85" s="11">
        <f t="shared" si="84"/>
        <v>10.617411521570652</v>
      </c>
      <c r="Q85" s="11">
        <f t="shared" si="79"/>
        <v>11.889208257120455</v>
      </c>
      <c r="R85" s="10">
        <v>5</v>
      </c>
      <c r="S85" s="11">
        <f t="shared" si="80"/>
        <v>3.9501039501039559</v>
      </c>
      <c r="T85" s="11">
        <f t="shared" si="85"/>
        <v>-0.99009900990099098</v>
      </c>
      <c r="U85" s="12">
        <f t="shared" si="82"/>
        <v>8.4598698481561652</v>
      </c>
    </row>
    <row r="86" spans="1:21" ht="12" customHeight="1" x14ac:dyDescent="0.25">
      <c r="A86" s="9" t="s">
        <v>21</v>
      </c>
      <c r="B86" s="10">
        <v>1074.5</v>
      </c>
      <c r="C86" s="10">
        <f t="shared" si="86"/>
        <v>0.40648507218612462</v>
      </c>
      <c r="D86" s="10">
        <f t="shared" si="87"/>
        <v>6.795344537982162</v>
      </c>
      <c r="E86" s="10">
        <f t="shared" si="88"/>
        <v>7.2922803478886022</v>
      </c>
      <c r="F86" s="10">
        <v>464.43</v>
      </c>
      <c r="G86" s="11">
        <f t="shared" si="89"/>
        <v>0.47160627366142904</v>
      </c>
      <c r="H86" s="11">
        <f t="shared" si="90"/>
        <v>3.0120882776976776</v>
      </c>
      <c r="I86" s="11">
        <f t="shared" si="91"/>
        <v>3.4895380707266499</v>
      </c>
      <c r="J86" s="10">
        <v>562.13</v>
      </c>
      <c r="K86" s="11">
        <f t="shared" si="74"/>
        <v>0.36601914012284187</v>
      </c>
      <c r="L86" s="11">
        <f t="shared" si="83"/>
        <v>9.8918929486051752</v>
      </c>
      <c r="M86" s="11">
        <f t="shared" si="76"/>
        <v>10.435944284002275</v>
      </c>
      <c r="N86" s="10">
        <v>42.94</v>
      </c>
      <c r="O86" s="11">
        <f t="shared" si="77"/>
        <v>0.28024287716019725</v>
      </c>
      <c r="P86" s="11">
        <f t="shared" si="84"/>
        <v>10.927408938258832</v>
      </c>
      <c r="Q86" s="11">
        <f t="shared" si="79"/>
        <v>10.499227997941318</v>
      </c>
      <c r="R86" s="10">
        <v>5</v>
      </c>
      <c r="S86" s="11">
        <f t="shared" si="80"/>
        <v>0</v>
      </c>
      <c r="T86" s="11">
        <f t="shared" si="85"/>
        <v>-0.99009900990099098</v>
      </c>
      <c r="U86" s="12">
        <f t="shared" si="82"/>
        <v>3.5196687370600444</v>
      </c>
    </row>
    <row r="87" spans="1:21" ht="12" customHeight="1" x14ac:dyDescent="0.25">
      <c r="A87" s="9" t="s">
        <v>22</v>
      </c>
      <c r="B87" s="10">
        <v>1078.31</v>
      </c>
      <c r="C87" s="10">
        <f t="shared" si="86"/>
        <v>0.35458352722195219</v>
      </c>
      <c r="D87" s="10">
        <f t="shared" si="87"/>
        <v>7.1740232375537838</v>
      </c>
      <c r="E87" s="10">
        <f t="shared" si="88"/>
        <v>7.2774483664292289</v>
      </c>
      <c r="F87" s="10">
        <v>464.47</v>
      </c>
      <c r="G87" s="11">
        <f t="shared" si="89"/>
        <v>8.6127080507258924E-3</v>
      </c>
      <c r="H87" s="11">
        <f t="shared" si="90"/>
        <v>3.0209604081179897</v>
      </c>
      <c r="I87" s="11">
        <f t="shared" si="91"/>
        <v>3.2798185537667779</v>
      </c>
      <c r="J87" s="10">
        <v>566.77</v>
      </c>
      <c r="K87" s="11">
        <f t="shared" si="74"/>
        <v>0.82543183961005795</v>
      </c>
      <c r="L87" s="11">
        <f t="shared" si="83"/>
        <v>10.798975622153151</v>
      </c>
      <c r="M87" s="11">
        <f t="shared" si="76"/>
        <v>10.779484773855597</v>
      </c>
      <c r="N87" s="10">
        <v>42.34</v>
      </c>
      <c r="O87" s="11">
        <f t="shared" si="77"/>
        <v>-1.3972985561248152</v>
      </c>
      <c r="P87" s="11">
        <f t="shared" si="84"/>
        <v>9.3774218548178911</v>
      </c>
      <c r="Q87" s="11">
        <f t="shared" si="79"/>
        <v>9.0955939190930266</v>
      </c>
      <c r="R87" s="10">
        <v>4.7300000000000004</v>
      </c>
      <c r="S87" s="11">
        <f t="shared" si="80"/>
        <v>-5.3999999999999932</v>
      </c>
      <c r="T87" s="11">
        <f t="shared" si="85"/>
        <v>-6.3366336633663201</v>
      </c>
      <c r="U87" s="12">
        <f t="shared" si="82"/>
        <v>-5.5888223552894134</v>
      </c>
    </row>
    <row r="88" spans="1:21" ht="12" customHeight="1" x14ac:dyDescent="0.25">
      <c r="A88" s="13" t="s">
        <v>23</v>
      </c>
      <c r="B88" s="14">
        <v>1080.43</v>
      </c>
      <c r="C88" s="14">
        <f t="shared" si="86"/>
        <v>0.19660394506220147</v>
      </c>
      <c r="D88" s="14">
        <f t="shared" si="87"/>
        <v>7.3847315953206927</v>
      </c>
      <c r="E88" s="14">
        <f t="shared" si="88"/>
        <v>7.3847315953206927</v>
      </c>
      <c r="F88" s="14">
        <v>465.61</v>
      </c>
      <c r="G88" s="15">
        <f t="shared" si="89"/>
        <v>0.2454410403255336</v>
      </c>
      <c r="H88" s="15">
        <f t="shared" si="90"/>
        <v>3.2738161250970288</v>
      </c>
      <c r="I88" s="15">
        <f t="shared" si="91"/>
        <v>3.2738161250970288</v>
      </c>
      <c r="J88" s="14">
        <v>567.65</v>
      </c>
      <c r="K88" s="15">
        <f t="shared" si="74"/>
        <v>0.15526580447093874</v>
      </c>
      <c r="L88" s="15">
        <f t="shared" si="83"/>
        <v>10.971008542998462</v>
      </c>
      <c r="M88" s="15">
        <f t="shared" si="76"/>
        <v>10.971008542998462</v>
      </c>
      <c r="N88" s="14">
        <v>42.21</v>
      </c>
      <c r="O88" s="15">
        <f t="shared" si="77"/>
        <v>-0.30703826169108384</v>
      </c>
      <c r="P88" s="15">
        <f t="shared" si="84"/>
        <v>9.0415913200723388</v>
      </c>
      <c r="Q88" s="15">
        <f t="shared" si="79"/>
        <v>9.0415913200723388</v>
      </c>
      <c r="R88" s="14">
        <v>4.95</v>
      </c>
      <c r="S88" s="15">
        <f t="shared" si="80"/>
        <v>4.6511627906976605</v>
      </c>
      <c r="T88" s="15">
        <f t="shared" si="85"/>
        <v>-1.9801980198019709</v>
      </c>
      <c r="U88" s="16">
        <f t="shared" si="82"/>
        <v>-1.9801980198019709</v>
      </c>
    </row>
    <row r="89" spans="1:21" ht="12" customHeight="1" x14ac:dyDescent="0.25">
      <c r="A89" s="5" t="s">
        <v>34</v>
      </c>
      <c r="B89" s="6">
        <v>1089</v>
      </c>
      <c r="C89" s="6">
        <f>((B89/B88-1)*100)</f>
        <v>0.79320270632987633</v>
      </c>
      <c r="D89" s="6">
        <f t="shared" ref="D89:D93" si="92">((B89/B$88-1)*100)</f>
        <v>0.79320270632987633</v>
      </c>
      <c r="E89" s="6">
        <f>((B89/B77-1)*100)</f>
        <v>7.7311173764653462</v>
      </c>
      <c r="F89" s="6">
        <v>468.18</v>
      </c>
      <c r="G89" s="7">
        <f>((F89/F88-1)*100)</f>
        <v>0.5519640901183287</v>
      </c>
      <c r="H89" s="7">
        <f t="shared" ref="H89:H93" si="93">((F89/F$88-1)*100)</f>
        <v>0.5519640901183287</v>
      </c>
      <c r="I89" s="7">
        <f>((F89/F77-1)*100)</f>
        <v>3.6851663197059015</v>
      </c>
      <c r="J89" s="6">
        <v>573.13</v>
      </c>
      <c r="K89" s="7">
        <f t="shared" ref="K89:K100" si="94">((J89/J88-1)*100)</f>
        <v>0.96538359904871918</v>
      </c>
      <c r="L89" s="7">
        <f t="shared" ref="L89:L94" si="95">((J89/J$88-1)*100)</f>
        <v>0.96538359904871918</v>
      </c>
      <c r="M89" s="7">
        <f t="shared" ref="M89:M100" si="96">((J89/J77-1)*100)</f>
        <v>11.170811188268615</v>
      </c>
      <c r="N89" s="6">
        <v>42.57</v>
      </c>
      <c r="O89" s="7">
        <f t="shared" ref="O89:O100" si="97">((N89/N88-1)*100)</f>
        <v>0.85287846481876262</v>
      </c>
      <c r="P89" s="7">
        <f t="shared" ref="P89:P94" si="98">((N89/N$88-1)*100)</f>
        <v>0.85287846481876262</v>
      </c>
      <c r="Q89" s="7">
        <f t="shared" ref="Q89:Q100" si="99">((N89/N77-1)*100)</f>
        <v>9.8297213622291046</v>
      </c>
      <c r="R89" s="6">
        <v>5.1100000000000003</v>
      </c>
      <c r="S89" s="7">
        <f t="shared" ref="S89:S100" si="100">((R89/R88-1)*100)</f>
        <v>3.2323232323232309</v>
      </c>
      <c r="T89" s="7">
        <f t="shared" ref="T89:T100" si="101">((R89/R$88-1)*100)</f>
        <v>3.2323232323232309</v>
      </c>
      <c r="U89" s="8">
        <f t="shared" ref="U89:U100" si="102">((R89/R77-1)*100)</f>
        <v>1.9960079840319445</v>
      </c>
    </row>
    <row r="90" spans="1:21" ht="12" customHeight="1" x14ac:dyDescent="0.25">
      <c r="A90" s="9" t="s">
        <v>25</v>
      </c>
      <c r="B90" s="10">
        <v>1092.3499999999999</v>
      </c>
      <c r="C90" s="10">
        <f t="shared" ref="C90:C100" si="103">((B90/B89-1)*100)</f>
        <v>0.3076216712580182</v>
      </c>
      <c r="D90" s="10">
        <f t="shared" si="92"/>
        <v>1.1032644410095882</v>
      </c>
      <c r="E90" s="10">
        <f t="shared" ref="E90:E100" si="104">((B90/B78-1)*100)</f>
        <v>7.7799703996053182</v>
      </c>
      <c r="F90" s="10">
        <v>470.35</v>
      </c>
      <c r="G90" s="11">
        <f t="shared" ref="G90:G100" si="105">((F90/F89-1)*100)</f>
        <v>0.46349694561920174</v>
      </c>
      <c r="H90" s="11">
        <f t="shared" si="93"/>
        <v>1.0180193724361519</v>
      </c>
      <c r="I90" s="11">
        <f t="shared" ref="I90:I100" si="106">((F90/F78-1)*100)</f>
        <v>3.7704628689935182</v>
      </c>
      <c r="J90" s="10">
        <v>573.76</v>
      </c>
      <c r="K90" s="11">
        <f t="shared" si="94"/>
        <v>0.10992270514542657</v>
      </c>
      <c r="L90" s="11">
        <f t="shared" si="95"/>
        <v>1.0763674799612488</v>
      </c>
      <c r="M90" s="11">
        <f t="shared" si="96"/>
        <v>11.208884926249695</v>
      </c>
      <c r="N90" s="10">
        <v>43.09</v>
      </c>
      <c r="O90" s="11">
        <f t="shared" si="97"/>
        <v>1.2215175005872769</v>
      </c>
      <c r="P90" s="11">
        <f t="shared" si="98"/>
        <v>2.0848140251125358</v>
      </c>
      <c r="Q90" s="11">
        <f t="shared" si="99"/>
        <v>9.6716721812166071</v>
      </c>
      <c r="R90" s="10">
        <v>5.15</v>
      </c>
      <c r="S90" s="11">
        <f t="shared" si="100"/>
        <v>0.78277886497064575</v>
      </c>
      <c r="T90" s="11">
        <f t="shared" si="101"/>
        <v>4.0404040404040442</v>
      </c>
      <c r="U90" s="12">
        <f t="shared" si="102"/>
        <v>2.5896414342629681</v>
      </c>
    </row>
    <row r="91" spans="1:21" ht="12" customHeight="1" x14ac:dyDescent="0.25">
      <c r="A91" s="9" t="s">
        <v>14</v>
      </c>
      <c r="B91" s="10">
        <v>1098.3</v>
      </c>
      <c r="C91" s="10">
        <f t="shared" si="103"/>
        <v>0.54469721243191049</v>
      </c>
      <c r="D91" s="10">
        <f t="shared" si="92"/>
        <v>1.6539711040974403</v>
      </c>
      <c r="E91" s="10">
        <f t="shared" si="104"/>
        <v>7.6142231454354725</v>
      </c>
      <c r="F91" s="10">
        <v>472.04</v>
      </c>
      <c r="G91" s="11">
        <f t="shared" si="105"/>
        <v>0.35930689911767288</v>
      </c>
      <c r="H91" s="11">
        <f t="shared" si="93"/>
        <v>1.3809840853933553</v>
      </c>
      <c r="I91" s="11">
        <f t="shared" si="106"/>
        <v>3.7975240231325813</v>
      </c>
      <c r="J91" s="10">
        <v>577.51</v>
      </c>
      <c r="K91" s="11">
        <f t="shared" si="94"/>
        <v>0.65358337981036296</v>
      </c>
      <c r="L91" s="11">
        <f t="shared" si="95"/>
        <v>1.7369858187263221</v>
      </c>
      <c r="M91" s="11">
        <f t="shared" si="96"/>
        <v>10.74654342531689</v>
      </c>
      <c r="N91" s="10">
        <v>43.6</v>
      </c>
      <c r="O91" s="11">
        <f t="shared" si="97"/>
        <v>1.1835692736133607</v>
      </c>
      <c r="P91" s="11">
        <f t="shared" si="98"/>
        <v>3.2930585169391069</v>
      </c>
      <c r="Q91" s="11">
        <f t="shared" si="99"/>
        <v>10.659898477157359</v>
      </c>
      <c r="R91" s="10">
        <v>5.16</v>
      </c>
      <c r="S91" s="11">
        <f t="shared" si="100"/>
        <v>0.19417475728153999</v>
      </c>
      <c r="T91" s="11">
        <f t="shared" si="101"/>
        <v>4.2424242424242475</v>
      </c>
      <c r="U91" s="12">
        <f t="shared" si="102"/>
        <v>4.2424242424242475</v>
      </c>
    </row>
    <row r="92" spans="1:21" x14ac:dyDescent="0.25">
      <c r="A92" s="9" t="s">
        <v>15</v>
      </c>
      <c r="B92" s="10">
        <v>1103.24</v>
      </c>
      <c r="C92" s="10">
        <f t="shared" si="103"/>
        <v>0.44978603296004227</v>
      </c>
      <c r="D92" s="10">
        <f t="shared" si="92"/>
        <v>2.1111964680728956</v>
      </c>
      <c r="E92" s="10">
        <f t="shared" si="104"/>
        <v>7.8330563972241141</v>
      </c>
      <c r="F92" s="10">
        <v>473.63</v>
      </c>
      <c r="G92" s="11">
        <f t="shared" si="105"/>
        <v>0.33683586136767918</v>
      </c>
      <c r="H92" s="11">
        <f t="shared" si="93"/>
        <v>1.7224715964004211</v>
      </c>
      <c r="I92" s="11">
        <f t="shared" si="106"/>
        <v>4.0213476236492962</v>
      </c>
      <c r="J92" s="10">
        <v>580.37</v>
      </c>
      <c r="K92" s="11">
        <f t="shared" si="94"/>
        <v>0.49522951983516084</v>
      </c>
      <c r="L92" s="11">
        <f t="shared" si="95"/>
        <v>2.2408174050911667</v>
      </c>
      <c r="M92" s="11">
        <f t="shared" si="96"/>
        <v>11.035221641890969</v>
      </c>
      <c r="N92" s="10">
        <v>44.1</v>
      </c>
      <c r="O92" s="11">
        <f t="shared" si="97"/>
        <v>1.1467889908256979</v>
      </c>
      <c r="P92" s="11">
        <f t="shared" si="98"/>
        <v>4.4776119402984982</v>
      </c>
      <c r="Q92" s="11">
        <f t="shared" si="99"/>
        <v>9.6742103954240211</v>
      </c>
      <c r="R92" s="10">
        <v>5.15</v>
      </c>
      <c r="S92" s="11">
        <f t="shared" si="100"/>
        <v>-0.19379844961240345</v>
      </c>
      <c r="T92" s="11">
        <f t="shared" si="101"/>
        <v>4.0404040404040442</v>
      </c>
      <c r="U92" s="12">
        <f t="shared" si="102"/>
        <v>5.5327868852459217</v>
      </c>
    </row>
    <row r="93" spans="1:21" x14ac:dyDescent="0.25">
      <c r="A93" s="9" t="s">
        <v>16</v>
      </c>
      <c r="B93" s="10">
        <v>1112.9000000000001</v>
      </c>
      <c r="C93" s="10">
        <f t="shared" si="103"/>
        <v>0.87560277002285414</v>
      </c>
      <c r="D93" s="10">
        <f t="shared" si="92"/>
        <v>3.0052849328508158</v>
      </c>
      <c r="E93" s="10">
        <f t="shared" si="104"/>
        <v>6.8226757021366602</v>
      </c>
      <c r="F93" s="10">
        <v>475.81</v>
      </c>
      <c r="G93" s="11">
        <f t="shared" si="105"/>
        <v>0.4602748981272331</v>
      </c>
      <c r="H93" s="11">
        <f t="shared" si="93"/>
        <v>2.1906745989132448</v>
      </c>
      <c r="I93" s="11">
        <f t="shared" si="106"/>
        <v>4.3168464439182763</v>
      </c>
      <c r="J93" s="10">
        <v>587.69000000000005</v>
      </c>
      <c r="K93" s="11">
        <f t="shared" si="94"/>
        <v>1.2612643658356015</v>
      </c>
      <c r="L93" s="11">
        <f t="shared" si="95"/>
        <v>3.530344402360619</v>
      </c>
      <c r="M93" s="11">
        <f t="shared" si="96"/>
        <v>8.8597043677990595</v>
      </c>
      <c r="N93" s="10">
        <v>44.17</v>
      </c>
      <c r="O93" s="11">
        <f t="shared" si="97"/>
        <v>0.15873015873015817</v>
      </c>
      <c r="P93" s="11">
        <f t="shared" si="98"/>
        <v>4.6434494195688236</v>
      </c>
      <c r="Q93" s="11">
        <f t="shared" si="99"/>
        <v>7.9423264907135804</v>
      </c>
      <c r="R93" s="10">
        <v>5.22</v>
      </c>
      <c r="S93" s="11">
        <f t="shared" si="100"/>
        <v>1.3592233009708687</v>
      </c>
      <c r="T93" s="11">
        <f t="shared" si="101"/>
        <v>5.4545454545454453</v>
      </c>
      <c r="U93" s="12">
        <f t="shared" si="102"/>
        <v>6.313645621181263</v>
      </c>
    </row>
    <row r="94" spans="1:21" x14ac:dyDescent="0.25">
      <c r="A94" s="9" t="s">
        <v>17</v>
      </c>
      <c r="B94" s="10">
        <v>1126.52</v>
      </c>
      <c r="C94" s="10">
        <f>((B94/B93-1)*100)</f>
        <v>1.2238296342887756</v>
      </c>
      <c r="D94" s="10">
        <f>((B94/B$88-1)*100)</f>
        <v>4.2658941347426316</v>
      </c>
      <c r="E94" s="10">
        <f>((B94/B82-1)*100)</f>
        <v>6.5519035232915579</v>
      </c>
      <c r="F94" s="10">
        <v>477.29</v>
      </c>
      <c r="G94" s="11">
        <f>((F94/F93-1)*100)</f>
        <v>0.31104852777370517</v>
      </c>
      <c r="H94" s="11">
        <f>((F94/F$88-1)*100)</f>
        <v>2.5085371877751728</v>
      </c>
      <c r="I94" s="11">
        <f>((F94/F82-1)*100)</f>
        <v>4.0777164787719089</v>
      </c>
      <c r="J94" s="10">
        <v>599.28</v>
      </c>
      <c r="K94" s="11">
        <f>((J94/J93-1)*100)</f>
        <v>1.9721281628069187</v>
      </c>
      <c r="L94" s="11">
        <f t="shared" si="95"/>
        <v>5.5720954813705648</v>
      </c>
      <c r="M94" s="11">
        <f>((J94/J82-1)*100)</f>
        <v>8.5514518086474478</v>
      </c>
      <c r="N94" s="10">
        <v>44.67</v>
      </c>
      <c r="O94" s="11">
        <f>((N94/N93-1)*100)</f>
        <v>1.1319900384876513</v>
      </c>
      <c r="P94" s="11">
        <f t="shared" si="98"/>
        <v>5.8280028429282149</v>
      </c>
      <c r="Q94" s="11">
        <f>((N94/N82-1)*100)</f>
        <v>6.7383512544802793</v>
      </c>
      <c r="R94" s="10">
        <v>5.29</v>
      </c>
      <c r="S94" s="11">
        <f>((R94/R93-1)*100)</f>
        <v>1.3409961685823868</v>
      </c>
      <c r="T94" s="11">
        <f>((R94/R$88-1)*100)</f>
        <v>6.8686868686868685</v>
      </c>
      <c r="U94" s="12">
        <f t="shared" si="102"/>
        <v>11.603375527426163</v>
      </c>
    </row>
    <row r="95" spans="1:21" x14ac:dyDescent="0.25">
      <c r="A95" s="9" t="s">
        <v>18</v>
      </c>
      <c r="B95" s="10">
        <v>1137.2</v>
      </c>
      <c r="C95" s="10">
        <f t="shared" si="103"/>
        <v>0.9480524091893594</v>
      </c>
      <c r="D95" s="10">
        <f t="shared" ref="D95:D100" si="107">((B95/B$88-1)*100)</f>
        <v>5.2543894560499016</v>
      </c>
      <c r="E95" s="10">
        <f t="shared" si="104"/>
        <v>6.8716637846778506</v>
      </c>
      <c r="F95" s="10">
        <v>477.52</v>
      </c>
      <c r="G95" s="11">
        <f t="shared" si="105"/>
        <v>4.8188732217302466E-2</v>
      </c>
      <c r="H95" s="11">
        <f t="shared" ref="H95:H100" si="108">((F95/F$88-1)*100)</f>
        <v>2.5579347522604712</v>
      </c>
      <c r="I95" s="11">
        <f t="shared" si="106"/>
        <v>4.0393916946272146</v>
      </c>
      <c r="J95" s="10">
        <v>608.79</v>
      </c>
      <c r="K95" s="11">
        <f t="shared" si="94"/>
        <v>1.5869042851421655</v>
      </c>
      <c r="L95" s="11">
        <f t="shared" ref="L95:L100" si="109">((J95/J$88-1)*100)</f>
        <v>7.2474235884788074</v>
      </c>
      <c r="M95" s="11">
        <f t="shared" si="96"/>
        <v>9.1119275920781284</v>
      </c>
      <c r="N95" s="10">
        <v>45.37</v>
      </c>
      <c r="O95" s="11">
        <f t="shared" si="97"/>
        <v>1.5670472352809384</v>
      </c>
      <c r="P95" s="11">
        <f t="shared" ref="P95:P100" si="110">((N95/N$88-1)*100)</f>
        <v>7.4863776356313583</v>
      </c>
      <c r="Q95" s="11">
        <f t="shared" si="99"/>
        <v>7.105760151085927</v>
      </c>
      <c r="R95" s="10">
        <v>5.52</v>
      </c>
      <c r="S95" s="11">
        <f t="shared" si="100"/>
        <v>4.3478260869565188</v>
      </c>
      <c r="T95" s="11">
        <f t="shared" si="101"/>
        <v>11.515151515151501</v>
      </c>
      <c r="U95" s="12">
        <f t="shared" si="102"/>
        <v>15.240083507306878</v>
      </c>
    </row>
    <row r="96" spans="1:21" x14ac:dyDescent="0.25">
      <c r="A96" s="9" t="s">
        <v>19</v>
      </c>
      <c r="B96" s="10">
        <v>1140.2</v>
      </c>
      <c r="C96" s="10">
        <f t="shared" si="103"/>
        <v>0.26380583890257547</v>
      </c>
      <c r="D96" s="10">
        <f t="shared" si="107"/>
        <v>5.5320566811362104</v>
      </c>
      <c r="E96" s="10">
        <f t="shared" si="104"/>
        <v>6.7692970381399098</v>
      </c>
      <c r="F96" s="10">
        <v>478.32</v>
      </c>
      <c r="G96" s="11">
        <f t="shared" si="105"/>
        <v>0.16753224995811333</v>
      </c>
      <c r="H96" s="11">
        <f t="shared" si="108"/>
        <v>2.7297523678615043</v>
      </c>
      <c r="I96" s="11">
        <f t="shared" si="106"/>
        <v>3.6783353202557656</v>
      </c>
      <c r="J96" s="10">
        <v>611.11</v>
      </c>
      <c r="K96" s="11">
        <f t="shared" si="94"/>
        <v>0.3810837891555563</v>
      </c>
      <c r="L96" s="11">
        <f t="shared" si="109"/>
        <v>7.6561261340614806</v>
      </c>
      <c r="M96" s="11">
        <f t="shared" si="96"/>
        <v>9.3728746823209299</v>
      </c>
      <c r="N96" s="10">
        <v>45.26</v>
      </c>
      <c r="O96" s="11">
        <f t="shared" si="97"/>
        <v>-0.24245095878333567</v>
      </c>
      <c r="P96" s="11">
        <f t="shared" si="110"/>
        <v>7.2257758824922913</v>
      </c>
      <c r="Q96" s="11">
        <f t="shared" si="99"/>
        <v>5.2313415484771086</v>
      </c>
      <c r="R96" s="10">
        <v>5.5</v>
      </c>
      <c r="S96" s="11">
        <f t="shared" si="100"/>
        <v>-0.36231884057970065</v>
      </c>
      <c r="T96" s="11">
        <f t="shared" si="101"/>
        <v>11.111111111111116</v>
      </c>
      <c r="U96" s="12">
        <f t="shared" si="102"/>
        <v>14.345114345114363</v>
      </c>
    </row>
    <row r="97" spans="1:21" x14ac:dyDescent="0.25">
      <c r="A97" s="9" t="s">
        <v>20</v>
      </c>
      <c r="B97" s="10">
        <v>1141.72</v>
      </c>
      <c r="C97" s="10">
        <f t="shared" si="103"/>
        <v>0.13330994562357201</v>
      </c>
      <c r="D97" s="10">
        <f t="shared" si="107"/>
        <v>5.6727414085132821</v>
      </c>
      <c r="E97" s="10">
        <f t="shared" si="104"/>
        <v>6.6878474980142988</v>
      </c>
      <c r="F97" s="10">
        <v>476.38</v>
      </c>
      <c r="G97" s="11">
        <f t="shared" si="105"/>
        <v>-0.40558621843117537</v>
      </c>
      <c r="H97" s="11">
        <f t="shared" si="108"/>
        <v>2.3130946500289795</v>
      </c>
      <c r="I97" s="11">
        <f t="shared" si="106"/>
        <v>3.0567874526771233</v>
      </c>
      <c r="J97" s="10">
        <v>613.6</v>
      </c>
      <c r="K97" s="11">
        <f t="shared" si="94"/>
        <v>0.40745528628234329</v>
      </c>
      <c r="L97" s="11">
        <f t="shared" si="109"/>
        <v>8.0947767110015167</v>
      </c>
      <c r="M97" s="11">
        <f t="shared" si="96"/>
        <v>9.5557777460362878</v>
      </c>
      <c r="N97" s="10">
        <v>46.38</v>
      </c>
      <c r="O97" s="11">
        <f t="shared" si="97"/>
        <v>2.4745912505523826</v>
      </c>
      <c r="P97" s="11">
        <f t="shared" si="110"/>
        <v>9.8791755508173438</v>
      </c>
      <c r="Q97" s="11">
        <f t="shared" si="99"/>
        <v>8.313872022419444</v>
      </c>
      <c r="R97" s="10">
        <v>5.36</v>
      </c>
      <c r="S97" s="11">
        <f t="shared" si="100"/>
        <v>-2.5454545454545396</v>
      </c>
      <c r="T97" s="11">
        <f t="shared" si="101"/>
        <v>8.2828282828282909</v>
      </c>
      <c r="U97" s="12">
        <f t="shared" si="102"/>
        <v>7.2000000000000064</v>
      </c>
    </row>
    <row r="98" spans="1:21" x14ac:dyDescent="0.25">
      <c r="A98" s="9" t="s">
        <v>21</v>
      </c>
      <c r="B98" s="10">
        <v>1143.19</v>
      </c>
      <c r="C98" s="10">
        <f t="shared" si="103"/>
        <v>0.12875310934379325</v>
      </c>
      <c r="D98" s="10">
        <f t="shared" si="107"/>
        <v>5.8087983488055661</v>
      </c>
      <c r="E98" s="10">
        <f t="shared" si="104"/>
        <v>6.3927408096789318</v>
      </c>
      <c r="F98" s="10">
        <v>475.77</v>
      </c>
      <c r="G98" s="11">
        <f t="shared" si="105"/>
        <v>-0.12804903648347965</v>
      </c>
      <c r="H98" s="11">
        <f t="shared" si="108"/>
        <v>2.1820837181331987</v>
      </c>
      <c r="I98" s="11">
        <f t="shared" si="106"/>
        <v>2.4417027323816232</v>
      </c>
      <c r="J98" s="10">
        <v>615.1</v>
      </c>
      <c r="K98" s="11">
        <f t="shared" si="94"/>
        <v>0.2444589308996159</v>
      </c>
      <c r="L98" s="11">
        <f t="shared" si="109"/>
        <v>8.359024046507546</v>
      </c>
      <c r="M98" s="11">
        <f t="shared" si="96"/>
        <v>9.423087186238055</v>
      </c>
      <c r="N98" s="10">
        <v>46.86</v>
      </c>
      <c r="O98" s="11">
        <f t="shared" si="97"/>
        <v>1.0349288486416475</v>
      </c>
      <c r="P98" s="11">
        <f t="shared" si="110"/>
        <v>11.016346837242352</v>
      </c>
      <c r="Q98" s="11">
        <f t="shared" si="99"/>
        <v>9.1290172333488684</v>
      </c>
      <c r="R98" s="10">
        <v>5.45</v>
      </c>
      <c r="S98" s="11">
        <f t="shared" si="100"/>
        <v>1.6791044776119479</v>
      </c>
      <c r="T98" s="11">
        <f t="shared" si="101"/>
        <v>10.1010101010101</v>
      </c>
      <c r="U98" s="12">
        <f t="shared" si="102"/>
        <v>9.0000000000000071</v>
      </c>
    </row>
    <row r="99" spans="1:21" x14ac:dyDescent="0.25">
      <c r="A99" s="9" t="s">
        <v>22</v>
      </c>
      <c r="B99" s="10">
        <v>1144.82</v>
      </c>
      <c r="C99" s="10">
        <f t="shared" si="103"/>
        <v>0.14258347256359549</v>
      </c>
      <c r="D99" s="10">
        <f t="shared" si="107"/>
        <v>5.959664207769122</v>
      </c>
      <c r="E99" s="10">
        <f t="shared" si="104"/>
        <v>6.167985087776251</v>
      </c>
      <c r="F99" s="10">
        <v>477.52</v>
      </c>
      <c r="G99" s="11">
        <f t="shared" si="105"/>
        <v>0.36782478928893969</v>
      </c>
      <c r="H99" s="11">
        <f t="shared" si="108"/>
        <v>2.5579347522604712</v>
      </c>
      <c r="I99" s="11">
        <f t="shared" si="106"/>
        <v>2.8096540142527937</v>
      </c>
      <c r="J99" s="10">
        <v>615.22</v>
      </c>
      <c r="K99" s="11">
        <f t="shared" si="94"/>
        <v>1.950902292309209E-2</v>
      </c>
      <c r="L99" s="11">
        <f t="shared" si="109"/>
        <v>8.3801638333480319</v>
      </c>
      <c r="M99" s="11">
        <f t="shared" si="96"/>
        <v>8.5484411666107984</v>
      </c>
      <c r="N99" s="10">
        <v>46.63</v>
      </c>
      <c r="O99" s="11">
        <f t="shared" si="97"/>
        <v>-0.49082373026034798</v>
      </c>
      <c r="P99" s="11">
        <f t="shared" si="110"/>
        <v>10.471452262497039</v>
      </c>
      <c r="Q99" s="11">
        <f t="shared" si="99"/>
        <v>10.132262635805379</v>
      </c>
      <c r="R99" s="10">
        <v>5.45</v>
      </c>
      <c r="S99" s="11">
        <f t="shared" si="100"/>
        <v>0</v>
      </c>
      <c r="T99" s="11">
        <f t="shared" si="101"/>
        <v>10.1010101010101</v>
      </c>
      <c r="U99" s="12">
        <f t="shared" si="102"/>
        <v>15.221987315010566</v>
      </c>
    </row>
    <row r="100" spans="1:21" x14ac:dyDescent="0.25">
      <c r="A100" s="13" t="s">
        <v>23</v>
      </c>
      <c r="B100" s="14">
        <v>1145.42</v>
      </c>
      <c r="C100" s="14">
        <f t="shared" si="103"/>
        <v>5.2409985849322105E-2</v>
      </c>
      <c r="D100" s="14">
        <f t="shared" si="107"/>
        <v>6.0151976527863971</v>
      </c>
      <c r="E100" s="14">
        <f t="shared" si="104"/>
        <v>6.0151976527863971</v>
      </c>
      <c r="F100" s="14">
        <v>478.07</v>
      </c>
      <c r="G100" s="15">
        <f t="shared" si="105"/>
        <v>0.11517842184620708</v>
      </c>
      <c r="H100" s="15">
        <f t="shared" si="108"/>
        <v>2.6760593629861829</v>
      </c>
      <c r="I100" s="15">
        <f t="shared" si="106"/>
        <v>2.6760593629861829</v>
      </c>
      <c r="J100" s="14">
        <v>615.44000000000005</v>
      </c>
      <c r="K100" s="15">
        <f t="shared" si="94"/>
        <v>3.575956568382388E-2</v>
      </c>
      <c r="L100" s="15">
        <f t="shared" si="109"/>
        <v>8.418920109222249</v>
      </c>
      <c r="M100" s="15">
        <f t="shared" si="96"/>
        <v>8.418920109222249</v>
      </c>
      <c r="N100" s="14">
        <v>46.42</v>
      </c>
      <c r="O100" s="15">
        <f t="shared" si="97"/>
        <v>-0.45035384945314449</v>
      </c>
      <c r="P100" s="15">
        <f t="shared" si="110"/>
        <v>9.9739398246860844</v>
      </c>
      <c r="Q100" s="15">
        <f t="shared" si="99"/>
        <v>9.9739398246860844</v>
      </c>
      <c r="R100" s="14">
        <v>5.48</v>
      </c>
      <c r="S100" s="15">
        <f t="shared" si="100"/>
        <v>0.55045871559633586</v>
      </c>
      <c r="T100" s="15">
        <f t="shared" si="101"/>
        <v>10.707070707070709</v>
      </c>
      <c r="U100" s="16">
        <f t="shared" si="102"/>
        <v>10.707070707070709</v>
      </c>
    </row>
    <row r="101" spans="1:21" x14ac:dyDescent="0.25">
      <c r="A101" s="5" t="s">
        <v>35</v>
      </c>
      <c r="B101" s="23">
        <v>1152</v>
      </c>
      <c r="C101" s="6">
        <f>((B101/B100-1)*100)</f>
        <v>0.57446176948192651</v>
      </c>
      <c r="D101" s="6">
        <f t="shared" ref="D101:D108" si="111">((B101/B$100-1)*100)</f>
        <v>0.57446176948192651</v>
      </c>
      <c r="E101" s="6">
        <f t="shared" ref="E101:E108" si="112">((B101/B89-1)*100)</f>
        <v>5.7851239669421517</v>
      </c>
      <c r="F101" s="23">
        <v>479.25</v>
      </c>
      <c r="G101" s="7">
        <f>((F101/F100-1)*100)</f>
        <v>0.24682577865167143</v>
      </c>
      <c r="H101" s="7">
        <f t="shared" ref="H101:H108" si="113">((F101/F$100-1)*100)</f>
        <v>0.24682577865167143</v>
      </c>
      <c r="I101" s="7">
        <f t="shared" ref="I101:I108" si="114">((F101/F89-1)*100)</f>
        <v>2.3644752018454396</v>
      </c>
      <c r="J101" s="23">
        <v>620.65</v>
      </c>
      <c r="K101" s="7">
        <f t="shared" ref="K101:K105" si="115">((J101/J100-1)*100)</f>
        <v>0.84654881060703957</v>
      </c>
      <c r="L101" s="7">
        <f t="shared" ref="L101:L108" si="116">((J101/J$100-1)*100)</f>
        <v>0.84654881060703957</v>
      </c>
      <c r="M101" s="7">
        <f t="shared" ref="M101:M108" si="117">((J101/J89-1)*100)</f>
        <v>8.2913126166838111</v>
      </c>
      <c r="N101" s="23">
        <v>46.75</v>
      </c>
      <c r="O101" s="7">
        <f t="shared" ref="O101:O105" si="118">((N101/N100-1)*100)</f>
        <v>0.71090047393365108</v>
      </c>
      <c r="P101" s="7">
        <f t="shared" ref="P101:P108" si="119">((N101/N$100-1)*100)</f>
        <v>0.71090047393365108</v>
      </c>
      <c r="Q101" s="7">
        <f t="shared" ref="Q101:Q108" si="120">((N101/N89-1)*100)</f>
        <v>9.8191214470284329</v>
      </c>
      <c r="R101" s="23">
        <v>5.34</v>
      </c>
      <c r="S101" s="7">
        <f t="shared" ref="S101:S105" si="121">((R101/R100-1)*100)</f>
        <v>-2.5547445255474588</v>
      </c>
      <c r="T101" s="7">
        <f t="shared" ref="T101:T108" si="122">((R101/R$100-1)*100)</f>
        <v>-2.5547445255474588</v>
      </c>
      <c r="U101" s="24">
        <f t="shared" ref="U101:U108" si="123">((R101/R89-1)*100)</f>
        <v>4.5009784735811964</v>
      </c>
    </row>
    <row r="102" spans="1:21" x14ac:dyDescent="0.25">
      <c r="A102" s="9" t="s">
        <v>25</v>
      </c>
      <c r="B102" s="23">
        <v>1154.5129999999999</v>
      </c>
      <c r="C102" s="10">
        <f>((B102/B101-1)*100)</f>
        <v>0.21814236111110663</v>
      </c>
      <c r="D102" s="10">
        <f t="shared" si="111"/>
        <v>0.79385727506067205</v>
      </c>
      <c r="E102" s="10">
        <f t="shared" si="112"/>
        <v>5.6907584565386582</v>
      </c>
      <c r="F102" s="23">
        <v>480.53</v>
      </c>
      <c r="G102" s="11">
        <f t="shared" ref="G102:G105" si="124">((F102/F101-1)*100)</f>
        <v>0.26708398539383449</v>
      </c>
      <c r="H102" s="11">
        <f t="shared" si="113"/>
        <v>0.5145689961721045</v>
      </c>
      <c r="I102" s="11">
        <f t="shared" si="114"/>
        <v>2.1643457000106281</v>
      </c>
      <c r="J102" s="23">
        <v>621.84</v>
      </c>
      <c r="K102" s="11">
        <f t="shared" si="115"/>
        <v>0.19173447192459836</v>
      </c>
      <c r="L102" s="11">
        <f t="shared" si="116"/>
        <v>1.0399064084232412</v>
      </c>
      <c r="M102" s="11">
        <f t="shared" si="117"/>
        <v>8.3798103736754115</v>
      </c>
      <c r="N102" s="23">
        <v>46.88</v>
      </c>
      <c r="O102" s="11">
        <f t="shared" si="118"/>
        <v>0.27807486631017397</v>
      </c>
      <c r="P102" s="11">
        <f t="shared" si="119"/>
        <v>0.99095217578630823</v>
      </c>
      <c r="Q102" s="11">
        <f t="shared" si="120"/>
        <v>8.795544209793448</v>
      </c>
      <c r="R102" s="23">
        <v>5.25</v>
      </c>
      <c r="S102" s="11">
        <f>((R102/R101-1)*100)</f>
        <v>-1.6853932584269593</v>
      </c>
      <c r="T102" s="11">
        <f t="shared" si="122"/>
        <v>-4.1970802919708117</v>
      </c>
      <c r="U102" s="24">
        <f t="shared" si="123"/>
        <v>1.9417475728155331</v>
      </c>
    </row>
    <row r="103" spans="1:21" x14ac:dyDescent="0.25">
      <c r="A103" s="9" t="s">
        <v>14</v>
      </c>
      <c r="B103" s="23">
        <v>1156.33</v>
      </c>
      <c r="C103" s="10">
        <f>((B103/B102-1)*100)</f>
        <v>0.15738237681168776</v>
      </c>
      <c r="D103" s="10">
        <f t="shared" si="111"/>
        <v>0.95248904332034812</v>
      </c>
      <c r="E103" s="10">
        <f t="shared" si="112"/>
        <v>5.2836201402167049</v>
      </c>
      <c r="F103" s="23">
        <v>482.28</v>
      </c>
      <c r="G103" s="11">
        <f t="shared" si="124"/>
        <v>0.364181216573356</v>
      </c>
      <c r="H103" s="11">
        <f t="shared" si="113"/>
        <v>0.88062417637584378</v>
      </c>
      <c r="I103" s="11">
        <f t="shared" si="114"/>
        <v>2.1693076857893345</v>
      </c>
      <c r="J103" s="23">
        <v>621.71</v>
      </c>
      <c r="K103" s="11">
        <f t="shared" si="115"/>
        <v>-2.0905699215234552E-2</v>
      </c>
      <c r="L103" s="11">
        <f t="shared" si="116"/>
        <v>1.0187833095021359</v>
      </c>
      <c r="M103" s="11">
        <f t="shared" si="117"/>
        <v>7.6535471247251241</v>
      </c>
      <c r="N103" s="23">
        <v>47.05</v>
      </c>
      <c r="O103" s="11">
        <f t="shared" si="118"/>
        <v>0.36262798634811855</v>
      </c>
      <c r="P103" s="11">
        <f t="shared" si="119"/>
        <v>1.357173632055142</v>
      </c>
      <c r="Q103" s="11">
        <f t="shared" si="120"/>
        <v>7.9128440366972308</v>
      </c>
      <c r="R103" s="23">
        <v>5.3</v>
      </c>
      <c r="S103" s="11">
        <f t="shared" si="121"/>
        <v>0.952380952380949</v>
      </c>
      <c r="T103" s="11">
        <f t="shared" si="122"/>
        <v>-3.284671532846728</v>
      </c>
      <c r="U103" s="24">
        <f t="shared" si="123"/>
        <v>2.7131782945736482</v>
      </c>
    </row>
    <row r="104" spans="1:21" x14ac:dyDescent="0.25">
      <c r="A104" s="9" t="s">
        <v>15</v>
      </c>
      <c r="B104" s="23">
        <v>1165.96</v>
      </c>
      <c r="C104" s="10">
        <f>((B104/B103-1)*100)</f>
        <v>0.8328072436069478</v>
      </c>
      <c r="D104" s="10">
        <f t="shared" si="111"/>
        <v>1.7932286846746193</v>
      </c>
      <c r="E104" s="10">
        <f t="shared" si="112"/>
        <v>5.6850730575396025</v>
      </c>
      <c r="F104" s="23">
        <v>485.09</v>
      </c>
      <c r="G104" s="11">
        <f t="shared" si="124"/>
        <v>0.58264908351994826</v>
      </c>
      <c r="H104" s="11">
        <f t="shared" si="113"/>
        <v>1.4684042085886917</v>
      </c>
      <c r="I104" s="11">
        <f t="shared" si="114"/>
        <v>2.4196102442834988</v>
      </c>
      <c r="J104" s="23">
        <v>628.39</v>
      </c>
      <c r="K104" s="11">
        <f t="shared" si="115"/>
        <v>1.074455936047336</v>
      </c>
      <c r="L104" s="11">
        <f t="shared" si="116"/>
        <v>2.104185623293886</v>
      </c>
      <c r="M104" s="11">
        <f t="shared" si="117"/>
        <v>8.2740320829815417</v>
      </c>
      <c r="N104" s="23">
        <v>47.1</v>
      </c>
      <c r="O104" s="11">
        <f t="shared" si="118"/>
        <v>0.10626992561106885</v>
      </c>
      <c r="P104" s="11">
        <f t="shared" si="119"/>
        <v>1.4648858250754015</v>
      </c>
      <c r="Q104" s="11">
        <f t="shared" si="120"/>
        <v>6.8027210884353817</v>
      </c>
      <c r="R104" s="23">
        <v>5.39</v>
      </c>
      <c r="S104" s="11">
        <f t="shared" si="121"/>
        <v>1.6981132075471583</v>
      </c>
      <c r="T104" s="11">
        <f t="shared" si="122"/>
        <v>-1.6423357664233751</v>
      </c>
      <c r="U104" s="24">
        <f t="shared" si="123"/>
        <v>4.6601941747572706</v>
      </c>
    </row>
    <row r="105" spans="1:21" x14ac:dyDescent="0.25">
      <c r="A105" s="9" t="s">
        <v>16</v>
      </c>
      <c r="B105" s="23">
        <v>1180.52</v>
      </c>
      <c r="C105" s="10">
        <f t="shared" ref="C105" si="125">((B105/B104-1)*100)</f>
        <v>1.2487563895845488</v>
      </c>
      <c r="D105" s="10">
        <f t="shared" si="111"/>
        <v>3.064378132038903</v>
      </c>
      <c r="E105" s="10">
        <f t="shared" si="112"/>
        <v>6.0760176116452458</v>
      </c>
      <c r="F105" s="23">
        <v>488.13</v>
      </c>
      <c r="G105" s="11">
        <f t="shared" si="124"/>
        <v>0.62668783112411752</v>
      </c>
      <c r="H105" s="11">
        <f t="shared" si="113"/>
        <v>2.1042943501997646</v>
      </c>
      <c r="I105" s="11">
        <f t="shared" si="114"/>
        <v>2.5892688257918017</v>
      </c>
      <c r="J105" s="23">
        <v>638.95000000000005</v>
      </c>
      <c r="K105" s="11">
        <f t="shared" si="115"/>
        <v>1.6804850490937273</v>
      </c>
      <c r="L105" s="11">
        <f t="shared" si="116"/>
        <v>3.8200311971922529</v>
      </c>
      <c r="M105" s="11">
        <f t="shared" si="117"/>
        <v>8.7222855587129278</v>
      </c>
      <c r="N105" s="23">
        <v>47.93</v>
      </c>
      <c r="O105" s="11">
        <f t="shared" si="118"/>
        <v>1.7622080679405405</v>
      </c>
      <c r="P105" s="11">
        <f t="shared" si="119"/>
        <v>3.2529082292115374</v>
      </c>
      <c r="Q105" s="11">
        <f t="shared" si="120"/>
        <v>8.5125650894272162</v>
      </c>
      <c r="R105" s="23">
        <v>5.5</v>
      </c>
      <c r="S105" s="11">
        <f t="shared" si="121"/>
        <v>2.0408163265306145</v>
      </c>
      <c r="T105" s="11">
        <f t="shared" si="122"/>
        <v>0.36496350364962904</v>
      </c>
      <c r="U105" s="24">
        <f t="shared" si="123"/>
        <v>5.3639846743295028</v>
      </c>
    </row>
    <row r="106" spans="1:21" x14ac:dyDescent="0.25">
      <c r="A106" s="9" t="s">
        <v>17</v>
      </c>
      <c r="B106" s="23">
        <v>1187.98</v>
      </c>
      <c r="C106" s="10">
        <f>((B106/B105-1)*100)</f>
        <v>0.63192491444448162</v>
      </c>
      <c r="D106" s="10">
        <f t="shared" si="111"/>
        <v>3.7156676153725199</v>
      </c>
      <c r="E106" s="10">
        <f t="shared" si="112"/>
        <v>5.4557398004474011</v>
      </c>
      <c r="F106" s="23">
        <v>490.12</v>
      </c>
      <c r="G106" s="11">
        <f>((F106/F105-1)*100)</f>
        <v>0.40767828242476156</v>
      </c>
      <c r="H106" s="11">
        <f t="shared" si="113"/>
        <v>2.5205513836885851</v>
      </c>
      <c r="I106" s="11">
        <f t="shared" si="114"/>
        <v>2.6880931928177754</v>
      </c>
      <c r="J106" s="23">
        <v>644.13</v>
      </c>
      <c r="K106" s="11">
        <f>((J106/J105-1)*100)</f>
        <v>0.81070506299396605</v>
      </c>
      <c r="L106" s="11">
        <f t="shared" si="116"/>
        <v>4.6617054465098118</v>
      </c>
      <c r="M106" s="11">
        <f t="shared" si="117"/>
        <v>7.4839807769323308</v>
      </c>
      <c r="N106" s="23">
        <v>48.17</v>
      </c>
      <c r="O106" s="11">
        <f>((N106/N105-1)*100)</f>
        <v>0.50073023158774266</v>
      </c>
      <c r="P106" s="11">
        <f t="shared" si="119"/>
        <v>3.7699267557087524</v>
      </c>
      <c r="Q106" s="11">
        <f t="shared" si="120"/>
        <v>7.8352361764047362</v>
      </c>
      <c r="R106" s="23">
        <v>5.55</v>
      </c>
      <c r="S106" s="11">
        <f>((R106/R105-1)*100)</f>
        <v>0.90909090909090384</v>
      </c>
      <c r="T106" s="11">
        <f t="shared" si="122"/>
        <v>1.2773722627737127</v>
      </c>
      <c r="U106" s="24">
        <f t="shared" si="123"/>
        <v>4.914933837429114</v>
      </c>
    </row>
    <row r="107" spans="1:21" x14ac:dyDescent="0.25">
      <c r="A107" s="9" t="s">
        <v>18</v>
      </c>
      <c r="B107" s="23">
        <v>1205.54</v>
      </c>
      <c r="C107" s="10">
        <f>((B107/B106-1)*100)</f>
        <v>1.4781393626155381</v>
      </c>
      <c r="D107" s="10">
        <f t="shared" si="111"/>
        <v>5.2487297235948249</v>
      </c>
      <c r="E107" s="10">
        <f t="shared" si="112"/>
        <v>6.0094970102004819</v>
      </c>
      <c r="F107" s="23">
        <v>490.12</v>
      </c>
      <c r="G107" s="11">
        <f>((F107/F106-1)*100)</f>
        <v>0</v>
      </c>
      <c r="H107" s="11">
        <f t="shared" si="113"/>
        <v>2.5205513836885851</v>
      </c>
      <c r="I107" s="11">
        <f t="shared" si="114"/>
        <v>2.6386329368403461</v>
      </c>
      <c r="J107" s="23">
        <v>661.18</v>
      </c>
      <c r="K107" s="11">
        <f>((J107/J106-1)*100)</f>
        <v>2.6469811994473069</v>
      </c>
      <c r="L107" s="11">
        <f t="shared" si="116"/>
        <v>7.4320811126998398</v>
      </c>
      <c r="M107" s="11">
        <f t="shared" si="117"/>
        <v>8.6055947042494196</v>
      </c>
      <c r="N107" s="23">
        <v>48.78</v>
      </c>
      <c r="O107" s="11">
        <f>((N107/N106-1)*100)</f>
        <v>1.2663483495951811</v>
      </c>
      <c r="P107" s="11">
        <f t="shared" si="119"/>
        <v>5.0840155105557949</v>
      </c>
      <c r="Q107" s="11">
        <f t="shared" si="120"/>
        <v>7.5159797222834612</v>
      </c>
      <c r="R107" s="23">
        <v>5.46</v>
      </c>
      <c r="S107" s="11">
        <f>((R107/R106-1)*100)</f>
        <v>-1.6216216216216162</v>
      </c>
      <c r="T107" s="11">
        <f t="shared" si="122"/>
        <v>-0.36496350364964014</v>
      </c>
      <c r="U107" s="24">
        <f t="shared" si="123"/>
        <v>-1.0869565217391242</v>
      </c>
    </row>
    <row r="108" spans="1:21" x14ac:dyDescent="0.25">
      <c r="A108" s="9" t="s">
        <v>19</v>
      </c>
      <c r="B108" s="23">
        <v>1206.92</v>
      </c>
      <c r="C108" s="10">
        <f>((B108/B107-1)*100)</f>
        <v>0.11447152313486253</v>
      </c>
      <c r="D108" s="10">
        <f t="shared" si="111"/>
        <v>5.3692095475895263</v>
      </c>
      <c r="E108" s="10">
        <f t="shared" si="112"/>
        <v>5.8516049815821702</v>
      </c>
      <c r="F108" s="23">
        <v>491.06</v>
      </c>
      <c r="G108" s="11">
        <f>((F108/F107-1)*100)</f>
        <v>0.19178976577165496</v>
      </c>
      <c r="H108" s="11">
        <f t="shared" si="113"/>
        <v>2.7171753090551531</v>
      </c>
      <c r="I108" s="11">
        <f t="shared" si="114"/>
        <v>2.6634888777387511</v>
      </c>
      <c r="J108" s="23">
        <v>661.72</v>
      </c>
      <c r="K108" s="11">
        <f>((J108/J107-1)*100)</f>
        <v>8.1672161892387685E-2</v>
      </c>
      <c r="L108" s="11">
        <f t="shared" si="116"/>
        <v>7.5198232159105594</v>
      </c>
      <c r="M108" s="11">
        <f t="shared" si="117"/>
        <v>8.2816514211843995</v>
      </c>
      <c r="N108" s="23">
        <v>48.71</v>
      </c>
      <c r="O108" s="11">
        <f t="shared" ref="O108:O112" si="126">((N108/N107-1)*100)</f>
        <v>-0.1435014350143482</v>
      </c>
      <c r="P108" s="11">
        <f t="shared" si="119"/>
        <v>4.9332184403274359</v>
      </c>
      <c r="Q108" s="11">
        <f t="shared" si="120"/>
        <v>7.6226248342907699</v>
      </c>
      <c r="R108" s="23">
        <v>5.42</v>
      </c>
      <c r="S108" s="11">
        <f>((R108/R107-1)*100)</f>
        <v>-0.73260073260073</v>
      </c>
      <c r="T108" s="11">
        <f t="shared" si="122"/>
        <v>-1.0948905109489093</v>
      </c>
      <c r="U108" s="24">
        <f t="shared" si="123"/>
        <v>-1.4545454545454528</v>
      </c>
    </row>
    <row r="109" spans="1:21" x14ac:dyDescent="0.25">
      <c r="A109" s="9" t="s">
        <v>20</v>
      </c>
      <c r="B109" s="23">
        <v>1211.06</v>
      </c>
      <c r="C109" s="10">
        <f t="shared" ref="C109:C112" si="127">((B109/B108-1)*100)</f>
        <v>0.34302190700294943</v>
      </c>
      <c r="D109" s="10">
        <f>((B109/B$100-1)*100)</f>
        <v>5.730649019573586</v>
      </c>
      <c r="E109" s="10">
        <f t="shared" ref="E109:E124" si="128">((B109/B97-1)*100)</f>
        <v>6.0732929264618152</v>
      </c>
      <c r="F109" s="23">
        <v>493.76</v>
      </c>
      <c r="G109" s="11">
        <f t="shared" ref="G109:G112" si="129">((F109/F108-1)*100)</f>
        <v>0.54983097788456892</v>
      </c>
      <c r="H109" s="11">
        <f>((F109/F$100-1)*100)</f>
        <v>3.281946158512361</v>
      </c>
      <c r="I109" s="11">
        <f t="shared" ref="I109:I111" si="130">((F109/F97-1)*100)</f>
        <v>3.6483479575128985</v>
      </c>
      <c r="J109" s="23">
        <v>662.48</v>
      </c>
      <c r="K109" s="11">
        <f t="shared" ref="K109:K112" si="131">((J109/J108-1)*100)</f>
        <v>0.11485220334883639</v>
      </c>
      <c r="L109" s="11">
        <f>((J109/J$100-1)*100)</f>
        <v>7.6433121019108263</v>
      </c>
      <c r="M109" s="11">
        <f t="shared" ref="M109:M124" si="132">((J109/J97-1)*100)</f>
        <v>7.9661016949152508</v>
      </c>
      <c r="N109" s="23">
        <v>49.35</v>
      </c>
      <c r="O109" s="11">
        <f>((N109/N108-1)*100)</f>
        <v>1.3138985834530992</v>
      </c>
      <c r="P109" s="11">
        <f>((N109/N$100-1)*100)</f>
        <v>6.3119345109866387</v>
      </c>
      <c r="Q109" s="11">
        <f t="shared" ref="Q109:Q124" si="133">((N109/N97-1)*100)</f>
        <v>6.4036222509702423</v>
      </c>
      <c r="R109" s="23">
        <v>5.48</v>
      </c>
      <c r="S109" s="11">
        <f t="shared" ref="S109:S112" si="134">((R109/R108-1)*100)</f>
        <v>1.1070110701107083</v>
      </c>
      <c r="T109" s="11">
        <f>((R109/R$100-1)*100)</f>
        <v>0</v>
      </c>
      <c r="U109" s="24">
        <f t="shared" ref="U109" si="135">((R109/R97-1)*100)</f>
        <v>2.2388059701492491</v>
      </c>
    </row>
    <row r="110" spans="1:21" x14ac:dyDescent="0.25">
      <c r="A110" s="9" t="s">
        <v>21</v>
      </c>
      <c r="B110" s="23">
        <v>1212.5899999999999</v>
      </c>
      <c r="C110" s="10">
        <f>((B110/B109-1)*100)</f>
        <v>0.12633560682377976</v>
      </c>
      <c r="D110" s="10">
        <f>((B110/B$100-1)*100)</f>
        <v>5.8642244766111906</v>
      </c>
      <c r="E110" s="10">
        <f t="shared" si="128"/>
        <v>6.070731899334314</v>
      </c>
      <c r="F110" s="23">
        <v>493.43</v>
      </c>
      <c r="G110" s="11">
        <f>((F110/F109-1)*100)</f>
        <v>-6.683408943616298E-2</v>
      </c>
      <c r="H110" s="11">
        <f>((F110/F$100-1)*100)</f>
        <v>3.2129186102453744</v>
      </c>
      <c r="I110" s="11">
        <f>((F110/F98-1)*100)</f>
        <v>3.7118775879101396</v>
      </c>
      <c r="J110" s="23">
        <v>664.42</v>
      </c>
      <c r="K110" s="11">
        <f>((J110/J109-1)*100)</f>
        <v>0.29283902910275383</v>
      </c>
      <c r="L110" s="11">
        <f>((J110/J$100-1)*100)</f>
        <v>7.9585337319641125</v>
      </c>
      <c r="M110" s="11">
        <f t="shared" si="132"/>
        <v>8.0182084213948901</v>
      </c>
      <c r="N110" s="23">
        <v>49.18</v>
      </c>
      <c r="O110" s="11">
        <f>((N110/N109-1)*100)</f>
        <v>-0.34447821681864443</v>
      </c>
      <c r="P110" s="11">
        <f>((N110/N$100-1)*100)</f>
        <v>5.9457130547177828</v>
      </c>
      <c r="Q110" s="11">
        <f t="shared" si="133"/>
        <v>4.9509176269739719</v>
      </c>
      <c r="R110" s="23">
        <v>5.56</v>
      </c>
      <c r="S110" s="11">
        <f>((R110/R109-1)*100)</f>
        <v>1.4598540145985162</v>
      </c>
      <c r="T110" s="11">
        <f>((R110/R$100-1)*100)</f>
        <v>1.4598540145985162</v>
      </c>
      <c r="U110" s="24">
        <f t="shared" ref="U110:U124" si="136">((R110/R98-1)*100)</f>
        <v>2.0183486238531945</v>
      </c>
    </row>
    <row r="111" spans="1:21" x14ac:dyDescent="0.25">
      <c r="A111" s="9" t="s">
        <v>22</v>
      </c>
      <c r="B111" s="23">
        <v>1215.1300000000001</v>
      </c>
      <c r="C111" s="10">
        <f t="shared" si="127"/>
        <v>0.20946898786895485</v>
      </c>
      <c r="D111" s="10">
        <f>((B111/B$100-1)*100)</f>
        <v>6.0859771961376596</v>
      </c>
      <c r="E111" s="10">
        <f t="shared" si="128"/>
        <v>6.1415768417742767</v>
      </c>
      <c r="F111" s="23">
        <v>495.47</v>
      </c>
      <c r="G111" s="11">
        <f t="shared" si="129"/>
        <v>0.41343250309060497</v>
      </c>
      <c r="H111" s="11">
        <f>((F111/F$100-1)*100)</f>
        <v>3.6396343631685868</v>
      </c>
      <c r="I111" s="11">
        <f t="shared" si="130"/>
        <v>3.7590048584352553</v>
      </c>
      <c r="J111" s="23">
        <v>664.91</v>
      </c>
      <c r="K111" s="11">
        <f t="shared" si="131"/>
        <v>7.3748532554707147E-2</v>
      </c>
      <c r="L111" s="11">
        <f>((J111/J$100-1)*100)</f>
        <v>8.0381515663590086</v>
      </c>
      <c r="M111" s="11">
        <f t="shared" si="132"/>
        <v>8.076785540131981</v>
      </c>
      <c r="N111" s="23">
        <v>49.14</v>
      </c>
      <c r="O111" s="11">
        <f t="shared" si="126"/>
        <v>-8.1333875559164159E-2</v>
      </c>
      <c r="P111" s="11">
        <f>((N111/N$100-1)*100)</f>
        <v>5.859543300301584</v>
      </c>
      <c r="Q111" s="11">
        <f t="shared" si="133"/>
        <v>5.3828007720351678</v>
      </c>
      <c r="R111" s="23">
        <v>5.61</v>
      </c>
      <c r="S111" s="11">
        <f t="shared" si="134"/>
        <v>0.89928057553958496</v>
      </c>
      <c r="T111" s="11">
        <f>((R111/R$100-1)*100)</f>
        <v>2.3722627737226221</v>
      </c>
      <c r="U111" s="24">
        <f t="shared" si="136"/>
        <v>2.9357798165137616</v>
      </c>
    </row>
    <row r="112" spans="1:21" x14ac:dyDescent="0.25">
      <c r="A112" s="13" t="s">
        <v>23</v>
      </c>
      <c r="B112" s="23">
        <v>1217.98</v>
      </c>
      <c r="C112" s="10">
        <f t="shared" si="127"/>
        <v>0.23454280611949763</v>
      </c>
      <c r="D112" s="10">
        <f>((B112/B$100-1)*100)</f>
        <v>6.3347942239527777</v>
      </c>
      <c r="E112" s="10">
        <f t="shared" si="128"/>
        <v>6.3347942239527777</v>
      </c>
      <c r="F112" s="23">
        <v>497.38</v>
      </c>
      <c r="G112" s="11">
        <f t="shared" si="129"/>
        <v>0.38549256261730669</v>
      </c>
      <c r="H112" s="11">
        <f>((F112/F$100-1)*100)</f>
        <v>4.039157445562358</v>
      </c>
      <c r="I112" s="11">
        <f t="shared" ref="I112:I124" si="137">((F112/F100-1)*100)</f>
        <v>4.039157445562358</v>
      </c>
      <c r="J112" s="23">
        <v>665.87</v>
      </c>
      <c r="K112" s="11">
        <f t="shared" si="131"/>
        <v>0.14438044246589676</v>
      </c>
      <c r="L112" s="11">
        <f>((J112/J$100-1)*100)</f>
        <v>8.1941375276225017</v>
      </c>
      <c r="M112" s="11">
        <f t="shared" si="132"/>
        <v>8.1941375276225017</v>
      </c>
      <c r="N112" s="23">
        <v>49.14</v>
      </c>
      <c r="O112" s="11">
        <f t="shared" si="126"/>
        <v>0</v>
      </c>
      <c r="P112" s="11">
        <f>((N112/N$100-1)*100)</f>
        <v>5.859543300301584</v>
      </c>
      <c r="Q112" s="11">
        <f t="shared" si="133"/>
        <v>5.859543300301584</v>
      </c>
      <c r="R112" s="23">
        <v>5.6</v>
      </c>
      <c r="S112" s="11">
        <f t="shared" si="134"/>
        <v>-0.17825311942960553</v>
      </c>
      <c r="T112" s="11">
        <f>((R112/R$100-1)*100)</f>
        <v>2.1897810218977964</v>
      </c>
      <c r="U112" s="24">
        <f t="shared" si="136"/>
        <v>2.1897810218977964</v>
      </c>
    </row>
    <row r="113" spans="1:21" x14ac:dyDescent="0.25">
      <c r="A113" s="5" t="s">
        <v>36</v>
      </c>
      <c r="B113" s="25">
        <v>1224.48</v>
      </c>
      <c r="C113" s="6">
        <f t="shared" ref="C113:C124" si="138">((B113/B112-1)*100)</f>
        <v>0.53367050362074231</v>
      </c>
      <c r="D113" s="6">
        <f t="shared" ref="D113:D124" si="139">((B113/B$112-1)*100)</f>
        <v>0.53367050362074231</v>
      </c>
      <c r="E113" s="6">
        <f t="shared" si="128"/>
        <v>6.2916666666666732</v>
      </c>
      <c r="F113" s="6">
        <v>497.88</v>
      </c>
      <c r="G113" s="7">
        <f t="shared" ref="G113:G124" si="140">((F113/F112-1)*100)</f>
        <v>0.10052676022356266</v>
      </c>
      <c r="H113" s="7">
        <f t="shared" ref="H113:H124" si="141">((F113/F$112-1)*100)</f>
        <v>0.10052676022356266</v>
      </c>
      <c r="I113" s="7">
        <f t="shared" si="137"/>
        <v>3.88732394366198</v>
      </c>
      <c r="J113" s="6">
        <v>671.49</v>
      </c>
      <c r="K113" s="7">
        <f t="shared" ref="K113:K124" si="142">((J113/J112-1)*100)</f>
        <v>0.84400859026536601</v>
      </c>
      <c r="L113" s="7">
        <f t="shared" ref="L113:L124" si="143">((J113/J$112-1)*100)</f>
        <v>0.84400859026536601</v>
      </c>
      <c r="M113" s="7">
        <f t="shared" si="132"/>
        <v>8.1914122291146363</v>
      </c>
      <c r="N113" s="6">
        <v>49.54</v>
      </c>
      <c r="O113" s="7">
        <f t="shared" ref="O113:O124" si="144">((N113/N112-1)*100)</f>
        <v>0.81400081400080371</v>
      </c>
      <c r="P113" s="7">
        <f t="shared" ref="P113:P124" si="145">((N113/N$112-1)*100)</f>
        <v>0.81400081400080371</v>
      </c>
      <c r="Q113" s="7">
        <f t="shared" si="133"/>
        <v>5.9679144385026639</v>
      </c>
      <c r="R113" s="6">
        <v>5.56</v>
      </c>
      <c r="S113" s="7">
        <f t="shared" ref="S113:S124" si="146">((R113/R112-1)*100)</f>
        <v>-0.71428571428571175</v>
      </c>
      <c r="T113" s="7">
        <f t="shared" ref="T113:T124" si="147">((R113/R$112-1)*100)</f>
        <v>-0.71428571428571175</v>
      </c>
      <c r="U113" s="26">
        <f t="shared" si="136"/>
        <v>4.1198501872659055</v>
      </c>
    </row>
    <row r="114" spans="1:21" x14ac:dyDescent="0.25">
      <c r="A114" s="9" t="s">
        <v>25</v>
      </c>
      <c r="B114" s="23">
        <v>1227.9000000000001</v>
      </c>
      <c r="C114" s="10">
        <f t="shared" si="138"/>
        <v>0.27930223441787749</v>
      </c>
      <c r="D114" s="10">
        <f>((B114/B$112-1)*100)</f>
        <v>0.81446329167966791</v>
      </c>
      <c r="E114" s="10">
        <f t="shared" si="128"/>
        <v>6.3565330143532606</v>
      </c>
      <c r="F114" s="10">
        <v>498.82</v>
      </c>
      <c r="G114" s="11">
        <f t="shared" si="140"/>
        <v>0.18880051418013188</v>
      </c>
      <c r="H114" s="11">
        <f t="shared" si="141"/>
        <v>0.28951706944388977</v>
      </c>
      <c r="I114" s="11">
        <f t="shared" si="137"/>
        <v>3.806213972072503</v>
      </c>
      <c r="J114" s="10">
        <v>673.59</v>
      </c>
      <c r="K114" s="11">
        <f t="shared" si="142"/>
        <v>0.31273734530670172</v>
      </c>
      <c r="L114" s="11">
        <f t="shared" si="143"/>
        <v>1.1593854656314351</v>
      </c>
      <c r="M114" s="11">
        <f t="shared" si="132"/>
        <v>8.3220764183712816</v>
      </c>
      <c r="N114" s="10">
        <v>49.94</v>
      </c>
      <c r="O114" s="11">
        <f t="shared" si="144"/>
        <v>0.80742834073475045</v>
      </c>
      <c r="P114" s="11">
        <f t="shared" si="145"/>
        <v>1.6280016280016296</v>
      </c>
      <c r="Q114" s="11">
        <f t="shared" si="133"/>
        <v>6.5273037542662005</v>
      </c>
      <c r="R114" s="10">
        <v>5.55</v>
      </c>
      <c r="S114" s="11">
        <f t="shared" si="146"/>
        <v>-0.17985611510791255</v>
      </c>
      <c r="T114" s="11">
        <f t="shared" si="147"/>
        <v>-0.89285714285713969</v>
      </c>
      <c r="U114" s="24">
        <f t="shared" si="136"/>
        <v>5.7142857142857162</v>
      </c>
    </row>
    <row r="115" spans="1:21" x14ac:dyDescent="0.25">
      <c r="A115" s="9" t="s">
        <v>14</v>
      </c>
      <c r="B115" s="23">
        <v>1234.75</v>
      </c>
      <c r="C115" s="10">
        <f t="shared" si="138"/>
        <v>0.55786301816107553</v>
      </c>
      <c r="D115" s="10">
        <f t="shared" si="139"/>
        <v>1.3768698993415374</v>
      </c>
      <c r="E115" s="10">
        <f t="shared" si="128"/>
        <v>6.7818010429548714</v>
      </c>
      <c r="F115" s="10">
        <v>499.46</v>
      </c>
      <c r="G115" s="11">
        <f t="shared" si="140"/>
        <v>0.12830279459523641</v>
      </c>
      <c r="H115" s="11">
        <f t="shared" si="141"/>
        <v>0.4181913225300482</v>
      </c>
      <c r="I115" s="11">
        <f t="shared" si="137"/>
        <v>3.5622459981753396</v>
      </c>
      <c r="J115" s="10">
        <v>679.7</v>
      </c>
      <c r="K115" s="11">
        <f t="shared" si="142"/>
        <v>0.90707997446517474</v>
      </c>
      <c r="L115" s="11">
        <f t="shared" si="143"/>
        <v>2.0769819934822076</v>
      </c>
      <c r="M115" s="11">
        <f t="shared" si="132"/>
        <v>9.3274999597883212</v>
      </c>
      <c r="N115" s="10">
        <v>50.04</v>
      </c>
      <c r="O115" s="11">
        <f t="shared" si="144"/>
        <v>0.20024028834602081</v>
      </c>
      <c r="P115" s="11">
        <f t="shared" si="145"/>
        <v>1.831501831501825</v>
      </c>
      <c r="Q115" s="11">
        <f t="shared" si="133"/>
        <v>6.3549415515409269</v>
      </c>
      <c r="R115" s="10">
        <v>5.55</v>
      </c>
      <c r="S115" s="11">
        <f t="shared" si="146"/>
        <v>0</v>
      </c>
      <c r="T115" s="11">
        <f t="shared" si="147"/>
        <v>-0.89285714285713969</v>
      </c>
      <c r="U115" s="24">
        <f t="shared" si="136"/>
        <v>4.7169811320754818</v>
      </c>
    </row>
    <row r="116" spans="1:21" x14ac:dyDescent="0.25">
      <c r="A116" s="9" t="s">
        <v>15</v>
      </c>
      <c r="B116" s="23">
        <v>1239.68</v>
      </c>
      <c r="C116" s="10">
        <f>((B116/B115-1)*100)</f>
        <v>0.39927110751165618</v>
      </c>
      <c r="D116" s="10">
        <f>((B116/B$112-1)*100)</f>
        <v>1.7816384505492833</v>
      </c>
      <c r="E116" s="10">
        <f>((B116/B104-1)*100)</f>
        <v>6.322686884627271</v>
      </c>
      <c r="F116" s="10">
        <v>500.58</v>
      </c>
      <c r="G116" s="11">
        <f>((F116/F115-1)*100)</f>
        <v>0.224242181556078</v>
      </c>
      <c r="H116" s="11">
        <f>((F116/F$112-1)*100)</f>
        <v>0.64337126543085876</v>
      </c>
      <c r="I116" s="11">
        <f>((F116/F104-1)*100)</f>
        <v>3.1932218763528475</v>
      </c>
      <c r="J116" s="10">
        <v>683.31</v>
      </c>
      <c r="K116" s="11">
        <f>((J116/J115-1)*100)</f>
        <v>0.53111666911871414</v>
      </c>
      <c r="L116" s="11">
        <f>((J116/J$112-1)*100)</f>
        <v>2.6191298601829116</v>
      </c>
      <c r="M116" s="11">
        <f>((J116/J104-1)*100)</f>
        <v>8.739795350021474</v>
      </c>
      <c r="N116" s="10">
        <v>50.2</v>
      </c>
      <c r="O116" s="11">
        <f>((N116/N115-1)*100)</f>
        <v>0.31974420463629638</v>
      </c>
      <c r="P116" s="11">
        <f>((N116/N$112-1)*100)</f>
        <v>2.1571021571021642</v>
      </c>
      <c r="Q116" s="11">
        <f>((N116/N104-1)*100)</f>
        <v>6.5817409766454338</v>
      </c>
      <c r="R116" s="10">
        <v>5.58</v>
      </c>
      <c r="S116" s="11">
        <f>((R116/R115-1)*100)</f>
        <v>0.54054054054053502</v>
      </c>
      <c r="T116" s="11">
        <f>((R116/R$112-1)*100)</f>
        <v>-0.35714285714284477</v>
      </c>
      <c r="U116" s="24">
        <f>((R116/R104-1)*100)</f>
        <v>3.5250463821892453</v>
      </c>
    </row>
    <row r="117" spans="1:21" x14ac:dyDescent="0.25">
      <c r="A117" s="9" t="s">
        <v>16</v>
      </c>
      <c r="B117" s="23">
        <v>1244.5</v>
      </c>
      <c r="C117" s="10">
        <f>((B117/B116-1)*100)</f>
        <v>0.38881001548787264</v>
      </c>
      <c r="D117" s="10">
        <f>((B117/B$112-1)*100)</f>
        <v>2.1773756547726508</v>
      </c>
      <c r="E117" s="10">
        <f>((B117/B105-1)*100)</f>
        <v>5.4196455799139454</v>
      </c>
      <c r="F117" s="10">
        <v>501.39</v>
      </c>
      <c r="G117" s="11">
        <f>((F117/F116-1)*100)</f>
        <v>0.16181229773462036</v>
      </c>
      <c r="H117" s="11">
        <f>((F117/F$112-1)*100)</f>
        <v>0.80622461699304537</v>
      </c>
      <c r="I117" s="11">
        <f>((F117/F105-1)*100)</f>
        <v>2.7164894597750511</v>
      </c>
      <c r="J117" s="10">
        <v>687.28</v>
      </c>
      <c r="K117" s="11">
        <f>((J117/J116-1)*100)</f>
        <v>0.5809954486250879</v>
      </c>
      <c r="L117" s="11">
        <f>((J117/J$112-1)*100)</f>
        <v>3.2153423340892218</v>
      </c>
      <c r="M117" s="11">
        <f>((J117/J105-1)*100)</f>
        <v>7.5639721417951167</v>
      </c>
      <c r="N117" s="10">
        <v>50.32</v>
      </c>
      <c r="O117" s="11">
        <f>((N117/N116-1)*100)</f>
        <v>0.23904382470119057</v>
      </c>
      <c r="P117" s="11">
        <f>((N117/N$112-1)*100)</f>
        <v>2.4013024013024076</v>
      </c>
      <c r="Q117" s="11">
        <f>((N117/N105-1)*100)</f>
        <v>4.9864385562278235</v>
      </c>
      <c r="R117" s="10">
        <v>5.51</v>
      </c>
      <c r="S117" s="11">
        <f>((R117/R116-1)*100)</f>
        <v>-1.2544802867383575</v>
      </c>
      <c r="T117" s="11">
        <f>((R117/R$112-1)*100)</f>
        <v>-1.6071428571428514</v>
      </c>
      <c r="U117" s="24">
        <f>((R117/R105-1)*100)</f>
        <v>0.18181818181817189</v>
      </c>
    </row>
    <row r="118" spans="1:21" x14ac:dyDescent="0.25">
      <c r="A118" s="9" t="s">
        <v>17</v>
      </c>
      <c r="B118" s="23">
        <v>1262.8699999999999</v>
      </c>
      <c r="C118" s="10">
        <f>((B118/B117-1)*100)</f>
        <v>1.4760948171956612</v>
      </c>
      <c r="D118" s="10">
        <f>((B118/B$112-1)*100)</f>
        <v>3.6856106011592837</v>
      </c>
      <c r="E118" s="10">
        <f>((B118/B106-1)*100)</f>
        <v>6.3039781814508533</v>
      </c>
      <c r="F118" s="10">
        <v>500.61</v>
      </c>
      <c r="G118" s="11">
        <f>((F118/F117-1)*100)</f>
        <v>-0.15556752228803594</v>
      </c>
      <c r="H118" s="11">
        <f>((F118/F$112-1)*100)</f>
        <v>0.64940287104426897</v>
      </c>
      <c r="I118" s="11">
        <f>((F118/F106-1)*100)</f>
        <v>2.140292173345304</v>
      </c>
      <c r="J118" s="10">
        <v>704.93</v>
      </c>
      <c r="K118" s="11">
        <f>((J118/J117-1)*100)</f>
        <v>2.5680945175183378</v>
      </c>
      <c r="L118" s="11">
        <f>((J118/J$112-1)*100)</f>
        <v>5.8660098818087425</v>
      </c>
      <c r="M118" s="11">
        <f>((J118/J106-1)*100)</f>
        <v>9.4390883827798699</v>
      </c>
      <c r="N118" s="10">
        <v>51.92</v>
      </c>
      <c r="O118" s="11">
        <f>((N118/N117-1)*100)</f>
        <v>3.1796502384737746</v>
      </c>
      <c r="P118" s="11">
        <f>((N118/N$112-1)*100)</f>
        <v>5.6573056573056668</v>
      </c>
      <c r="Q118" s="11">
        <f>((N118/N106-1)*100)</f>
        <v>7.7849283786589174</v>
      </c>
      <c r="R118" s="10">
        <v>5.41</v>
      </c>
      <c r="S118" s="11">
        <f>((R118/R117-1)*100)</f>
        <v>-1.814882032667875</v>
      </c>
      <c r="T118" s="11">
        <f>((R118/R$112-1)*100)</f>
        <v>-3.3928571428571308</v>
      </c>
      <c r="U118" s="24">
        <f>((R118/R106-1)*100)</f>
        <v>-2.522522522522519</v>
      </c>
    </row>
    <row r="119" spans="1:21" x14ac:dyDescent="0.25">
      <c r="A119" s="9" t="s">
        <v>18</v>
      </c>
      <c r="B119" s="23">
        <v>1270.96</v>
      </c>
      <c r="C119" s="10">
        <f>((B119/B118-1)*100)</f>
        <v>0.64060433773864833</v>
      </c>
      <c r="D119" s="10">
        <f>((B119/B$112-1)*100)</f>
        <v>4.3498251202811256</v>
      </c>
      <c r="E119" s="10">
        <f>((B119/B107-1)*100)</f>
        <v>5.4266137996250796</v>
      </c>
      <c r="F119" s="10">
        <v>501.71</v>
      </c>
      <c r="G119" s="11">
        <f>((F119/F118-1)*100)</f>
        <v>0.21973192704898281</v>
      </c>
      <c r="H119" s="11">
        <f>((F119/F$112-1)*100)</f>
        <v>0.87056174353612459</v>
      </c>
      <c r="I119" s="11">
        <f>((F119/F107-1)*100)</f>
        <v>2.3647270056312619</v>
      </c>
      <c r="J119" s="10">
        <v>711.78</v>
      </c>
      <c r="K119" s="11">
        <f>((J119/J118-1)*100)</f>
        <v>0.97172768927411557</v>
      </c>
      <c r="L119" s="11">
        <f>((J119/J$112-1)*100)</f>
        <v>6.8947392133599683</v>
      </c>
      <c r="M119" s="11">
        <f>((J119/J107-1)*100)</f>
        <v>7.6529840588039688</v>
      </c>
      <c r="N119" s="10">
        <v>52.13</v>
      </c>
      <c r="O119" s="11">
        <f>((N119/N118-1)*100)</f>
        <v>0.40446841294299318</v>
      </c>
      <c r="P119" s="11">
        <f>((N119/N$112-1)*100)</f>
        <v>6.0846560846560926</v>
      </c>
      <c r="Q119" s="11">
        <f>((N119/N107-1)*100)</f>
        <v>6.8675686756867638</v>
      </c>
      <c r="R119" s="10">
        <v>5.34</v>
      </c>
      <c r="S119" s="11">
        <f>((R119/R118-1)*100)</f>
        <v>-1.2939001848428888</v>
      </c>
      <c r="T119" s="11">
        <f>((R119/R$112-1)*100)</f>
        <v>-4.642857142857137</v>
      </c>
      <c r="U119" s="24">
        <f>((R119/R107-1)*100)</f>
        <v>-2.1978021978022011</v>
      </c>
    </row>
    <row r="120" spans="1:21" x14ac:dyDescent="0.25">
      <c r="A120" s="9" t="s">
        <v>19</v>
      </c>
      <c r="B120" s="23">
        <v>1276.8900000000001</v>
      </c>
      <c r="C120" s="10">
        <f t="shared" si="138"/>
        <v>0.46657644615095695</v>
      </c>
      <c r="D120" s="10">
        <f t="shared" si="139"/>
        <v>4.8366968258920506</v>
      </c>
      <c r="E120" s="10">
        <f t="shared" si="128"/>
        <v>5.7974016504822146</v>
      </c>
      <c r="F120" s="10">
        <v>503.65</v>
      </c>
      <c r="G120" s="11">
        <f t="shared" si="140"/>
        <v>0.38667756273544907</v>
      </c>
      <c r="H120" s="11">
        <f t="shared" si="141"/>
        <v>1.260605573203577</v>
      </c>
      <c r="I120" s="11">
        <f t="shared" si="137"/>
        <v>2.5638414857654723</v>
      </c>
      <c r="J120" s="10">
        <v>715.53</v>
      </c>
      <c r="K120" s="11">
        <f t="shared" si="142"/>
        <v>0.52684818342745299</v>
      </c>
      <c r="L120" s="11">
        <f t="shared" si="143"/>
        <v>7.457912205085071</v>
      </c>
      <c r="M120" s="11">
        <f t="shared" si="132"/>
        <v>8.1318382397388653</v>
      </c>
      <c r="N120" s="10">
        <v>52.1</v>
      </c>
      <c r="O120" s="11">
        <f t="shared" si="144"/>
        <v>-5.7548436600807218E-2</v>
      </c>
      <c r="P120" s="11">
        <f t="shared" si="145"/>
        <v>6.0236060236060318</v>
      </c>
      <c r="Q120" s="11">
        <f t="shared" si="133"/>
        <v>6.9595565592280861</v>
      </c>
      <c r="R120" s="10">
        <v>5.61</v>
      </c>
      <c r="S120" s="11">
        <f t="shared" si="146"/>
        <v>5.0561797752809001</v>
      </c>
      <c r="T120" s="11">
        <f t="shared" si="147"/>
        <v>0.17857142857145014</v>
      </c>
      <c r="U120" s="24">
        <f t="shared" si="136"/>
        <v>3.5055350553505615</v>
      </c>
    </row>
    <row r="121" spans="1:21" x14ac:dyDescent="0.25">
      <c r="A121" s="9" t="s">
        <v>20</v>
      </c>
      <c r="B121" s="23">
        <v>1281.25</v>
      </c>
      <c r="C121" s="10">
        <f t="shared" si="138"/>
        <v>0.34145462804155979</v>
      </c>
      <c r="D121" s="10">
        <f t="shared" si="139"/>
        <v>5.1946665790899571</v>
      </c>
      <c r="E121" s="10">
        <f t="shared" si="128"/>
        <v>5.7957491784057069</v>
      </c>
      <c r="F121" s="10">
        <v>505.11</v>
      </c>
      <c r="G121" s="11">
        <f t="shared" si="140"/>
        <v>0.28988384791026611</v>
      </c>
      <c r="H121" s="11">
        <f t="shared" si="141"/>
        <v>1.5541437130564217</v>
      </c>
      <c r="I121" s="11">
        <f t="shared" si="137"/>
        <v>2.2986876215165264</v>
      </c>
      <c r="J121" s="10">
        <v>718.3</v>
      </c>
      <c r="K121" s="11">
        <f t="shared" si="142"/>
        <v>0.38712562715748078</v>
      </c>
      <c r="L121" s="11">
        <f t="shared" si="143"/>
        <v>7.8739093216393607</v>
      </c>
      <c r="M121" s="11">
        <f t="shared" si="132"/>
        <v>8.4259147445960636</v>
      </c>
      <c r="N121" s="10">
        <v>52.27</v>
      </c>
      <c r="O121" s="11">
        <f t="shared" si="144"/>
        <v>0.32629558541266146</v>
      </c>
      <c r="P121" s="11">
        <f t="shared" si="145"/>
        <v>6.3695563695563839</v>
      </c>
      <c r="Q121" s="11">
        <f t="shared" si="133"/>
        <v>5.9169199594731436</v>
      </c>
      <c r="R121" s="10">
        <v>5.58</v>
      </c>
      <c r="S121" s="11">
        <f t="shared" si="146"/>
        <v>-0.53475935828877219</v>
      </c>
      <c r="T121" s="11">
        <f t="shared" si="147"/>
        <v>-0.35714285714284477</v>
      </c>
      <c r="U121" s="24">
        <f t="shared" si="136"/>
        <v>1.8248175182481674</v>
      </c>
    </row>
    <row r="122" spans="1:21" x14ac:dyDescent="0.25">
      <c r="A122" s="9" t="s">
        <v>21</v>
      </c>
      <c r="B122" s="23">
        <v>1283.56</v>
      </c>
      <c r="C122" s="10">
        <f>((B122/B121-1)*100)</f>
        <v>0.18029268292683032</v>
      </c>
      <c r="D122" s="10">
        <f>((B122/B$112-1)*100)</f>
        <v>5.3843248657613474</v>
      </c>
      <c r="E122" s="10">
        <f>((B122/B110-1)*100)</f>
        <v>5.8527614445113452</v>
      </c>
      <c r="F122" s="10">
        <v>505.76</v>
      </c>
      <c r="G122" s="11">
        <f>((F122/F121-1)*100)</f>
        <v>0.12868484092574128</v>
      </c>
      <c r="H122" s="11">
        <f>((F122/F$112-1)*100)</f>
        <v>1.6848285013470576</v>
      </c>
      <c r="I122" s="11">
        <f>((F122/F110-1)*100)</f>
        <v>2.4988346877976575</v>
      </c>
      <c r="J122" s="10">
        <v>719.84</v>
      </c>
      <c r="K122" s="11">
        <f>((J122/J121-1)*100)</f>
        <v>0.21439509954059854</v>
      </c>
      <c r="L122" s="11">
        <f>((J122/J$112-1)*100)</f>
        <v>8.1051856969078138</v>
      </c>
      <c r="M122" s="11">
        <f>((J122/J110-1)*100)</f>
        <v>8.3411095391469292</v>
      </c>
      <c r="N122" s="10">
        <v>52.37</v>
      </c>
      <c r="O122" s="11">
        <f>((N122/N121-1)*100)</f>
        <v>0.19131432944325955</v>
      </c>
      <c r="P122" s="11">
        <f>((N122/N$112-1)*100)</f>
        <v>6.5730565730565571</v>
      </c>
      <c r="Q122" s="11">
        <f>((N122/N110-1)*100)</f>
        <v>6.486376575843833</v>
      </c>
      <c r="R122" s="10">
        <v>5.59</v>
      </c>
      <c r="S122" s="11">
        <f>((R122/R121-1)*100)</f>
        <v>0.17921146953405742</v>
      </c>
      <c r="T122" s="11">
        <f>((R122/R$112-1)*100)</f>
        <v>-0.17857142857142794</v>
      </c>
      <c r="U122" s="24">
        <f>((R122/R110-1)*100)</f>
        <v>0.53956834532373765</v>
      </c>
    </row>
    <row r="123" spans="1:21" x14ac:dyDescent="0.25">
      <c r="A123" s="9" t="s">
        <v>22</v>
      </c>
      <c r="B123" s="23">
        <v>1284.82</v>
      </c>
      <c r="C123" s="10">
        <f t="shared" si="138"/>
        <v>9.8164480039897306E-2</v>
      </c>
      <c r="D123" s="10">
        <f t="shared" si="139"/>
        <v>5.4877748403093563</v>
      </c>
      <c r="E123" s="10">
        <f t="shared" si="128"/>
        <v>5.7351888275328333</v>
      </c>
      <c r="F123" s="10">
        <v>506</v>
      </c>
      <c r="G123" s="11">
        <f t="shared" si="140"/>
        <v>4.7453337551406349E-2</v>
      </c>
      <c r="H123" s="11">
        <f t="shared" si="141"/>
        <v>1.7330813462543837</v>
      </c>
      <c r="I123" s="11">
        <f t="shared" si="137"/>
        <v>2.125254808565602</v>
      </c>
      <c r="J123" s="10">
        <v>721.37</v>
      </c>
      <c r="K123" s="11">
        <f t="shared" si="142"/>
        <v>0.21254723271837417</v>
      </c>
      <c r="L123" s="11">
        <f t="shared" si="143"/>
        <v>8.3349602775316445</v>
      </c>
      <c r="M123" s="11">
        <f t="shared" si="132"/>
        <v>8.4913747725256172</v>
      </c>
      <c r="N123" s="10">
        <v>51.87</v>
      </c>
      <c r="O123" s="11">
        <f t="shared" si="144"/>
        <v>-0.95474508306282457</v>
      </c>
      <c r="P123" s="11">
        <f t="shared" si="145"/>
        <v>5.555555555555558</v>
      </c>
      <c r="Q123" s="11">
        <f t="shared" si="133"/>
        <v>5.555555555555558</v>
      </c>
      <c r="R123" s="10">
        <v>5.58</v>
      </c>
      <c r="S123" s="11">
        <f t="shared" si="146"/>
        <v>-0.17889087656529634</v>
      </c>
      <c r="T123" s="11">
        <f t="shared" si="147"/>
        <v>-0.35714285714284477</v>
      </c>
      <c r="U123" s="24">
        <f t="shared" si="136"/>
        <v>-0.53475935828877219</v>
      </c>
    </row>
    <row r="124" spans="1:21" x14ac:dyDescent="0.25">
      <c r="A124" s="13" t="s">
        <v>23</v>
      </c>
      <c r="B124" s="23">
        <v>1289.56</v>
      </c>
      <c r="C124" s="14">
        <f t="shared" si="138"/>
        <v>0.36892327329898222</v>
      </c>
      <c r="D124" s="14">
        <f t="shared" si="139"/>
        <v>5.876943792180489</v>
      </c>
      <c r="E124" s="14">
        <f t="shared" si="128"/>
        <v>5.876943792180489</v>
      </c>
      <c r="F124" s="14">
        <v>504.81</v>
      </c>
      <c r="G124" s="15">
        <f t="shared" si="140"/>
        <v>-0.23517786561264575</v>
      </c>
      <c r="H124" s="15">
        <f t="shared" si="141"/>
        <v>1.4938276569222753</v>
      </c>
      <c r="I124" s="15">
        <f t="shared" si="137"/>
        <v>1.4938276569222753</v>
      </c>
      <c r="J124" s="14">
        <v>727.1</v>
      </c>
      <c r="K124" s="15">
        <f t="shared" si="142"/>
        <v>0.79432191524460016</v>
      </c>
      <c r="L124" s="15">
        <f t="shared" si="143"/>
        <v>9.1954886088876151</v>
      </c>
      <c r="M124" s="15">
        <f t="shared" si="132"/>
        <v>9.1954886088876151</v>
      </c>
      <c r="N124" s="14">
        <v>52.01</v>
      </c>
      <c r="O124" s="15">
        <f t="shared" si="144"/>
        <v>0.26990553306343035</v>
      </c>
      <c r="P124" s="15">
        <f t="shared" si="145"/>
        <v>5.8404558404558271</v>
      </c>
      <c r="Q124" s="15">
        <f t="shared" si="133"/>
        <v>5.8404558404558271</v>
      </c>
      <c r="R124" s="14">
        <v>5.65</v>
      </c>
      <c r="S124" s="15">
        <f t="shared" si="146"/>
        <v>1.2544802867383575</v>
      </c>
      <c r="T124" s="15">
        <f t="shared" si="147"/>
        <v>0.89285714285716189</v>
      </c>
      <c r="U124" s="24">
        <f t="shared" si="136"/>
        <v>0.89285714285716189</v>
      </c>
    </row>
    <row r="125" spans="1:21" x14ac:dyDescent="0.25">
      <c r="A125" s="5" t="s">
        <v>37</v>
      </c>
      <c r="B125" s="25">
        <v>1295.98</v>
      </c>
      <c r="C125" s="6">
        <f t="shared" ref="C125:C136" si="148">((B125/B124-1)*100)</f>
        <v>0.49784422593752709</v>
      </c>
      <c r="D125" s="6">
        <f t="shared" ref="D125:D136" si="149">((B125/B$124-1)*100)</f>
        <v>0.49784422593752709</v>
      </c>
      <c r="E125" s="6">
        <f t="shared" ref="E125:E136" si="150">((B125/B113-1)*100)</f>
        <v>5.8392133803737201</v>
      </c>
      <c r="F125" s="6">
        <v>505.66</v>
      </c>
      <c r="G125" s="7">
        <f t="shared" ref="G125:G127" si="151">((F125/F124-1)*100)</f>
        <v>0.16838018264297983</v>
      </c>
      <c r="H125" s="7">
        <f t="shared" ref="H125:H136" si="152">((F125/F$124-1)*100)</f>
        <v>0.16838018264297983</v>
      </c>
      <c r="I125" s="7">
        <f t="shared" ref="I125:I136" si="153">((F125/F113-1)*100)</f>
        <v>1.5626255322567673</v>
      </c>
      <c r="J125" s="6">
        <v>732.05</v>
      </c>
      <c r="K125" s="7">
        <f t="shared" ref="K125:K127" si="154">((J125/J124-1)*100)</f>
        <v>0.6807866868381085</v>
      </c>
      <c r="L125" s="7">
        <f t="shared" ref="L125:L136" si="155">((J125/J$124-1)*100)</f>
        <v>0.6807866868381085</v>
      </c>
      <c r="M125" s="7">
        <f t="shared" ref="M125:M127" si="156">((J125/J113-1)*100)</f>
        <v>9.0187493484638495</v>
      </c>
      <c r="N125" s="6">
        <v>52.62</v>
      </c>
      <c r="O125" s="7">
        <f t="shared" ref="O125:O127" si="157">((N125/N124-1)*100)</f>
        <v>1.1728513747356173</v>
      </c>
      <c r="P125" s="7">
        <f t="shared" ref="P125:P136" si="158">((N125/N$124-1)*100)</f>
        <v>1.1728513747356173</v>
      </c>
      <c r="Q125" s="7">
        <f t="shared" ref="Q125:Q136" si="159">((N125/N113-1)*100)</f>
        <v>6.2171982236576495</v>
      </c>
      <c r="R125" s="6">
        <v>5.65</v>
      </c>
      <c r="S125" s="7">
        <f t="shared" ref="S125:S127" si="160">((R125/R124-1)*100)</f>
        <v>0</v>
      </c>
      <c r="T125" s="7">
        <f t="shared" ref="T125:T136" si="161">((R125/R$124-1)*100)</f>
        <v>0</v>
      </c>
      <c r="U125" s="26">
        <f t="shared" ref="U125:U136" si="162">((R125/R113-1)*100)</f>
        <v>1.6187050359712352</v>
      </c>
    </row>
    <row r="126" spans="1:21" x14ac:dyDescent="0.25">
      <c r="A126" s="9" t="s">
        <v>25</v>
      </c>
      <c r="B126" s="23">
        <v>1302.76</v>
      </c>
      <c r="C126" s="10">
        <f t="shared" si="148"/>
        <v>0.52315622154661678</v>
      </c>
      <c r="D126" s="10">
        <f t="shared" si="149"/>
        <v>1.0236049505257583</v>
      </c>
      <c r="E126" s="10">
        <f t="shared" si="150"/>
        <v>6.0965876700056931</v>
      </c>
      <c r="F126" s="10">
        <v>507.14</v>
      </c>
      <c r="G126" s="11">
        <f t="shared" si="151"/>
        <v>0.29268678558713734</v>
      </c>
      <c r="H126" s="11">
        <f t="shared" si="152"/>
        <v>0.46155979477426889</v>
      </c>
      <c r="I126" s="11">
        <f t="shared" si="153"/>
        <v>1.6679363297381844</v>
      </c>
      <c r="J126" s="10">
        <v>737.44</v>
      </c>
      <c r="K126" s="11">
        <f t="shared" si="154"/>
        <v>0.73628850488356434</v>
      </c>
      <c r="L126" s="11">
        <f t="shared" si="155"/>
        <v>1.4220877458396508</v>
      </c>
      <c r="M126" s="11">
        <f t="shared" si="156"/>
        <v>9.4790599622916147</v>
      </c>
      <c r="N126" s="10">
        <v>52.54</v>
      </c>
      <c r="O126" s="11">
        <f t="shared" si="157"/>
        <v>-0.15203344735841284</v>
      </c>
      <c r="P126" s="11">
        <f t="shared" si="158"/>
        <v>1.0190348009998074</v>
      </c>
      <c r="Q126" s="11">
        <f t="shared" si="159"/>
        <v>5.2062474969964079</v>
      </c>
      <c r="R126" s="10">
        <v>5.64</v>
      </c>
      <c r="S126" s="11">
        <f t="shared" si="160"/>
        <v>-0.17699115044248481</v>
      </c>
      <c r="T126" s="11">
        <f t="shared" si="161"/>
        <v>-0.17699115044248481</v>
      </c>
      <c r="U126" s="24">
        <f t="shared" si="162"/>
        <v>1.6216216216216273</v>
      </c>
    </row>
    <row r="127" spans="1:21" x14ac:dyDescent="0.25">
      <c r="A127" s="9" t="s">
        <v>14</v>
      </c>
      <c r="B127" s="23">
        <v>1304.92</v>
      </c>
      <c r="C127" s="10">
        <f t="shared" si="148"/>
        <v>0.16580183610181987</v>
      </c>
      <c r="D127" s="10">
        <f>((B127/B$124-1)*100)</f>
        <v>1.191103942429983</v>
      </c>
      <c r="E127" s="10">
        <f>((B127/B115-1)*100)</f>
        <v>5.6829317675642921</v>
      </c>
      <c r="F127" s="10">
        <v>508.31</v>
      </c>
      <c r="G127" s="11">
        <f t="shared" si="151"/>
        <v>0.23070552510155995</v>
      </c>
      <c r="H127" s="11">
        <f t="shared" si="152"/>
        <v>0.69333016382400192</v>
      </c>
      <c r="I127" s="11">
        <f t="shared" si="153"/>
        <v>1.7719136667601054</v>
      </c>
      <c r="J127" s="10">
        <v>738.29</v>
      </c>
      <c r="K127" s="11">
        <f t="shared" si="154"/>
        <v>0.11526361466693835</v>
      </c>
      <c r="L127" s="11">
        <f t="shared" si="155"/>
        <v>1.5389905102461743</v>
      </c>
      <c r="M127" s="11">
        <f t="shared" si="156"/>
        <v>8.6199794026776466</v>
      </c>
      <c r="N127" s="10">
        <v>52.64</v>
      </c>
      <c r="O127" s="11">
        <f t="shared" si="157"/>
        <v>0.19033117624667195</v>
      </c>
      <c r="P127" s="11">
        <f t="shared" si="158"/>
        <v>1.211305518169592</v>
      </c>
      <c r="Q127" s="11">
        <f t="shared" si="159"/>
        <v>5.1958433253397329</v>
      </c>
      <c r="R127" s="10">
        <v>5.69</v>
      </c>
      <c r="S127" s="11">
        <f t="shared" si="160"/>
        <v>0.88652482269504507</v>
      </c>
      <c r="T127" s="11">
        <f t="shared" si="161"/>
        <v>0.70796460176991705</v>
      </c>
      <c r="U127" s="24">
        <f t="shared" si="162"/>
        <v>2.5225225225225412</v>
      </c>
    </row>
    <row r="128" spans="1:21" x14ac:dyDescent="0.25">
      <c r="A128" s="9" t="s">
        <v>15</v>
      </c>
      <c r="B128" s="23">
        <v>1307.46</v>
      </c>
      <c r="C128" s="10">
        <f t="shared" si="148"/>
        <v>0.19464794776691274</v>
      </c>
      <c r="D128" s="10">
        <f>((B128/B$124-1)*100)</f>
        <v>1.3880703495765978</v>
      </c>
      <c r="E128" s="10">
        <f>((B128/B116-1)*100)</f>
        <v>5.4675400103252336</v>
      </c>
      <c r="F128" s="10">
        <v>507.49</v>
      </c>
      <c r="G128" s="11">
        <f>((F128/F127-1)*100)</f>
        <v>-0.16131888021089225</v>
      </c>
      <c r="H128" s="11">
        <f>((F128/F$124-1)*100)</f>
        <v>0.53089281115668019</v>
      </c>
      <c r="I128" s="11">
        <f>((F128/F116-1)*100)</f>
        <v>1.3803987374645388</v>
      </c>
      <c r="J128" s="10">
        <v>741.53</v>
      </c>
      <c r="K128" s="11">
        <f>((J128/J127-1)*100)</f>
        <v>0.43885194164894337</v>
      </c>
      <c r="L128" s="11">
        <f>((J128/J$124-1)*100)</f>
        <v>1.9845963416311285</v>
      </c>
      <c r="M128" s="11">
        <f>((J128/J116-1)*100)</f>
        <v>8.520290936763697</v>
      </c>
      <c r="N128" s="10">
        <v>52.73</v>
      </c>
      <c r="O128" s="11">
        <f>((N128/N127-1)*100)</f>
        <v>0.17097264437688775</v>
      </c>
      <c r="P128" s="11">
        <f>((N128/N$124-1)*100)</f>
        <v>1.3843491636223781</v>
      </c>
      <c r="Q128" s="11">
        <f>((N128/N116-1)*100)</f>
        <v>5.039840637450177</v>
      </c>
      <c r="R128" s="10">
        <v>5.71</v>
      </c>
      <c r="S128" s="11">
        <f>((R128/R127-1)*100)</f>
        <v>0.35149384885764245</v>
      </c>
      <c r="T128" s="11">
        <f>((R128/R$124-1)*100)</f>
        <v>1.0619469026548645</v>
      </c>
      <c r="U128" s="24">
        <f>((R128/R116-1)*100)</f>
        <v>2.3297491039426577</v>
      </c>
    </row>
    <row r="129" spans="1:21" x14ac:dyDescent="0.25">
      <c r="A129" s="9" t="s">
        <v>16</v>
      </c>
      <c r="B129" s="23">
        <v>1315.5</v>
      </c>
      <c r="C129" s="10">
        <f t="shared" si="148"/>
        <v>0.61493277040980399</v>
      </c>
      <c r="D129" s="10">
        <f t="shared" si="149"/>
        <v>2.0115388194422934</v>
      </c>
      <c r="E129" s="10">
        <f t="shared" si="150"/>
        <v>5.7051024507834391</v>
      </c>
      <c r="F129" s="10">
        <v>507.88</v>
      </c>
      <c r="G129" s="11">
        <f>((F129/F128-1)*100)</f>
        <v>7.6848804902551748E-2</v>
      </c>
      <c r="H129" s="11">
        <f t="shared" si="152"/>
        <v>0.60814960083992453</v>
      </c>
      <c r="I129" s="11">
        <f t="shared" si="153"/>
        <v>1.2944015636530359</v>
      </c>
      <c r="J129" s="10">
        <v>748.99</v>
      </c>
      <c r="K129" s="11">
        <f>((J129/J128-1)*100)</f>
        <v>1.0060280770838759</v>
      </c>
      <c r="L129" s="11">
        <f t="shared" si="155"/>
        <v>3.0105900151286002</v>
      </c>
      <c r="M129" s="11">
        <f>((J129/J117-1)*100)</f>
        <v>8.9788732394366235</v>
      </c>
      <c r="N129" s="10">
        <v>52.98</v>
      </c>
      <c r="O129" s="11">
        <f>((N129/N128-1)*100)</f>
        <v>0.47411340792717915</v>
      </c>
      <c r="P129" s="11">
        <f t="shared" si="158"/>
        <v>1.8650259565468064</v>
      </c>
      <c r="Q129" s="11">
        <f t="shared" si="159"/>
        <v>5.2861685214626419</v>
      </c>
      <c r="R129" s="10">
        <v>5.64</v>
      </c>
      <c r="S129" s="11">
        <f>((R129/R128-1)*100)</f>
        <v>-1.2259194395796924</v>
      </c>
      <c r="T129" s="11">
        <f t="shared" si="161"/>
        <v>-0.17699115044248481</v>
      </c>
      <c r="U129" s="24">
        <f t="shared" si="162"/>
        <v>2.3593466424682408</v>
      </c>
    </row>
    <row r="130" spans="1:21" x14ac:dyDescent="0.25">
      <c r="A130" s="9" t="s">
        <v>17</v>
      </c>
      <c r="B130" s="23">
        <v>1326.58</v>
      </c>
      <c r="C130" s="10">
        <f t="shared" si="148"/>
        <v>0.8422652983656409</v>
      </c>
      <c r="D130" s="10">
        <f>((B130/B$124-1)*100)</f>
        <v>2.8707466112472435</v>
      </c>
      <c r="E130" s="10">
        <f>((B130/B118-1)*100)</f>
        <v>5.0448581405845516</v>
      </c>
      <c r="F130" s="10">
        <v>507.85</v>
      </c>
      <c r="G130" s="11">
        <f>((F130/F129-1)*100)</f>
        <v>-5.9069071434159071E-3</v>
      </c>
      <c r="H130" s="11">
        <f>((F130/F$124-1)*100)</f>
        <v>0.60220677086428864</v>
      </c>
      <c r="I130" s="11">
        <f>((F130/F118-1)*100)</f>
        <v>1.4462355925770609</v>
      </c>
      <c r="J130" s="10">
        <v>759.57</v>
      </c>
      <c r="K130" s="11">
        <f>((J130/J129-1)*100)</f>
        <v>1.4125689261538898</v>
      </c>
      <c r="L130" s="11">
        <f>((J130/J$124-1)*100)</f>
        <v>4.4656856003300716</v>
      </c>
      <c r="M130" s="11">
        <f>((J130/J118-1)*100)</f>
        <v>7.7511242251003809</v>
      </c>
      <c r="N130" s="10">
        <v>53.33</v>
      </c>
      <c r="O130" s="11">
        <f>((N130/N129-1)*100)</f>
        <v>0.66062665156663147</v>
      </c>
      <c r="P130" s="11">
        <f>((N130/N$124-1)*100)</f>
        <v>2.5379734666410414</v>
      </c>
      <c r="Q130" s="11">
        <f>((N130/N118-1)*100)</f>
        <v>2.7157164869029193</v>
      </c>
      <c r="R130" s="10">
        <v>5.84</v>
      </c>
      <c r="S130" s="11">
        <f>((R130/R129-1)*100)</f>
        <v>3.5460992907801359</v>
      </c>
      <c r="T130" s="11">
        <f>((R130/R$124-1)*100)</f>
        <v>3.3628318584070671</v>
      </c>
      <c r="U130" s="24">
        <f>((R130/R118-1)*100)</f>
        <v>7.9482439926062742</v>
      </c>
    </row>
    <row r="131" spans="1:21" x14ac:dyDescent="0.25">
      <c r="A131" s="9" t="s">
        <v>18</v>
      </c>
      <c r="B131" s="23">
        <v>1329.22</v>
      </c>
      <c r="C131" s="10">
        <f>((B131/B130-1)*100)</f>
        <v>0.19900797539538218</v>
      </c>
      <c r="D131" s="10">
        <f>((B131/B$124-1)*100)</f>
        <v>3.0754676013523996</v>
      </c>
      <c r="E131" s="10">
        <f>((B131/B119-1)*100)</f>
        <v>4.5839365518977715</v>
      </c>
      <c r="F131" s="10">
        <v>506.71</v>
      </c>
      <c r="G131" s="11">
        <f>((F131/F130-1)*100)</f>
        <v>-0.22447573102294394</v>
      </c>
      <c r="H131" s="11">
        <f>((F131/F$124-1)*100)</f>
        <v>0.3763792317901693</v>
      </c>
      <c r="I131" s="11">
        <f>((F131/F119-1)*100)</f>
        <v>0.99659165653465109</v>
      </c>
      <c r="J131" s="10">
        <v>763.19</v>
      </c>
      <c r="K131" s="11">
        <f>((J131/J130-1)*100)</f>
        <v>0.47658543649695684</v>
      </c>
      <c r="L131" s="11">
        <f>((J131/J$124-1)*100)</f>
        <v>4.9635538440379712</v>
      </c>
      <c r="M131" s="11">
        <f>((J131/J119-1)*100)</f>
        <v>7.2227373626682523</v>
      </c>
      <c r="N131" s="10">
        <v>53.45</v>
      </c>
      <c r="O131" s="11">
        <f>((N131/N130-1)*100)</f>
        <v>0.2250140633789588</v>
      </c>
      <c r="P131" s="11">
        <f>((N131/N$124-1)*100)</f>
        <v>2.7686983272447785</v>
      </c>
      <c r="Q131" s="11">
        <f>((N131/N119-1)*100)</f>
        <v>2.532131210435451</v>
      </c>
      <c r="R131" s="10">
        <v>5.88</v>
      </c>
      <c r="S131" s="11">
        <f>((R131/R130-1)*100)</f>
        <v>0.68493150684931781</v>
      </c>
      <c r="T131" s="11">
        <f>((R131/R$124-1)*100)</f>
        <v>4.0707964601769842</v>
      </c>
      <c r="U131" s="24">
        <f>((R131/R119-1)*100)</f>
        <v>10.1123595505618</v>
      </c>
    </row>
    <row r="132" spans="1:21" x14ac:dyDescent="0.25">
      <c r="A132" s="9" t="s">
        <v>19</v>
      </c>
      <c r="B132" s="23">
        <v>1331.17</v>
      </c>
      <c r="C132" s="10">
        <f t="shared" si="148"/>
        <v>0.14670257745144077</v>
      </c>
      <c r="D132" s="10">
        <f t="shared" si="149"/>
        <v>3.226681969043721</v>
      </c>
      <c r="E132" s="10">
        <f t="shared" si="150"/>
        <v>4.2509534885542211</v>
      </c>
      <c r="F132" s="10">
        <v>506.3</v>
      </c>
      <c r="G132" s="11">
        <f t="shared" ref="G132:G133" si="163">((F132/F131-1)*100)</f>
        <v>-8.0914132343934408E-2</v>
      </c>
      <c r="H132" s="11">
        <f t="shared" si="152"/>
        <v>0.29516055545650843</v>
      </c>
      <c r="I132" s="11">
        <f t="shared" si="153"/>
        <v>0.526159039015206</v>
      </c>
      <c r="J132" s="10">
        <v>765.39</v>
      </c>
      <c r="K132" s="11">
        <f t="shared" ref="K132:K133" si="164">((J132/J131-1)*100)</f>
        <v>0.28826373511181558</v>
      </c>
      <c r="L132" s="11">
        <f t="shared" si="155"/>
        <v>5.266125704854896</v>
      </c>
      <c r="M132" s="11">
        <f t="shared" ref="M132:M133" si="165">((J132/J120-1)*100)</f>
        <v>6.9682612888348539</v>
      </c>
      <c r="N132" s="10">
        <v>53.59</v>
      </c>
      <c r="O132" s="11">
        <f t="shared" ref="O132:O133" si="166">((N132/N131-1)*100)</f>
        <v>0.26192703461178635</v>
      </c>
      <c r="P132" s="11">
        <f t="shared" si="158"/>
        <v>3.0378773312824459</v>
      </c>
      <c r="Q132" s="11">
        <f t="shared" si="159"/>
        <v>2.8598848368522001</v>
      </c>
      <c r="R132" s="10">
        <v>5.89</v>
      </c>
      <c r="S132" s="11">
        <f t="shared" ref="S132:S133" si="167">((R132/R131-1)*100)</f>
        <v>0.17006802721089009</v>
      </c>
      <c r="T132" s="11">
        <f t="shared" si="161"/>
        <v>4.2477876106194579</v>
      </c>
      <c r="U132" s="24">
        <f t="shared" si="162"/>
        <v>4.9910873440285108</v>
      </c>
    </row>
    <row r="133" spans="1:21" x14ac:dyDescent="0.25">
      <c r="A133" s="9" t="s">
        <v>20</v>
      </c>
      <c r="B133" s="23">
        <v>1332.81</v>
      </c>
      <c r="C133" s="10">
        <f t="shared" si="148"/>
        <v>0.12319989182447699</v>
      </c>
      <c r="D133" s="10">
        <f t="shared" si="149"/>
        <v>3.3538571295635755</v>
      </c>
      <c r="E133" s="10">
        <f t="shared" si="150"/>
        <v>4.024195121951224</v>
      </c>
      <c r="F133" s="10">
        <v>507.61</v>
      </c>
      <c r="G133" s="11">
        <f t="shared" si="163"/>
        <v>0.25873987754296834</v>
      </c>
      <c r="H133" s="11">
        <f t="shared" si="152"/>
        <v>0.55466413105922374</v>
      </c>
      <c r="I133" s="11">
        <f t="shared" si="153"/>
        <v>0.494941695868234</v>
      </c>
      <c r="J133" s="10">
        <v>766.09</v>
      </c>
      <c r="K133" s="11">
        <f t="shared" si="164"/>
        <v>9.1456643018594797E-2</v>
      </c>
      <c r="L133" s="11">
        <f t="shared" si="155"/>
        <v>5.3623985696602983</v>
      </c>
      <c r="M133" s="11">
        <f t="shared" si="165"/>
        <v>6.6532089656132554</v>
      </c>
      <c r="N133" s="10">
        <v>53.31</v>
      </c>
      <c r="O133" s="11">
        <f t="shared" si="166"/>
        <v>-0.52248553834670641</v>
      </c>
      <c r="P133" s="11">
        <f t="shared" si="158"/>
        <v>2.4995193232070889</v>
      </c>
      <c r="Q133" s="11">
        <f t="shared" si="159"/>
        <v>1.9896690262100725</v>
      </c>
      <c r="R133" s="10">
        <v>5.8</v>
      </c>
      <c r="S133" s="11">
        <f t="shared" si="167"/>
        <v>-1.5280135823429464</v>
      </c>
      <c r="T133" s="11">
        <f t="shared" si="161"/>
        <v>2.6548672566371501</v>
      </c>
      <c r="U133" s="24">
        <f t="shared" si="162"/>
        <v>3.9426523297491078</v>
      </c>
    </row>
    <row r="134" spans="1:21" x14ac:dyDescent="0.25">
      <c r="A134" s="9" t="s">
        <v>21</v>
      </c>
      <c r="B134" s="23">
        <v>1333.93</v>
      </c>
      <c r="C134" s="10">
        <f>((B134/B133-1)*100)</f>
        <v>8.4032982945814183E-2</v>
      </c>
      <c r="D134" s="10">
        <f>((B134/B$124-1)*100)</f>
        <v>3.4407084586991044</v>
      </c>
      <c r="E134" s="10">
        <f>((B134/B122-1)*100)</f>
        <v>3.9242419520708172</v>
      </c>
      <c r="F134" s="10">
        <v>509.58</v>
      </c>
      <c r="G134" s="11">
        <f>((F134/F133-1)*100)</f>
        <v>0.38809322117372425</v>
      </c>
      <c r="H134" s="11">
        <f>((F134/F$124-1)*100)</f>
        <v>0.94490996612586198</v>
      </c>
      <c r="I134" s="11">
        <f>((F134/F122-1)*100)</f>
        <v>0.75529895602657326</v>
      </c>
      <c r="J134" s="10">
        <v>765.69</v>
      </c>
      <c r="K134" s="11">
        <f>((J134/J133-1)*100)</f>
        <v>-5.2213186440230874E-2</v>
      </c>
      <c r="L134" s="11">
        <f>((J134/J$124-1)*100)</f>
        <v>5.3073855040572271</v>
      </c>
      <c r="M134" s="11">
        <f>((J134/J122-1)*100)</f>
        <v>6.3694709935541161</v>
      </c>
      <c r="N134" s="10">
        <v>52.83</v>
      </c>
      <c r="O134" s="11">
        <f>((N134/N133-1)*100)</f>
        <v>-0.90039392234103621</v>
      </c>
      <c r="P134" s="11">
        <f>((N134/N$124-1)*100)</f>
        <v>1.5766198807921628</v>
      </c>
      <c r="Q134" s="11">
        <f>((N134/N122-1)*100)</f>
        <v>0.87836547641779728</v>
      </c>
      <c r="R134" s="10">
        <v>5.82</v>
      </c>
      <c r="S134" s="11">
        <f>((R134/R133-1)*100)</f>
        <v>0.34482758620690834</v>
      </c>
      <c r="T134" s="11">
        <f>((R134/R$124-1)*100)</f>
        <v>3.0088495575221197</v>
      </c>
      <c r="U134" s="24">
        <f>((R134/R122-1)*100)</f>
        <v>4.1144901610018048</v>
      </c>
    </row>
    <row r="135" spans="1:21" x14ac:dyDescent="0.25">
      <c r="A135" s="9" t="s">
        <v>22</v>
      </c>
      <c r="B135" s="23">
        <v>1336.94</v>
      </c>
      <c r="C135" s="10">
        <f>((B135/B134-1)*100)</f>
        <v>0.22564902206263504</v>
      </c>
      <c r="D135" s="10">
        <f>((B135/B$124-1)*100)</f>
        <v>3.6741214057508076</v>
      </c>
      <c r="E135" s="10">
        <f>((B135/B123-1)*100)</f>
        <v>4.0565993680048651</v>
      </c>
      <c r="F135" s="10">
        <v>512.78</v>
      </c>
      <c r="G135" s="11">
        <f>((F135/F134-1)*100)</f>
        <v>0.62796813061736234</v>
      </c>
      <c r="H135" s="11">
        <f>((F135/F$124-1)*100)</f>
        <v>1.5788118301935272</v>
      </c>
      <c r="I135" s="11">
        <f>((F135/F123-1)*100)</f>
        <v>1.3399209486165908</v>
      </c>
      <c r="J135" s="10">
        <v>765.24</v>
      </c>
      <c r="K135" s="11">
        <f>((J135/J134-1)*100)</f>
        <v>-5.8770520706818985E-2</v>
      </c>
      <c r="L135" s="11">
        <f>((J135/J$124-1)*100)</f>
        <v>5.2454958052537526</v>
      </c>
      <c r="M135" s="11">
        <f>((J135/J123-1)*100)</f>
        <v>6.0814838432427187</v>
      </c>
      <c r="N135" s="10">
        <v>53.06</v>
      </c>
      <c r="O135" s="11">
        <f>((N135/N134-1)*100)</f>
        <v>0.43535869770963131</v>
      </c>
      <c r="P135" s="11">
        <f>((N135/N$124-1)*100)</f>
        <v>2.0188425302826385</v>
      </c>
      <c r="Q135" s="11">
        <f>((N135/N123-1)*100)</f>
        <v>2.2941970310391469</v>
      </c>
      <c r="R135" s="10">
        <v>5.86</v>
      </c>
      <c r="S135" s="11">
        <f>((R135/R134-1)*100)</f>
        <v>0.68728522336769515</v>
      </c>
      <c r="T135" s="11">
        <f>((R135/R$124-1)*100)</f>
        <v>3.7168141592920367</v>
      </c>
      <c r="U135" s="24">
        <f>((R135/R123-1)*100)</f>
        <v>5.017921146953408</v>
      </c>
    </row>
    <row r="136" spans="1:21" x14ac:dyDescent="0.25">
      <c r="A136" s="13" t="s">
        <v>23</v>
      </c>
      <c r="B136" s="23">
        <v>1339.52</v>
      </c>
      <c r="C136" s="14">
        <f t="shared" si="148"/>
        <v>0.19297799452480113</v>
      </c>
      <c r="D136" s="14">
        <f t="shared" si="149"/>
        <v>3.8741896460808389</v>
      </c>
      <c r="E136" s="14">
        <f t="shared" si="150"/>
        <v>3.8741896460808389</v>
      </c>
      <c r="F136" s="14">
        <v>515.14</v>
      </c>
      <c r="G136" s="15">
        <f t="shared" ref="G136" si="168">((F136/F135-1)*100)</f>
        <v>0.46023635867233903</v>
      </c>
      <c r="H136" s="15">
        <f t="shared" si="152"/>
        <v>2.046314454943432</v>
      </c>
      <c r="I136" s="15">
        <f t="shared" si="153"/>
        <v>2.046314454943432</v>
      </c>
      <c r="J136" s="14">
        <v>765.39</v>
      </c>
      <c r="K136" s="15">
        <f t="shared" ref="K136" si="169">((J136/J135-1)*100)</f>
        <v>1.9601693586324132E-2</v>
      </c>
      <c r="L136" s="15">
        <f t="shared" si="155"/>
        <v>5.266125704854896</v>
      </c>
      <c r="M136" s="15">
        <f t="shared" ref="M136" si="170">((J136/J124-1)*100)</f>
        <v>5.266125704854896</v>
      </c>
      <c r="N136" s="14">
        <v>53.12</v>
      </c>
      <c r="O136" s="15">
        <f t="shared" ref="O136" si="171">((N136/N135-1)*100)</f>
        <v>0.11307953260459858</v>
      </c>
      <c r="P136" s="15">
        <f t="shared" si="158"/>
        <v>2.1342049605844959</v>
      </c>
      <c r="Q136" s="15">
        <f t="shared" si="159"/>
        <v>2.1342049605844959</v>
      </c>
      <c r="R136" s="14">
        <v>5.87</v>
      </c>
      <c r="S136" s="15">
        <f t="shared" ref="S136" si="172">((R136/R135-1)*100)</f>
        <v>0.17064846416381396</v>
      </c>
      <c r="T136" s="15">
        <f t="shared" si="161"/>
        <v>3.8938053097345104</v>
      </c>
      <c r="U136" s="24">
        <f t="shared" si="162"/>
        <v>3.8938053097345104</v>
      </c>
    </row>
    <row r="137" spans="1:21" x14ac:dyDescent="0.25">
      <c r="A137" s="5" t="s">
        <v>38</v>
      </c>
      <c r="B137" s="25">
        <v>1342.55</v>
      </c>
      <c r="C137" s="6">
        <f t="shared" ref="C137:C146" si="173">((B137/B136-1)*100)</f>
        <v>0.22620043000478596</v>
      </c>
      <c r="D137" s="6">
        <f t="shared" ref="D137:D146" si="174">((B137/B$136-1)*100)</f>
        <v>0.22620043000478596</v>
      </c>
      <c r="E137" s="6">
        <f t="shared" ref="E137:E146" si="175">((B137/B125-1)*100)</f>
        <v>3.5934196515378325</v>
      </c>
      <c r="F137" s="6">
        <v>517.07000000000005</v>
      </c>
      <c r="G137" s="7">
        <f t="shared" ref="G137:G146" si="176">((F137/F136-1)*100)</f>
        <v>0.37465543347441344</v>
      </c>
      <c r="H137" s="7">
        <f t="shared" ref="H137:H146" si="177">((F137/F$136-1)*100)</f>
        <v>0.37465543347441344</v>
      </c>
      <c r="I137" s="7">
        <f t="shared" ref="I137:I148" si="178">((F137/F125-1)*100)</f>
        <v>2.2564569078036723</v>
      </c>
      <c r="J137" s="6">
        <v>766.18</v>
      </c>
      <c r="K137" s="7">
        <f t="shared" ref="K137:K146" si="179">((J137/J136-1)*100)</f>
        <v>0.10321535426383033</v>
      </c>
      <c r="L137" s="7">
        <f t="shared" ref="L137:L146" si="180">((J137/J$136-1)*100)</f>
        <v>0.10321535426383033</v>
      </c>
      <c r="M137" s="7">
        <f t="shared" ref="M137:M146" si="181">((J137/J125-1)*100)</f>
        <v>4.6622498463219753</v>
      </c>
      <c r="N137" s="6">
        <v>53.47</v>
      </c>
      <c r="O137" s="7">
        <f t="shared" ref="O137:O146" si="182">((N137/N136-1)*100)</f>
        <v>0.65888554216868567</v>
      </c>
      <c r="P137" s="7">
        <f t="shared" ref="P137:P146" si="183">((N137/N$136-1)*100)</f>
        <v>0.65888554216868567</v>
      </c>
      <c r="Q137" s="7">
        <f t="shared" ref="Q137:Q146" si="184">((N137/N125-1)*100)</f>
        <v>1.6153553781832031</v>
      </c>
      <c r="R137" s="6">
        <v>5.83</v>
      </c>
      <c r="S137" s="7">
        <f t="shared" ref="S137:S146" si="185">((R137/R136-1)*100)</f>
        <v>-0.68143100511073307</v>
      </c>
      <c r="T137" s="7">
        <f t="shared" ref="T137:T146" si="186">((R137/R$136-1)*100)</f>
        <v>-0.68143100511073307</v>
      </c>
      <c r="U137" s="26">
        <f t="shared" ref="U137:U146" si="187">((R137/R125-1)*100)</f>
        <v>3.1858407079645934</v>
      </c>
    </row>
    <row r="138" spans="1:21" x14ac:dyDescent="0.25">
      <c r="A138" s="9" t="s">
        <v>25</v>
      </c>
      <c r="B138" s="23">
        <v>1345.23</v>
      </c>
      <c r="C138" s="10">
        <f>((B138/B137-1)*100)</f>
        <v>0.19962012587986244</v>
      </c>
      <c r="D138" s="10">
        <f>((B138/B$136-1)*100)</f>
        <v>0.4262720974677503</v>
      </c>
      <c r="E138" s="10">
        <f t="shared" si="175"/>
        <v>3.2600018422426214</v>
      </c>
      <c r="F138" s="10">
        <v>518.79999999999995</v>
      </c>
      <c r="G138" s="11">
        <f t="shared" si="176"/>
        <v>0.33457752335270818</v>
      </c>
      <c r="H138" s="11">
        <f t="shared" si="177"/>
        <v>0.71048646969755769</v>
      </c>
      <c r="I138" s="11">
        <f t="shared" si="178"/>
        <v>2.2991678826359552</v>
      </c>
      <c r="J138" s="10">
        <v>766.78</v>
      </c>
      <c r="K138" s="11">
        <f t="shared" si="179"/>
        <v>7.8310579759333088E-2</v>
      </c>
      <c r="L138" s="11">
        <f t="shared" si="180"/>
        <v>0.18160676256548935</v>
      </c>
      <c r="M138" s="11">
        <f t="shared" si="181"/>
        <v>3.9786287697982203</v>
      </c>
      <c r="N138" s="10">
        <v>53.71</v>
      </c>
      <c r="O138" s="11">
        <f t="shared" si="182"/>
        <v>0.44884982233028836</v>
      </c>
      <c r="P138" s="11">
        <f t="shared" si="183"/>
        <v>1.1106927710843539</v>
      </c>
      <c r="Q138" s="11">
        <f t="shared" si="184"/>
        <v>2.2268747620860285</v>
      </c>
      <c r="R138" s="10">
        <v>5.93</v>
      </c>
      <c r="S138" s="11">
        <f t="shared" si="185"/>
        <v>1.7152658662092479</v>
      </c>
      <c r="T138" s="11">
        <f t="shared" si="186"/>
        <v>1.0221465076660996</v>
      </c>
      <c r="U138" s="24">
        <f t="shared" si="187"/>
        <v>5.1418439716311992</v>
      </c>
    </row>
    <row r="139" spans="1:21" x14ac:dyDescent="0.25">
      <c r="A139" s="9" t="s">
        <v>14</v>
      </c>
      <c r="B139" s="23">
        <v>1347.97</v>
      </c>
      <c r="C139" s="10">
        <f t="shared" si="173"/>
        <v>0.20368264163006522</v>
      </c>
      <c r="D139" s="10">
        <f>((B139/B$136-1)*100)</f>
        <v>0.63082298136645232</v>
      </c>
      <c r="E139" s="10">
        <f>((B139/B127-1)*100)</f>
        <v>3.2990528154982712</v>
      </c>
      <c r="F139" s="10">
        <v>522.04999999999995</v>
      </c>
      <c r="G139" s="11">
        <f t="shared" si="176"/>
        <v>0.62644564379337186</v>
      </c>
      <c r="H139" s="11">
        <f t="shared" si="177"/>
        <v>1.3413829250300768</v>
      </c>
      <c r="I139" s="11">
        <f t="shared" si="178"/>
        <v>2.7030748952410866</v>
      </c>
      <c r="J139" s="10">
        <v>765.86</v>
      </c>
      <c r="K139" s="11">
        <f t="shared" si="179"/>
        <v>-0.11998226349148045</v>
      </c>
      <c r="L139" s="11">
        <f t="shared" si="180"/>
        <v>6.1406603169622542E-2</v>
      </c>
      <c r="M139" s="11">
        <f t="shared" si="181"/>
        <v>3.7343049479201973</v>
      </c>
      <c r="N139" s="10">
        <v>53.72</v>
      </c>
      <c r="O139" s="11">
        <f t="shared" si="182"/>
        <v>1.8618506795742285E-2</v>
      </c>
      <c r="P139" s="11">
        <f t="shared" si="183"/>
        <v>1.1295180722891596</v>
      </c>
      <c r="Q139" s="11">
        <f t="shared" si="184"/>
        <v>2.0516717325227862</v>
      </c>
      <c r="R139" s="10">
        <v>6.34</v>
      </c>
      <c r="S139" s="11">
        <f t="shared" si="185"/>
        <v>6.9139966273187303</v>
      </c>
      <c r="T139" s="11">
        <f t="shared" si="186"/>
        <v>8.0068143100511016</v>
      </c>
      <c r="U139" s="24">
        <f t="shared" si="187"/>
        <v>11.423550087873458</v>
      </c>
    </row>
    <row r="140" spans="1:21" x14ac:dyDescent="0.25">
      <c r="A140" s="9" t="s">
        <v>15</v>
      </c>
      <c r="B140" s="23">
        <v>1351.81</v>
      </c>
      <c r="C140" s="10">
        <f t="shared" si="173"/>
        <v>0.28487280874203158</v>
      </c>
      <c r="D140" s="10">
        <f t="shared" si="174"/>
        <v>0.91749283325370801</v>
      </c>
      <c r="E140" s="10">
        <f t="shared" si="175"/>
        <v>3.3920731800590298</v>
      </c>
      <c r="F140" s="10">
        <v>523.30999999999995</v>
      </c>
      <c r="G140" s="11">
        <f t="shared" si="176"/>
        <v>0.24135619193563773</v>
      </c>
      <c r="H140" s="11">
        <f t="shared" si="177"/>
        <v>1.5859766277128484</v>
      </c>
      <c r="I140" s="11">
        <f t="shared" si="178"/>
        <v>3.1173028039961359</v>
      </c>
      <c r="J140" s="10">
        <v>768.32</v>
      </c>
      <c r="K140" s="11">
        <f t="shared" si="179"/>
        <v>0.32120753140261193</v>
      </c>
      <c r="L140" s="11">
        <f t="shared" si="180"/>
        <v>0.38281137720639347</v>
      </c>
      <c r="M140" s="11">
        <f t="shared" si="181"/>
        <v>3.6128005610022607</v>
      </c>
      <c r="N140" s="10">
        <v>53.8</v>
      </c>
      <c r="O140" s="11">
        <f t="shared" si="182"/>
        <v>0.14892032762472418</v>
      </c>
      <c r="P140" s="11">
        <f t="shared" si="183"/>
        <v>1.2801204819277157</v>
      </c>
      <c r="Q140" s="11">
        <f t="shared" si="184"/>
        <v>2.0292053859283232</v>
      </c>
      <c r="R140" s="10">
        <v>6.38</v>
      </c>
      <c r="S140" s="11">
        <f t="shared" si="185"/>
        <v>0.63091482649841879</v>
      </c>
      <c r="T140" s="11">
        <f t="shared" si="186"/>
        <v>8.6882453151618364</v>
      </c>
      <c r="U140" s="24">
        <f t="shared" si="187"/>
        <v>11.733800350262701</v>
      </c>
    </row>
    <row r="141" spans="1:21" x14ac:dyDescent="0.25">
      <c r="A141" s="9" t="s">
        <v>16</v>
      </c>
      <c r="B141" s="23">
        <v>1357.86</v>
      </c>
      <c r="C141" s="10">
        <f t="shared" si="173"/>
        <v>0.44754810217411123</v>
      </c>
      <c r="D141" s="10">
        <f>((B141/B$136-1)*100)</f>
        <v>1.3691471571906311</v>
      </c>
      <c r="E141" s="10">
        <f>((B141/B129-1)*100)</f>
        <v>3.2200684150513137</v>
      </c>
      <c r="F141" s="10">
        <v>525.91</v>
      </c>
      <c r="G141" s="11">
        <f t="shared" si="176"/>
        <v>0.49683743861190788</v>
      </c>
      <c r="H141" s="11">
        <f t="shared" si="177"/>
        <v>2.0906937919788815</v>
      </c>
      <c r="I141" s="11">
        <f t="shared" si="178"/>
        <v>3.5500511931952472</v>
      </c>
      <c r="J141" s="10">
        <v>771.76</v>
      </c>
      <c r="K141" s="11">
        <f t="shared" si="179"/>
        <v>0.44773011245313743</v>
      </c>
      <c r="L141" s="11">
        <f t="shared" si="180"/>
        <v>0.83225545146918822</v>
      </c>
      <c r="M141" s="11">
        <f t="shared" si="181"/>
        <v>3.0400939932442306</v>
      </c>
      <c r="N141" s="10">
        <v>53.72</v>
      </c>
      <c r="O141" s="11">
        <f t="shared" si="182"/>
        <v>-0.14869888475835813</v>
      </c>
      <c r="P141" s="11">
        <f t="shared" si="183"/>
        <v>1.1295180722891596</v>
      </c>
      <c r="Q141" s="11">
        <f t="shared" si="184"/>
        <v>1.3967534918837288</v>
      </c>
      <c r="R141" s="10">
        <v>6.47</v>
      </c>
      <c r="S141" s="11">
        <f t="shared" si="185"/>
        <v>1.4106583072100332</v>
      </c>
      <c r="T141" s="11">
        <f t="shared" si="186"/>
        <v>10.221465076660973</v>
      </c>
      <c r="U141" s="24">
        <f t="shared" si="187"/>
        <v>14.716312056737602</v>
      </c>
    </row>
    <row r="142" spans="1:21" x14ac:dyDescent="0.25">
      <c r="A142" s="9" t="s">
        <v>17</v>
      </c>
      <c r="B142" s="23">
        <v>1365.78</v>
      </c>
      <c r="C142" s="10">
        <f>((B142/B141-1)*100)</f>
        <v>0.5832707348327526</v>
      </c>
      <c r="D142" s="10">
        <f>((B142/B$136-1)*100)</f>
        <v>1.9604037267080709</v>
      </c>
      <c r="E142" s="10">
        <f>((B142/B130-1)*100)</f>
        <v>2.9549669073859031</v>
      </c>
      <c r="F142" s="10">
        <v>528.62</v>
      </c>
      <c r="G142" s="11">
        <f>((F142/F141-1)*100)</f>
        <v>0.51529729421384562</v>
      </c>
      <c r="H142" s="11">
        <f>((F142/F$136-1)*100)</f>
        <v>2.6167643747330827</v>
      </c>
      <c r="I142" s="11">
        <f>((F142/F130-1)*100)</f>
        <v>4.0897902924091678</v>
      </c>
      <c r="J142" s="10">
        <v>776.34</v>
      </c>
      <c r="K142" s="11">
        <f>((J142/J141-1)*100)</f>
        <v>0.59344874054110264</v>
      </c>
      <c r="L142" s="11">
        <f>((J142/J$136-1)*100)</f>
        <v>1.4306432015051218</v>
      </c>
      <c r="M142" s="11">
        <f>((J142/J130-1)*100)</f>
        <v>2.2078281132746236</v>
      </c>
      <c r="N142" s="10">
        <v>54.35</v>
      </c>
      <c r="O142" s="11">
        <f>((N142/N141-1)*100)</f>
        <v>1.1727475800446863</v>
      </c>
      <c r="P142" s="11">
        <f>((N142/N$136-1)*100)</f>
        <v>2.3155120481927804</v>
      </c>
      <c r="Q142" s="11">
        <f>((N142/N130-1)*100)</f>
        <v>1.912619538721172</v>
      </c>
      <c r="R142" s="10">
        <v>6.48</v>
      </c>
      <c r="S142" s="11">
        <f>((R142/R141-1)*100)</f>
        <v>0.15455950540959051</v>
      </c>
      <c r="T142" s="11">
        <f>((R142/R$136-1)*100)</f>
        <v>10.391822827938668</v>
      </c>
      <c r="U142" s="24">
        <f>((R142/R130-1)*100)</f>
        <v>10.95890410958904</v>
      </c>
    </row>
    <row r="143" spans="1:21" x14ac:dyDescent="0.25">
      <c r="A143" s="9" t="s">
        <v>18</v>
      </c>
      <c r="B143" s="23">
        <v>1372.48</v>
      </c>
      <c r="C143" s="10">
        <f t="shared" si="173"/>
        <v>0.49056216960272625</v>
      </c>
      <c r="D143" s="10">
        <f t="shared" si="174"/>
        <v>2.460582895365504</v>
      </c>
      <c r="E143" s="10">
        <f t="shared" si="175"/>
        <v>3.2545402566918957</v>
      </c>
      <c r="F143" s="10">
        <v>531.72</v>
      </c>
      <c r="G143" s="11">
        <f t="shared" si="176"/>
        <v>0.58643259808559556</v>
      </c>
      <c r="H143" s="11">
        <f t="shared" si="177"/>
        <v>3.2185425321271888</v>
      </c>
      <c r="I143" s="11">
        <f t="shared" si="178"/>
        <v>4.9357620729806095</v>
      </c>
      <c r="J143" s="10">
        <v>780.34</v>
      </c>
      <c r="K143" s="11">
        <f t="shared" si="179"/>
        <v>0.515238168843557</v>
      </c>
      <c r="L143" s="11">
        <f t="shared" si="180"/>
        <v>1.9532525901827968</v>
      </c>
      <c r="M143" s="11">
        <f t="shared" si="181"/>
        <v>2.2471468441672471</v>
      </c>
      <c r="N143" s="10">
        <v>54.25</v>
      </c>
      <c r="O143" s="11">
        <f t="shared" si="182"/>
        <v>-0.18399264029439477</v>
      </c>
      <c r="P143" s="11">
        <f t="shared" si="183"/>
        <v>2.1272590361445909</v>
      </c>
      <c r="Q143" s="11">
        <f t="shared" si="184"/>
        <v>1.4967259120673537</v>
      </c>
      <c r="R143" s="10">
        <v>6.17</v>
      </c>
      <c r="S143" s="11">
        <f t="shared" si="185"/>
        <v>-4.7839506172839608</v>
      </c>
      <c r="T143" s="11">
        <f t="shared" si="186"/>
        <v>5.110732538330498</v>
      </c>
      <c r="U143" s="24">
        <f t="shared" si="187"/>
        <v>4.9319727891156573</v>
      </c>
    </row>
    <row r="144" spans="1:21" x14ac:dyDescent="0.25">
      <c r="A144" s="9" t="s">
        <v>19</v>
      </c>
      <c r="B144" s="23">
        <v>1376.64</v>
      </c>
      <c r="C144" s="10">
        <f>((B144/B143-1)*100)</f>
        <v>0.30310095593379938</v>
      </c>
      <c r="D144" s="10">
        <f>((B144/B$136-1)*100)</f>
        <v>2.7711419015767014</v>
      </c>
      <c r="E144" s="10">
        <f>((B144/B132-1)*100)</f>
        <v>3.415792122719119</v>
      </c>
      <c r="F144" s="10">
        <v>535.6</v>
      </c>
      <c r="G144" s="11">
        <f>((F144/F143-1)*100)</f>
        <v>0.72970736477846465</v>
      </c>
      <c r="H144" s="11">
        <f>((F144/F$136-1)*100)</f>
        <v>3.9717358388011048</v>
      </c>
      <c r="I144" s="11">
        <f>((F144/F132-1)*100)</f>
        <v>5.7870827572585437</v>
      </c>
      <c r="J144" s="10">
        <v>780.43</v>
      </c>
      <c r="K144" s="11">
        <f>((J144/J143-1)*100)</f>
        <v>1.1533434144084254E-2</v>
      </c>
      <c r="L144" s="11">
        <f>((J144/J$136-1)*100)</f>
        <v>1.9650113014280324</v>
      </c>
      <c r="M144" s="11">
        <f>((J144/J132-1)*100)</f>
        <v>1.9650113014280324</v>
      </c>
      <c r="N144" s="10">
        <v>54.44</v>
      </c>
      <c r="O144" s="11">
        <f>((N144/N143-1)*100)</f>
        <v>0.35023041474653294</v>
      </c>
      <c r="P144" s="11">
        <f>((N144/N$136-1)*100)</f>
        <v>2.4849397590361422</v>
      </c>
      <c r="Q144" s="11">
        <f>((N144/N132-1)*100)</f>
        <v>1.5861168128382008</v>
      </c>
      <c r="R144" s="10">
        <v>6.18</v>
      </c>
      <c r="S144" s="11">
        <f>((R144/R143-1)*100)</f>
        <v>0.16207455429497752</v>
      </c>
      <c r="T144" s="11">
        <f>((R144/R$136-1)*100)</f>
        <v>5.2810902896081702</v>
      </c>
      <c r="U144" s="24">
        <f>((R144/R132-1)*100)</f>
        <v>4.9235993208828432</v>
      </c>
    </row>
    <row r="145" spans="1:21" x14ac:dyDescent="0.25">
      <c r="A145" s="9" t="s">
        <v>20</v>
      </c>
      <c r="B145" s="23">
        <v>1379.67</v>
      </c>
      <c r="C145" s="10">
        <f t="shared" si="173"/>
        <v>0.22010111576011848</v>
      </c>
      <c r="D145" s="10">
        <f>((B145/B$136-1)*100)</f>
        <v>2.9973423315814651</v>
      </c>
      <c r="E145" s="10">
        <f t="shared" si="175"/>
        <v>3.5158799828932885</v>
      </c>
      <c r="F145" s="10">
        <v>538.1</v>
      </c>
      <c r="G145" s="11">
        <f t="shared" si="176"/>
        <v>0.46676624346526641</v>
      </c>
      <c r="H145" s="11">
        <f>((F145/F$136-1)*100)</f>
        <v>4.4570408044415144</v>
      </c>
      <c r="I145" s="11">
        <f t="shared" si="178"/>
        <v>6.0065798546127924</v>
      </c>
      <c r="J145" s="10">
        <v>780.86</v>
      </c>
      <c r="K145" s="11">
        <f t="shared" si="179"/>
        <v>5.509783068309293E-2</v>
      </c>
      <c r="L145" s="11">
        <f>((J145/J$136-1)*100)</f>
        <v>2.0211918107108762</v>
      </c>
      <c r="M145" s="11">
        <f t="shared" si="181"/>
        <v>1.9279719093056924</v>
      </c>
      <c r="N145" s="10">
        <v>54.55</v>
      </c>
      <c r="O145" s="11">
        <f t="shared" si="182"/>
        <v>0.20205731080087386</v>
      </c>
      <c r="P145" s="11">
        <f>((N145/N$136-1)*100)</f>
        <v>2.6920180722891596</v>
      </c>
      <c r="Q145" s="11">
        <f t="shared" si="184"/>
        <v>2.3260176327142945</v>
      </c>
      <c r="R145" s="10">
        <v>6.16</v>
      </c>
      <c r="S145" s="11">
        <f t="shared" si="185"/>
        <v>-0.32362459546925182</v>
      </c>
      <c r="T145" s="11">
        <f>((R145/R$136-1)*100)</f>
        <v>4.9403747870528036</v>
      </c>
      <c r="U145" s="24">
        <f t="shared" si="187"/>
        <v>6.2068965517241503</v>
      </c>
    </row>
    <row r="146" spans="1:21" x14ac:dyDescent="0.25">
      <c r="A146" s="9" t="s">
        <v>21</v>
      </c>
      <c r="B146" s="23">
        <v>1383.34</v>
      </c>
      <c r="C146" s="10">
        <f t="shared" si="173"/>
        <v>0.2660056390296095</v>
      </c>
      <c r="D146" s="10">
        <f t="shared" si="174"/>
        <v>3.2713210702341122</v>
      </c>
      <c r="E146" s="10">
        <f t="shared" si="175"/>
        <v>3.704092418642646</v>
      </c>
      <c r="F146" s="10">
        <v>540.96</v>
      </c>
      <c r="G146" s="11">
        <f t="shared" si="176"/>
        <v>0.53149972124140188</v>
      </c>
      <c r="H146" s="11">
        <f t="shared" si="177"/>
        <v>5.0122296851341508</v>
      </c>
      <c r="I146" s="11">
        <f t="shared" si="178"/>
        <v>6.1580124808666037</v>
      </c>
      <c r="J146" s="10">
        <v>781.73</v>
      </c>
      <c r="K146" s="11">
        <f t="shared" si="179"/>
        <v>0.11141561867684668</v>
      </c>
      <c r="L146" s="11">
        <f t="shared" si="180"/>
        <v>2.1348593527482862</v>
      </c>
      <c r="M146" s="11">
        <f t="shared" si="181"/>
        <v>2.0948425603050769</v>
      </c>
      <c r="N146" s="10">
        <v>54.24</v>
      </c>
      <c r="O146" s="11">
        <f t="shared" si="182"/>
        <v>-0.56828597616864762</v>
      </c>
      <c r="P146" s="11">
        <f t="shared" si="183"/>
        <v>2.108433734939763</v>
      </c>
      <c r="Q146" s="11">
        <f t="shared" si="184"/>
        <v>2.6689381033503823</v>
      </c>
      <c r="R146" s="10">
        <v>6.42</v>
      </c>
      <c r="S146" s="11">
        <f t="shared" si="185"/>
        <v>4.2207792207792139</v>
      </c>
      <c r="T146" s="11">
        <f t="shared" si="186"/>
        <v>9.3696763202725677</v>
      </c>
      <c r="U146" s="24">
        <f t="shared" si="187"/>
        <v>10.309278350515449</v>
      </c>
    </row>
    <row r="147" spans="1:21" x14ac:dyDescent="0.25">
      <c r="A147" s="9" t="s">
        <v>22</v>
      </c>
      <c r="B147" s="23">
        <v>1387.25</v>
      </c>
      <c r="C147" s="10">
        <f>((B147/B146-1)*100)</f>
        <v>0.28264924024463678</v>
      </c>
      <c r="D147" s="10">
        <f>((B147/B$136-1)*100)</f>
        <v>3.56321667462971</v>
      </c>
      <c r="E147" s="10">
        <f t="shared" ref="E147:E152" si="188">((B147/B135-1)*100)</f>
        <v>3.7630708932337997</v>
      </c>
      <c r="F147" s="10">
        <v>544.29999999999995</v>
      </c>
      <c r="G147" s="11">
        <f>((F147/F146-1)*100)</f>
        <v>0.61742088139602469</v>
      </c>
      <c r="H147" s="11">
        <f>((F147/F$136-1)*100)</f>
        <v>5.6605971192297266</v>
      </c>
      <c r="I147" s="11">
        <f>((F147/F135-1)*100)</f>
        <v>6.146885603962704</v>
      </c>
      <c r="J147" s="10">
        <v>782.58</v>
      </c>
      <c r="K147" s="11">
        <f>((J147/J146-1)*100)</f>
        <v>0.10873319432540551</v>
      </c>
      <c r="L147" s="11">
        <f>((J147/J$136-1)*100)</f>
        <v>2.2459138478422735</v>
      </c>
      <c r="M147" s="11">
        <f>((J147/J135-1)*100)</f>
        <v>2.265955778579265</v>
      </c>
      <c r="N147" s="10">
        <v>54.19</v>
      </c>
      <c r="O147" s="11">
        <f>((N147/N146-1)*100)</f>
        <v>-9.2182890855463384E-2</v>
      </c>
      <c r="P147" s="11">
        <f>((N147/N$136-1)*100)</f>
        <v>2.0143072289156683</v>
      </c>
      <c r="Q147" s="11">
        <f>((N147/N135-1)*100)</f>
        <v>2.1296645307199213</v>
      </c>
      <c r="R147" s="10">
        <v>6.17</v>
      </c>
      <c r="S147" s="11">
        <f>((R147/R146-1)*100)</f>
        <v>-3.8940809968847301</v>
      </c>
      <c r="T147" s="11">
        <f>((R147/R$136-1)*100)</f>
        <v>5.110732538330498</v>
      </c>
      <c r="U147" s="24">
        <f>((R147/R135-1)*100)</f>
        <v>5.2901023890784993</v>
      </c>
    </row>
    <row r="148" spans="1:21" x14ac:dyDescent="0.25">
      <c r="A148" s="13" t="s">
        <v>23</v>
      </c>
      <c r="B148" s="23">
        <v>1390.96</v>
      </c>
      <c r="C148" s="14">
        <f>((B148/B147-1)*100)</f>
        <v>0.26743557397730378</v>
      </c>
      <c r="D148" s="10">
        <f>((B148/B$136-1)*100)</f>
        <v>3.8401815575728637</v>
      </c>
      <c r="E148" s="14">
        <f t="shared" si="188"/>
        <v>3.8401815575728637</v>
      </c>
      <c r="F148" s="14">
        <v>546.09</v>
      </c>
      <c r="G148" s="15">
        <f>((F148/F147-1)*100)</f>
        <v>0.328862759507631</v>
      </c>
      <c r="H148" s="15">
        <f>((F148/F$136-1)*100)</f>
        <v>6.0080754746282716</v>
      </c>
      <c r="I148" s="15">
        <f t="shared" si="178"/>
        <v>6.0080754746282716</v>
      </c>
      <c r="J148" s="14">
        <v>784.63</v>
      </c>
      <c r="K148" s="15">
        <f>((J148/J147-1)*100)</f>
        <v>0.26195404942626066</v>
      </c>
      <c r="L148" s="15">
        <f>((J148/J$136-1)*100)</f>
        <v>2.5137511595395789</v>
      </c>
      <c r="M148" s="15">
        <f>((J148/J136-1)*100)</f>
        <v>2.5137511595395789</v>
      </c>
      <c r="N148" s="14">
        <v>54.05</v>
      </c>
      <c r="O148" s="15">
        <f>((N148/N147-1)*100)</f>
        <v>-0.25835024912345128</v>
      </c>
      <c r="P148" s="15">
        <f>((N148/N$136-1)*100)</f>
        <v>1.7507530120481896</v>
      </c>
      <c r="Q148" s="15">
        <f>((N148/N136-1)*100)</f>
        <v>1.7507530120481896</v>
      </c>
      <c r="R148" s="14">
        <v>6.18</v>
      </c>
      <c r="S148" s="15">
        <f>((R148/R147-1)*100)</f>
        <v>0.16207455429497752</v>
      </c>
      <c r="T148" s="15">
        <f>((R148/R$136-1)*100)</f>
        <v>5.2810902896081702</v>
      </c>
      <c r="U148" s="24">
        <f>((R148/R136-1)*100)</f>
        <v>5.2810902896081702</v>
      </c>
    </row>
    <row r="149" spans="1:21" ht="16.5" customHeight="1" x14ac:dyDescent="0.25">
      <c r="A149" s="5" t="s">
        <v>39</v>
      </c>
      <c r="B149" s="25">
        <v>1394.81</v>
      </c>
      <c r="C149" s="6">
        <f t="shared" ref="C149" si="189">((B149/B148-1)*100)</f>
        <v>0.27678725484556743</v>
      </c>
      <c r="D149" s="6">
        <f t="shared" ref="D149:D154" si="190">((B149/B$148-1)*100)</f>
        <v>0.27678725484556743</v>
      </c>
      <c r="E149" s="6">
        <f t="shared" si="188"/>
        <v>3.8925924546571844</v>
      </c>
      <c r="F149" s="6">
        <v>546.88</v>
      </c>
      <c r="G149" s="7">
        <f t="shared" ref="G149:G152" si="191">((F149/F148-1)*100)</f>
        <v>0.14466479884267525</v>
      </c>
      <c r="H149" s="7">
        <f t="shared" ref="H149:H154" si="192">((F149/F$148-1)*100)</f>
        <v>0.14466479884267525</v>
      </c>
      <c r="I149" s="7">
        <f t="shared" ref="I149:I152" si="193">((F149/F137-1)*100)</f>
        <v>5.7651768619335853</v>
      </c>
      <c r="J149" s="6">
        <v>787.25</v>
      </c>
      <c r="K149" s="7">
        <f t="shared" ref="K149:K152" si="194">((J149/J148-1)*100)</f>
        <v>0.33391534863567163</v>
      </c>
      <c r="L149" s="7">
        <f t="shared" ref="L149:L154" si="195">((J149/J$148-1)*100)</f>
        <v>0.33391534863567163</v>
      </c>
      <c r="M149" s="7">
        <f t="shared" ref="M149:M152" si="196">((J149/J137-1)*100)</f>
        <v>2.7500065258816431</v>
      </c>
      <c r="N149" s="6">
        <v>54.4</v>
      </c>
      <c r="O149" s="7">
        <f t="shared" ref="O149:O152" si="197">((N149/N148-1)*100)</f>
        <v>0.64754856614246403</v>
      </c>
      <c r="P149" s="7">
        <f t="shared" ref="P149:P154" si="198">((N149/N$148-1)*100)</f>
        <v>0.64754856614246403</v>
      </c>
      <c r="Q149" s="7">
        <f t="shared" ref="Q149:Q152" si="199">((N149/N137-1)*100)</f>
        <v>1.739293061529823</v>
      </c>
      <c r="R149" s="6">
        <v>6.28</v>
      </c>
      <c r="S149" s="7">
        <f t="shared" ref="S149:S152" si="200">((R149/R148-1)*100)</f>
        <v>1.6181229773462924</v>
      </c>
      <c r="T149" s="7">
        <f t="shared" ref="T149:T154" si="201">((R149/R$148-1)*100)</f>
        <v>1.6181229773462924</v>
      </c>
      <c r="U149" s="26">
        <f t="shared" ref="U149:U152" si="202">((R149/R137-1)*100)</f>
        <v>7.7186963979416934</v>
      </c>
    </row>
    <row r="150" spans="1:21" x14ac:dyDescent="0.25">
      <c r="A150" s="9" t="s">
        <v>25</v>
      </c>
      <c r="B150" s="23">
        <v>1398.62</v>
      </c>
      <c r="C150" s="10">
        <f>((B150/B149-1)*100)</f>
        <v>0.27315548354256425</v>
      </c>
      <c r="D150" s="10">
        <f t="shared" si="190"/>
        <v>0.55069879795248688</v>
      </c>
      <c r="E150" s="10">
        <f>((B150/B138-1)*100)</f>
        <v>3.9688380425652037</v>
      </c>
      <c r="F150" s="10">
        <v>551.09</v>
      </c>
      <c r="G150" s="11">
        <f>((F150/F149-1)*100)</f>
        <v>0.76982153306026646</v>
      </c>
      <c r="H150" s="11">
        <f t="shared" si="192"/>
        <v>0.91559999267520897</v>
      </c>
      <c r="I150" s="11">
        <f>((F150/F138-1)*100)</f>
        <v>6.2239784117193775</v>
      </c>
      <c r="J150" s="10">
        <v>786.35</v>
      </c>
      <c r="K150" s="11">
        <f t="shared" si="194"/>
        <v>-0.11432200698634487</v>
      </c>
      <c r="L150" s="11">
        <f t="shared" si="195"/>
        <v>0.21921160292113218</v>
      </c>
      <c r="M150" s="11">
        <f>((J150/J138-1)*100)</f>
        <v>2.552231409269945</v>
      </c>
      <c r="N150" s="10">
        <v>54.59</v>
      </c>
      <c r="O150" s="11">
        <f t="shared" si="197"/>
        <v>0.34926470588236835</v>
      </c>
      <c r="P150" s="11">
        <f t="shared" si="198"/>
        <v>0.99907493061981434</v>
      </c>
      <c r="Q150" s="11">
        <f>((N150/N138-1)*100)</f>
        <v>1.6384285980264535</v>
      </c>
      <c r="R150" s="10">
        <v>6.59</v>
      </c>
      <c r="S150" s="11">
        <f t="shared" si="200"/>
        <v>4.9363057324840698</v>
      </c>
      <c r="T150" s="11">
        <f t="shared" si="201"/>
        <v>6.6343042071197456</v>
      </c>
      <c r="U150" s="24">
        <f>((R150/R138-1)*100)</f>
        <v>11.129848229342333</v>
      </c>
    </row>
    <row r="151" spans="1:21" x14ac:dyDescent="0.25">
      <c r="A151" s="9" t="s">
        <v>14</v>
      </c>
      <c r="B151" s="23">
        <v>1404.77</v>
      </c>
      <c r="C151" s="10">
        <f>((B151/B150-1)*100)</f>
        <v>0.43971915173528497</v>
      </c>
      <c r="D151" s="10">
        <f t="shared" si="190"/>
        <v>0.992839477770735</v>
      </c>
      <c r="E151" s="10">
        <f>((B151/B139-1)*100)</f>
        <v>4.2137436293092634</v>
      </c>
      <c r="F151" s="10">
        <v>551.28</v>
      </c>
      <c r="G151" s="11">
        <f>((F151/F150-1)*100)</f>
        <v>3.4477127148013764E-2</v>
      </c>
      <c r="H151" s="11">
        <f t="shared" si="192"/>
        <v>0.95039279239683694</v>
      </c>
      <c r="I151" s="11">
        <f>((F151/F139-1)*100)</f>
        <v>5.5990805478402406</v>
      </c>
      <c r="J151" s="10">
        <v>791.65</v>
      </c>
      <c r="K151" s="11">
        <f>((J151/J150-1)*100)</f>
        <v>0.67400012716982705</v>
      </c>
      <c r="L151" s="11">
        <f t="shared" si="195"/>
        <v>0.89468921657340772</v>
      </c>
      <c r="M151" s="11">
        <f>((J151/J139-1)*100)</f>
        <v>3.3674561930378877</v>
      </c>
      <c r="N151" s="10">
        <v>54.69</v>
      </c>
      <c r="O151" s="11">
        <f>((N151/N150-1)*100)</f>
        <v>0.18318373328447546</v>
      </c>
      <c r="P151" s="11">
        <f t="shared" si="198"/>
        <v>1.1840888066604993</v>
      </c>
      <c r="Q151" s="11">
        <f>((N151/N139-1)*100)</f>
        <v>1.8056589724497307</v>
      </c>
      <c r="R151" s="10">
        <v>7.15</v>
      </c>
      <c r="S151" s="11">
        <f>((R151/R150-1)*100)</f>
        <v>8.4977238239757327</v>
      </c>
      <c r="T151" s="11">
        <f t="shared" si="201"/>
        <v>15.695792880258907</v>
      </c>
      <c r="U151" s="24">
        <f>((R151/R139-1)*100)</f>
        <v>12.776025236593069</v>
      </c>
    </row>
    <row r="152" spans="1:21" x14ac:dyDescent="0.25">
      <c r="A152" s="9" t="s">
        <v>15</v>
      </c>
      <c r="B152" s="23">
        <v>1405.16</v>
      </c>
      <c r="C152" s="10">
        <f t="shared" ref="C152" si="203">((B152/B151-1)*100)</f>
        <v>2.7762551876819863E-2</v>
      </c>
      <c r="D152" s="10">
        <f t="shared" si="190"/>
        <v>1.0208776672226305</v>
      </c>
      <c r="E152" s="10">
        <f t="shared" si="188"/>
        <v>3.9465605373536272</v>
      </c>
      <c r="F152" s="10">
        <v>554.75</v>
      </c>
      <c r="G152" s="11">
        <f t="shared" si="191"/>
        <v>0.62944420258308487</v>
      </c>
      <c r="H152" s="11">
        <f t="shared" si="192"/>
        <v>1.585819187313442</v>
      </c>
      <c r="I152" s="11">
        <f t="shared" si="193"/>
        <v>6.0079111807533003</v>
      </c>
      <c r="J152" s="10">
        <v>789.5</v>
      </c>
      <c r="K152" s="11">
        <f t="shared" si="194"/>
        <v>-0.27158466494031641</v>
      </c>
      <c r="L152" s="11">
        <f t="shared" si="195"/>
        <v>0.62067471292202026</v>
      </c>
      <c r="M152" s="11">
        <f t="shared" si="196"/>
        <v>2.7566638900458074</v>
      </c>
      <c r="N152" s="10">
        <v>54.64</v>
      </c>
      <c r="O152" s="11">
        <f t="shared" si="197"/>
        <v>-9.1424392027783519E-2</v>
      </c>
      <c r="P152" s="11">
        <f t="shared" si="198"/>
        <v>1.0915818686401568</v>
      </c>
      <c r="Q152" s="11">
        <f t="shared" si="199"/>
        <v>1.5613382899628325</v>
      </c>
      <c r="R152" s="10">
        <v>6.27</v>
      </c>
      <c r="S152" s="11">
        <f t="shared" si="200"/>
        <v>-12.307692307692319</v>
      </c>
      <c r="T152" s="11">
        <f t="shared" si="201"/>
        <v>1.4563106796116498</v>
      </c>
      <c r="U152" s="24">
        <f t="shared" si="202"/>
        <v>-1.7241379310344862</v>
      </c>
    </row>
    <row r="153" spans="1:21" x14ac:dyDescent="0.25">
      <c r="A153" s="9" t="s">
        <v>16</v>
      </c>
      <c r="B153" s="23">
        <v>1410.17</v>
      </c>
      <c r="C153" s="10">
        <f>((B153/B152-1)*100)</f>
        <v>0.35654302712857522</v>
      </c>
      <c r="D153" s="10">
        <f t="shared" si="190"/>
        <v>1.3810605624892114</v>
      </c>
      <c r="E153" s="10">
        <f>((B153/B141-1)*100)</f>
        <v>3.8523853710986433</v>
      </c>
      <c r="F153" s="10">
        <v>556.47</v>
      </c>
      <c r="G153" s="11">
        <f>((F153/F152-1)*100)</f>
        <v>0.31004957187923399</v>
      </c>
      <c r="H153" s="11">
        <f t="shared" si="192"/>
        <v>1.9007855847937183</v>
      </c>
      <c r="I153" s="11">
        <f>((F153/F141-1)*100)</f>
        <v>5.8108801886254335</v>
      </c>
      <c r="J153" s="10">
        <v>792.77</v>
      </c>
      <c r="K153" s="11">
        <f>((J153/J152-1)*100)</f>
        <v>0.41418619379354205</v>
      </c>
      <c r="L153" s="11">
        <f t="shared" si="195"/>
        <v>1.0374316556848395</v>
      </c>
      <c r="M153" s="11">
        <f>((J153/J141-1)*100)</f>
        <v>2.7223489167616854</v>
      </c>
      <c r="N153" s="10">
        <v>54.64</v>
      </c>
      <c r="O153" s="11">
        <f>((N153/N152-1)*100)</f>
        <v>0</v>
      </c>
      <c r="P153" s="11">
        <f t="shared" si="198"/>
        <v>1.0915818686401568</v>
      </c>
      <c r="Q153" s="11">
        <f>((N153/N141-1)*100)</f>
        <v>1.7125837676842837</v>
      </c>
      <c r="R153" s="10">
        <v>6.28</v>
      </c>
      <c r="S153" s="11">
        <f>((R153/R152-1)*100)</f>
        <v>0.15948963317384823</v>
      </c>
      <c r="T153" s="11">
        <f t="shared" si="201"/>
        <v>1.6181229773462924</v>
      </c>
      <c r="U153" s="24">
        <f>((R153/R141-1)*100)</f>
        <v>-2.9366306027820643</v>
      </c>
    </row>
    <row r="154" spans="1:21" x14ac:dyDescent="0.25">
      <c r="A154" s="9" t="s">
        <v>17</v>
      </c>
      <c r="B154" s="23">
        <v>1419.3</v>
      </c>
      <c r="C154" s="10">
        <f>((B154/B153-1)*100)</f>
        <v>0.64743967039433414</v>
      </c>
      <c r="D154" s="10">
        <f t="shared" si="190"/>
        <v>2.0374417668372891</v>
      </c>
      <c r="E154" s="10">
        <f>((B154/B142-1)*100)</f>
        <v>3.9186398980802117</v>
      </c>
      <c r="F154" s="10">
        <v>557.5</v>
      </c>
      <c r="G154" s="11">
        <f>((F154/F153-1)*100)</f>
        <v>0.18509533308175286</v>
      </c>
      <c r="H154" s="11">
        <f t="shared" si="192"/>
        <v>2.0893991832847902</v>
      </c>
      <c r="I154" s="11">
        <f>((F154/F142-1)*100)</f>
        <v>5.4632817524876032</v>
      </c>
      <c r="J154" s="10">
        <v>801.86</v>
      </c>
      <c r="K154" s="11">
        <f>((J154/J153-1)*100)</f>
        <v>1.1466125105642266</v>
      </c>
      <c r="L154" s="11">
        <f t="shared" si="195"/>
        <v>2.1959394874017102</v>
      </c>
      <c r="M154" s="11">
        <f>((J154/J142-1)*100)</f>
        <v>3.2872195172218399</v>
      </c>
      <c r="N154" s="10">
        <v>54.03</v>
      </c>
      <c r="O154" s="11">
        <f>((N154/N153-1)*100)</f>
        <v>-1.1163982430453911</v>
      </c>
      <c r="P154" s="11">
        <f t="shared" si="198"/>
        <v>-3.7002775208128114E-2</v>
      </c>
      <c r="Q154" s="11">
        <f>((N154/N142-1)*100)</f>
        <v>-0.58877644894204106</v>
      </c>
      <c r="R154" s="10">
        <v>5.91</v>
      </c>
      <c r="S154" s="11">
        <f>((R154/R153-1)*100)</f>
        <v>-5.8917197452229342</v>
      </c>
      <c r="T154" s="11">
        <f t="shared" si="201"/>
        <v>-4.3689320388349495</v>
      </c>
      <c r="U154" s="24">
        <f>((R154/R142-1)*100)</f>
        <v>-8.7962962962963012</v>
      </c>
    </row>
    <row r="155" spans="1:21" x14ac:dyDescent="0.25">
      <c r="A155" s="9" t="s">
        <v>18</v>
      </c>
      <c r="B155" s="23">
        <v>1425.84</v>
      </c>
      <c r="C155" s="10">
        <f t="shared" ref="C155" si="204">((B155/B154-1)*100)</f>
        <v>0.46079053054322028</v>
      </c>
      <c r="D155" s="10">
        <f t="shared" ref="D155:D160" si="205">((B155/B$148-1)*100)</f>
        <v>2.5076206361074327</v>
      </c>
      <c r="E155" s="10">
        <f>((B155/B143-1)*100)</f>
        <v>3.8878526463044905</v>
      </c>
      <c r="F155" s="10">
        <v>557.87</v>
      </c>
      <c r="G155" s="11">
        <f t="shared" ref="G155" si="206">((F155/F154-1)*100)</f>
        <v>6.636771300447819E-2</v>
      </c>
      <c r="H155" s="11">
        <f t="shared" ref="H155:H157" si="207">((F155/F$148-1)*100)</f>
        <v>2.1571535827427768</v>
      </c>
      <c r="I155" s="11">
        <f t="shared" ref="I155" si="208">((F155/F143-1)*100)</f>
        <v>4.918001955916651</v>
      </c>
      <c r="J155" s="10">
        <v>808.12</v>
      </c>
      <c r="K155" s="11">
        <f t="shared" ref="K155" si="209">((J155/J154-1)*100)</f>
        <v>0.78068490758984588</v>
      </c>
      <c r="L155" s="11">
        <f t="shared" ref="L155:L156" si="210">((J155/J$148-1)*100)</f>
        <v>2.9937677631495019</v>
      </c>
      <c r="M155" s="11">
        <f t="shared" ref="M155" si="211">((J155/J143-1)*100)</f>
        <v>3.5599866724761009</v>
      </c>
      <c r="N155" s="10">
        <v>54.19</v>
      </c>
      <c r="O155" s="11">
        <f t="shared" ref="O155" si="212">((N155/N154-1)*100)</f>
        <v>0.2961317786414952</v>
      </c>
      <c r="P155" s="11">
        <f t="shared" ref="P155:P157" si="213">((N155/N$148-1)*100)</f>
        <v>0.25901942645698561</v>
      </c>
      <c r="Q155" s="11">
        <f t="shared" ref="Q155" si="214">((N155/N143-1)*100)</f>
        <v>-0.11059907834102267</v>
      </c>
      <c r="R155" s="10">
        <v>5.67</v>
      </c>
      <c r="S155" s="11">
        <f t="shared" ref="S155" si="215">((R155/R154-1)*100)</f>
        <v>-4.0609137055837579</v>
      </c>
      <c r="T155" s="11">
        <f t="shared" ref="T155:T157" si="216">((R155/R$148-1)*100)</f>
        <v>-8.2524271844660149</v>
      </c>
      <c r="U155" s="24">
        <f t="shared" ref="U155" si="217">((R155/R143-1)*100)</f>
        <v>-8.1037277147487874</v>
      </c>
    </row>
    <row r="156" spans="1:21" x14ac:dyDescent="0.25">
      <c r="A156" s="9" t="s">
        <v>19</v>
      </c>
      <c r="B156" s="23">
        <v>1435.88</v>
      </c>
      <c r="C156" s="10">
        <f>((B156/B155-1)*100)</f>
        <v>0.70414632777873187</v>
      </c>
      <c r="D156" s="10">
        <f t="shared" si="205"/>
        <v>3.2294242825099184</v>
      </c>
      <c r="E156" s="10">
        <f>((B156/B144-1)*100)</f>
        <v>4.303231055323109</v>
      </c>
      <c r="F156" s="10">
        <v>559.49</v>
      </c>
      <c r="G156" s="11">
        <f>((F156/F155-1)*100)</f>
        <v>0.29039023428396593</v>
      </c>
      <c r="H156" s="11">
        <f>((F156/F$148-1)*100)</f>
        <v>2.4538079803695378</v>
      </c>
      <c r="I156" s="11">
        <f>((F156/F144-1)*100)</f>
        <v>4.4604182225541411</v>
      </c>
      <c r="J156" s="10">
        <v>816.46</v>
      </c>
      <c r="K156" s="11">
        <f>((J156/J155-1)*100)</f>
        <v>1.0320249467900888</v>
      </c>
      <c r="L156" s="11">
        <f t="shared" si="210"/>
        <v>4.0566891401042637</v>
      </c>
      <c r="M156" s="11">
        <f>((J156/J144-1)*100)</f>
        <v>4.6166856732826833</v>
      </c>
      <c r="N156" s="10">
        <v>54.26</v>
      </c>
      <c r="O156" s="11">
        <f>((N156/N155-1)*100)</f>
        <v>0.12917512456172009</v>
      </c>
      <c r="P156" s="11">
        <f t="shared" si="213"/>
        <v>0.38852913968547842</v>
      </c>
      <c r="Q156" s="11">
        <f>((N156/N144-1)*100)</f>
        <v>-0.33063923585598953</v>
      </c>
      <c r="R156" s="10">
        <v>5.68</v>
      </c>
      <c r="S156" s="11">
        <f>((R156/R155-1)*100)</f>
        <v>0.17636684303350414</v>
      </c>
      <c r="T156" s="11">
        <f t="shared" si="216"/>
        <v>-8.0906148867313945</v>
      </c>
      <c r="U156" s="24">
        <f>((R156/R144-1)*100)</f>
        <v>-8.0906148867313945</v>
      </c>
    </row>
    <row r="157" spans="1:21" x14ac:dyDescent="0.25">
      <c r="A157" s="9" t="s">
        <v>20</v>
      </c>
      <c r="B157" s="23">
        <v>1439.67</v>
      </c>
      <c r="C157" s="10">
        <f t="shared" ref="C157" si="218">((B157/B156-1)*100)</f>
        <v>0.26394963367410984</v>
      </c>
      <c r="D157" s="10">
        <f t="shared" si="205"/>
        <v>3.5018979697475139</v>
      </c>
      <c r="E157" s="10">
        <f t="shared" ref="E157" si="219">((B157/B145-1)*100)</f>
        <v>4.3488660331818529</v>
      </c>
      <c r="F157" s="10">
        <v>560.44000000000005</v>
      </c>
      <c r="G157" s="11">
        <f t="shared" ref="G157" si="220">((F157/F156-1)*100)</f>
        <v>0.16979749414647305</v>
      </c>
      <c r="H157" s="11">
        <f t="shared" si="207"/>
        <v>2.6277719789778331</v>
      </c>
      <c r="I157" s="11">
        <f t="shared" ref="I157" si="221">((F157/F145-1)*100)</f>
        <v>4.1516446757108305</v>
      </c>
      <c r="J157" s="10">
        <v>818.38</v>
      </c>
      <c r="K157" s="11">
        <f t="shared" ref="K157" si="222">((J157/J156-1)*100)</f>
        <v>0.23516155108638248</v>
      </c>
      <c r="L157" s="11">
        <f>((J157/J$148-1)*100)</f>
        <v>4.3013904642952738</v>
      </c>
      <c r="M157" s="11">
        <f t="shared" ref="M157" si="223">((J157/J145-1)*100)</f>
        <v>4.8049586353507756</v>
      </c>
      <c r="N157" s="10">
        <v>55.17</v>
      </c>
      <c r="O157" s="11">
        <f t="shared" ref="O157" si="224">((N157/N156-1)*100)</f>
        <v>1.6771102100995305</v>
      </c>
      <c r="P157" s="11">
        <f t="shared" si="213"/>
        <v>2.0721554116558849</v>
      </c>
      <c r="Q157" s="11">
        <f t="shared" ref="Q157" si="225">((N157/N145-1)*100)</f>
        <v>1.1365719523373174</v>
      </c>
      <c r="R157" s="10">
        <v>5.68</v>
      </c>
      <c r="S157" s="11">
        <f t="shared" ref="S157" si="226">((R157/R156-1)*100)</f>
        <v>0</v>
      </c>
      <c r="T157" s="11">
        <f t="shared" si="216"/>
        <v>-8.0906148867313945</v>
      </c>
      <c r="U157" s="24">
        <f t="shared" ref="U157" si="227">((R157/R145-1)*100)</f>
        <v>-7.7922077922077948</v>
      </c>
    </row>
    <row r="158" spans="1:21" x14ac:dyDescent="0.25">
      <c r="A158" s="9" t="s">
        <v>21</v>
      </c>
      <c r="B158" s="23">
        <v>1439.17</v>
      </c>
      <c r="C158" s="10">
        <f t="shared" ref="C158:C168" si="228">((B158/B157-1)*100)</f>
        <v>-3.473018122208682E-2</v>
      </c>
      <c r="D158" s="10">
        <f t="shared" si="205"/>
        <v>3.4659515730143253</v>
      </c>
      <c r="E158" s="10">
        <f>((B158/B146-1)*100)</f>
        <v>4.0358841644136723</v>
      </c>
      <c r="F158" s="10">
        <v>561.34</v>
      </c>
      <c r="G158" s="11">
        <f t="shared" ref="G158:G170" si="229">((F158/F157-1)*100)</f>
        <v>0.160588109342652</v>
      </c>
      <c r="H158" s="11">
        <f>((F158/F$148-1)*100)</f>
        <v>2.7925799776593596</v>
      </c>
      <c r="I158" s="11">
        <f>((F158/F146-1)*100)</f>
        <v>3.7673765158237282</v>
      </c>
      <c r="J158" s="10">
        <v>817.27</v>
      </c>
      <c r="K158" s="11">
        <f t="shared" ref="K158:K171" si="230">((J158/J157-1)*100)</f>
        <v>-0.13563381314304346</v>
      </c>
      <c r="L158" s="11">
        <f>((J158/J$148-1)*100)</f>
        <v>4.159922511247327</v>
      </c>
      <c r="M158" s="11">
        <f>((J158/J146-1)*100)</f>
        <v>4.5463267368528681</v>
      </c>
      <c r="N158" s="10">
        <v>54.88</v>
      </c>
      <c r="O158" s="11">
        <f t="shared" ref="O158:O163" si="231">((N158/N157-1)*100)</f>
        <v>-0.5256479970998762</v>
      </c>
      <c r="P158" s="11">
        <f>((N158/N$148-1)*100)</f>
        <v>1.5356151711378496</v>
      </c>
      <c r="Q158" s="11">
        <f>((N158/N146-1)*100)</f>
        <v>1.1799410029498469</v>
      </c>
      <c r="R158" s="10">
        <v>5.68</v>
      </c>
      <c r="S158" s="11">
        <f t="shared" ref="S158:S172" si="232">((R158/R157-1)*100)</f>
        <v>0</v>
      </c>
      <c r="T158" s="11">
        <f>((R158/R$148-1)*100)</f>
        <v>-8.0906148867313945</v>
      </c>
      <c r="U158" s="24">
        <f>((R158/R146-1)*100)</f>
        <v>-11.526479750778817</v>
      </c>
    </row>
    <row r="159" spans="1:21" x14ac:dyDescent="0.25">
      <c r="A159" s="9" t="s">
        <v>22</v>
      </c>
      <c r="B159" s="23">
        <v>1442.68</v>
      </c>
      <c r="C159" s="10">
        <f t="shared" si="228"/>
        <v>0.24389057581799545</v>
      </c>
      <c r="D159" s="10">
        <f t="shared" si="205"/>
        <v>3.7182952780813183</v>
      </c>
      <c r="E159" s="10">
        <f>((B159/B147-1)*100)</f>
        <v>3.9956748963777322</v>
      </c>
      <c r="F159" s="10">
        <v>562.58000000000004</v>
      </c>
      <c r="G159" s="11">
        <f t="shared" si="229"/>
        <v>0.22089998931129617</v>
      </c>
      <c r="H159" s="11">
        <f>((F159/F$148-1)*100)</f>
        <v>3.0196487758428203</v>
      </c>
      <c r="I159" s="11">
        <f>((F159/F147-1)*100)</f>
        <v>3.3584420356421285</v>
      </c>
      <c r="J159" s="10">
        <v>819.15</v>
      </c>
      <c r="K159" s="11">
        <f t="shared" si="230"/>
        <v>0.23003413804494333</v>
      </c>
      <c r="L159" s="11">
        <f>((J159/J$148-1)*100)</f>
        <v>4.3995258911843749</v>
      </c>
      <c r="M159" s="11">
        <f>((J159/J147-1)*100)</f>
        <v>4.6730046768381328</v>
      </c>
      <c r="N159" s="10">
        <v>55.38</v>
      </c>
      <c r="O159" s="11">
        <f t="shared" si="231"/>
        <v>0.91107871720117473</v>
      </c>
      <c r="P159" s="11">
        <f>((N159/N$148-1)*100)</f>
        <v>2.4606845513413633</v>
      </c>
      <c r="Q159" s="11">
        <f>((N159/N147-1)*100)</f>
        <v>2.1959771175493747</v>
      </c>
      <c r="R159" s="10">
        <v>5.57</v>
      </c>
      <c r="S159" s="11">
        <f t="shared" si="232"/>
        <v>-1.936619718309851</v>
      </c>
      <c r="T159" s="11">
        <f>((R159/R$148-1)*100)</f>
        <v>-9.8705501618122859</v>
      </c>
      <c r="U159" s="24">
        <f>((R159/R147-1)*100)</f>
        <v>-9.7244732576985413</v>
      </c>
    </row>
    <row r="160" spans="1:21" x14ac:dyDescent="0.25">
      <c r="A160" s="13" t="s">
        <v>23</v>
      </c>
      <c r="B160" s="23">
        <v>1445.22</v>
      </c>
      <c r="C160" s="14">
        <f t="shared" si="228"/>
        <v>0.17606121939723884</v>
      </c>
      <c r="D160" s="10">
        <f t="shared" si="205"/>
        <v>3.9009029734859313</v>
      </c>
      <c r="E160" s="14">
        <f>((B160/B148-1)*100)</f>
        <v>3.9009029734859313</v>
      </c>
      <c r="F160" s="14">
        <v>563.08000000000004</v>
      </c>
      <c r="G160" s="15">
        <f t="shared" si="229"/>
        <v>8.8876248711300398E-2</v>
      </c>
      <c r="H160" s="11">
        <f>((F160/F$148-1)*100)</f>
        <v>3.1112087751103301</v>
      </c>
      <c r="I160" s="15">
        <f>((F160/F148-1)*100)</f>
        <v>3.1112087751103301</v>
      </c>
      <c r="J160" s="14">
        <v>821.04</v>
      </c>
      <c r="K160" s="15">
        <f t="shared" si="230"/>
        <v>0.23072697308184065</v>
      </c>
      <c r="L160" s="11">
        <f>((J160/J$148-1)*100)</f>
        <v>4.6404037571849077</v>
      </c>
      <c r="M160" s="15">
        <f>((J160/J148-1)*100)</f>
        <v>4.6404037571849077</v>
      </c>
      <c r="N160" s="14">
        <v>55.48</v>
      </c>
      <c r="O160" s="15">
        <f t="shared" si="231"/>
        <v>0.18057060310581186</v>
      </c>
      <c r="P160" s="11">
        <f>((N160/N$148-1)*100)</f>
        <v>2.6456984273820483</v>
      </c>
      <c r="Q160" s="15">
        <f>((N160/N148-1)*100)</f>
        <v>2.6456984273820483</v>
      </c>
      <c r="R160" s="14">
        <v>5.62</v>
      </c>
      <c r="S160" s="15">
        <f t="shared" si="232"/>
        <v>0.89766606822261341</v>
      </c>
      <c r="T160" s="11">
        <f>((R160/R$148-1)*100)</f>
        <v>-9.0614886731391504</v>
      </c>
      <c r="U160" s="24">
        <f>((R160/R148-1)*100)</f>
        <v>-9.0614886731391504</v>
      </c>
    </row>
    <row r="161" spans="1:21" x14ac:dyDescent="0.25">
      <c r="A161" s="5" t="s">
        <v>40</v>
      </c>
      <c r="B161" s="25">
        <v>1449.37</v>
      </c>
      <c r="C161" s="6">
        <f t="shared" si="228"/>
        <v>0.28715351295995895</v>
      </c>
      <c r="D161" s="6">
        <f t="shared" ref="D161:D166" si="233">((B161/B$160-1)*100)</f>
        <v>0.28715351295995895</v>
      </c>
      <c r="E161" s="6">
        <f t="shared" ref="E161" si="234">((B161/B149-1)*100)</f>
        <v>3.9116438798115771</v>
      </c>
      <c r="F161" s="6">
        <v>563.6</v>
      </c>
      <c r="G161" s="7">
        <f t="shared" si="229"/>
        <v>9.2349222135390541E-2</v>
      </c>
      <c r="H161" s="7">
        <f>((F161/F$160-1)*100)</f>
        <v>9.2349222135390541E-2</v>
      </c>
      <c r="I161" s="7">
        <f t="shared" ref="I161" si="235">((F161/F149-1)*100)</f>
        <v>3.0573434757168005</v>
      </c>
      <c r="J161" s="6">
        <v>824.83</v>
      </c>
      <c r="K161" s="7">
        <f t="shared" si="230"/>
        <v>0.46160966578974172</v>
      </c>
      <c r="L161" s="7">
        <f>((J161/J$160-1)*100)</f>
        <v>0.46160966578974172</v>
      </c>
      <c r="M161" s="7">
        <f t="shared" ref="M161" si="236">((J161/J149-1)*100)</f>
        <v>4.7735789139409457</v>
      </c>
      <c r="N161" s="6">
        <v>55.44</v>
      </c>
      <c r="O161" s="7">
        <f t="shared" si="231"/>
        <v>-7.2098053352553926E-2</v>
      </c>
      <c r="P161" s="7">
        <f>((N161/N$160-1)*100)</f>
        <v>-7.2098053352553926E-2</v>
      </c>
      <c r="Q161" s="7">
        <f t="shared" ref="Q161" si="237">((N161/N149-1)*100)</f>
        <v>1.9117647058823461</v>
      </c>
      <c r="R161" s="6">
        <v>5.49</v>
      </c>
      <c r="S161" s="7">
        <f t="shared" si="232"/>
        <v>-2.313167259786475</v>
      </c>
      <c r="T161" s="7">
        <f>((R161/R$160-1)*100)</f>
        <v>-2.313167259786475</v>
      </c>
      <c r="U161" s="26">
        <f t="shared" ref="U161" si="238">((R161/R149-1)*100)</f>
        <v>-12.579617834394908</v>
      </c>
    </row>
    <row r="162" spans="1:21" x14ac:dyDescent="0.25">
      <c r="A162" s="9" t="s">
        <v>25</v>
      </c>
      <c r="B162" s="23">
        <v>1453.67</v>
      </c>
      <c r="C162" s="10">
        <f>((B162/B161-1)*100)</f>
        <v>0.29668062675507478</v>
      </c>
      <c r="D162" s="10">
        <f t="shared" si="233"/>
        <v>0.58468606855703875</v>
      </c>
      <c r="E162" s="10">
        <f>((B162/B150-1)*100)</f>
        <v>3.9360226508987628</v>
      </c>
      <c r="F162" s="10">
        <v>564.54</v>
      </c>
      <c r="G162" s="11">
        <f>((F162/F161-1)*100)</f>
        <v>0.1667849538679711</v>
      </c>
      <c r="H162" s="11">
        <f>((F162/F$160-1)*100)</f>
        <v>0.25928820061091873</v>
      </c>
      <c r="I162" s="11">
        <f>((F162/F150-1)*100)</f>
        <v>2.4406176849516292</v>
      </c>
      <c r="J162" s="10">
        <v>827.61</v>
      </c>
      <c r="K162" s="11">
        <f>((J162/J161-1)*100)</f>
        <v>0.33703914746068264</v>
      </c>
      <c r="L162" s="11">
        <f>((J162/J$160-1)*100)</f>
        <v>0.80020461853260727</v>
      </c>
      <c r="M162" s="11">
        <f>((J162/J150-1)*100)</f>
        <v>5.2470274050995025</v>
      </c>
      <c r="N162" s="10">
        <v>55.94</v>
      </c>
      <c r="O162" s="11">
        <f>((N162/N161-1)*100)</f>
        <v>0.90187590187589262</v>
      </c>
      <c r="P162" s="11">
        <f>((N162/N$160-1)*100)</f>
        <v>0.82912761355442566</v>
      </c>
      <c r="Q162" s="11">
        <f>((N162/N150-1)*100)</f>
        <v>2.4729803993405186</v>
      </c>
      <c r="R162" s="10">
        <v>5.57</v>
      </c>
      <c r="S162" s="11">
        <f>((R162/R161-1)*100)</f>
        <v>1.4571948998178597</v>
      </c>
      <c r="T162" s="11">
        <f>((R162/R$160-1)*100)</f>
        <v>-0.88967971530248269</v>
      </c>
      <c r="U162" s="24">
        <f>((R162/R150-1)*100)</f>
        <v>-15.477996965098628</v>
      </c>
    </row>
    <row r="163" spans="1:21" x14ac:dyDescent="0.25">
      <c r="A163" s="9" t="s">
        <v>14</v>
      </c>
      <c r="B163" s="23">
        <v>1455.87</v>
      </c>
      <c r="C163" s="10">
        <f>((B163/B162-1)*100)</f>
        <v>0.1513410884175892</v>
      </c>
      <c r="D163" s="10">
        <f t="shared" si="233"/>
        <v>0.73691202723460414</v>
      </c>
      <c r="E163" s="10">
        <f>((B163/B151-1)*100)</f>
        <v>3.6376061561679052</v>
      </c>
      <c r="F163" s="10">
        <v>565.37</v>
      </c>
      <c r="G163" s="11">
        <f t="shared" si="229"/>
        <v>0.14702235448329493</v>
      </c>
      <c r="H163" s="11">
        <f t="shared" ref="H163:H170" si="239">((F163/F$160-1)*100)</f>
        <v>0.40669176671164209</v>
      </c>
      <c r="I163" s="11">
        <f>((F163/F151-1)*100)</f>
        <v>2.5558699753301495</v>
      </c>
      <c r="J163" s="10">
        <v>829.8</v>
      </c>
      <c r="K163" s="11">
        <f t="shared" si="230"/>
        <v>0.26461739224996617</v>
      </c>
      <c r="L163" s="11">
        <f t="shared" ref="L163:L172" si="240">((J163/J$160-1)*100)</f>
        <v>1.0669394913767949</v>
      </c>
      <c r="M163" s="11">
        <f>((J163/J151-1)*100)</f>
        <v>4.8190488220804628</v>
      </c>
      <c r="N163" s="10">
        <v>55.21</v>
      </c>
      <c r="O163" s="11">
        <f t="shared" si="231"/>
        <v>-1.3049696102967356</v>
      </c>
      <c r="P163" s="11">
        <f t="shared" ref="P163:P172" si="241">((N163/N$160-1)*100)</f>
        <v>-0.48666186012976675</v>
      </c>
      <c r="Q163" s="11">
        <f>((N163/N151-1)*100)</f>
        <v>0.95081367708904629</v>
      </c>
      <c r="R163" s="10">
        <v>5.49</v>
      </c>
      <c r="S163" s="11">
        <f t="shared" si="232"/>
        <v>-1.4362657091561926</v>
      </c>
      <c r="T163" s="11">
        <f>((R163/R$160-1)*100)</f>
        <v>-2.313167259786475</v>
      </c>
      <c r="U163" s="24">
        <f>((R163/R151-1)*100)</f>
        <v>-23.21678321678322</v>
      </c>
    </row>
    <row r="164" spans="1:21" x14ac:dyDescent="0.25">
      <c r="A164" s="9" t="s">
        <v>15</v>
      </c>
      <c r="B164" s="23">
        <v>1454.62</v>
      </c>
      <c r="C164" s="10">
        <f t="shared" si="228"/>
        <v>-8.5859314361858008E-2</v>
      </c>
      <c r="D164" s="10">
        <f t="shared" si="233"/>
        <v>0.65042000525870058</v>
      </c>
      <c r="E164" s="10">
        <f t="shared" ref="E164" si="242">((B164/B152-1)*100)</f>
        <v>3.519883856642636</v>
      </c>
      <c r="F164" s="10">
        <v>566.23</v>
      </c>
      <c r="G164" s="11">
        <f t="shared" si="229"/>
        <v>0.15211277570441606</v>
      </c>
      <c r="H164" s="11">
        <f t="shared" si="239"/>
        <v>0.55942317255095464</v>
      </c>
      <c r="I164" s="11">
        <f t="shared" ref="I164" si="243">((F164/F152-1)*100)</f>
        <v>2.0694006309148305</v>
      </c>
      <c r="J164" s="10">
        <v>827.29</v>
      </c>
      <c r="K164" s="11">
        <f t="shared" si="230"/>
        <v>-0.30248252590985292</v>
      </c>
      <c r="L164" s="11">
        <f t="shared" si="240"/>
        <v>0.76122965994349645</v>
      </c>
      <c r="M164" s="11">
        <f t="shared" ref="M164" si="244">((J164/J152-1)*100)</f>
        <v>4.7865737808739706</v>
      </c>
      <c r="N164" s="10">
        <v>55.62</v>
      </c>
      <c r="O164" s="11">
        <f t="shared" ref="O164" si="245">((N164/N163-1)*100)</f>
        <v>0.742619090744423</v>
      </c>
      <c r="P164" s="11">
        <f t="shared" si="241"/>
        <v>0.25234318673394984</v>
      </c>
      <c r="Q164" s="11">
        <f t="shared" ref="Q164" si="246">((N164/N152-1)*100)</f>
        <v>1.7935578330892987</v>
      </c>
      <c r="R164" s="10">
        <v>5.49</v>
      </c>
      <c r="S164" s="11">
        <f t="shared" si="232"/>
        <v>0</v>
      </c>
      <c r="T164" s="11">
        <f t="shared" ref="T164:T172" si="247">((R164/R$160-1)*100)</f>
        <v>-2.313167259786475</v>
      </c>
      <c r="U164" s="24">
        <f t="shared" ref="U164" si="248">((R164/R152-1)*100)</f>
        <v>-12.440191387559796</v>
      </c>
    </row>
    <row r="165" spans="1:21" x14ac:dyDescent="0.25">
      <c r="A165" s="9" t="s">
        <v>16</v>
      </c>
      <c r="B165" s="23">
        <v>1456.63</v>
      </c>
      <c r="C165" s="10">
        <f>((B165/B164-1)*100)</f>
        <v>0.13818041825357508</v>
      </c>
      <c r="D165" s="10">
        <f t="shared" si="233"/>
        <v>0.78949917659596469</v>
      </c>
      <c r="E165" s="10">
        <f t="shared" ref="E165:E169" si="249">((B165/B153-1)*100)</f>
        <v>3.2946382351064063</v>
      </c>
      <c r="F165" s="10">
        <v>568.32000000000005</v>
      </c>
      <c r="G165" s="11">
        <f>((F165/F164-1)*100)</f>
        <v>0.36910795966305088</v>
      </c>
      <c r="H165" s="11">
        <f>((F165/F$160-1)*100)</f>
        <v>0.93059600767209094</v>
      </c>
      <c r="I165" s="11">
        <f t="shared" ref="I165:I170" si="250">((F165/F153-1)*100)</f>
        <v>2.1294948514744672</v>
      </c>
      <c r="J165" s="10">
        <v>827.96</v>
      </c>
      <c r="K165" s="11">
        <f>((J165/J164-1)*100)</f>
        <v>8.0987320044978439E-2</v>
      </c>
      <c r="L165" s="11">
        <f>((J165/J$160-1)*100)</f>
        <v>0.84283347948943543</v>
      </c>
      <c r="M165" s="11">
        <f t="shared" ref="M165:M172" si="251">((J165/J153-1)*100)</f>
        <v>4.4388662537684365</v>
      </c>
      <c r="N165" s="10">
        <v>54.7</v>
      </c>
      <c r="O165" s="11">
        <f>((N165/N164-1)*100)</f>
        <v>-1.6540812657317439</v>
      </c>
      <c r="P165" s="11">
        <f>((N165/N$160-1)*100)</f>
        <v>-1.4059120403749015</v>
      </c>
      <c r="Q165" s="11">
        <f t="shared" ref="Q165:Q172" si="252">((N165/N153-1)*100)</f>
        <v>0.10980966325035979</v>
      </c>
      <c r="R165" s="10">
        <v>5.64</v>
      </c>
      <c r="S165" s="11">
        <f>((R165/R164-1)*100)</f>
        <v>2.7322404371584508</v>
      </c>
      <c r="T165" s="11">
        <f>((R165/R$160-1)*100)</f>
        <v>0.35587188612098419</v>
      </c>
      <c r="U165" s="24">
        <f t="shared" ref="U165:U172" si="253">((R165/R153-1)*100)</f>
        <v>-10.191082802547779</v>
      </c>
    </row>
    <row r="166" spans="1:21" x14ac:dyDescent="0.25">
      <c r="A166" s="9" t="s">
        <v>17</v>
      </c>
      <c r="B166" s="23">
        <v>1460.86</v>
      </c>
      <c r="C166" s="10">
        <f>((B166/B165-1)*100)</f>
        <v>0.29039632576561836</v>
      </c>
      <c r="D166" s="10">
        <f t="shared" si="233"/>
        <v>1.0821881789623733</v>
      </c>
      <c r="E166" s="10">
        <f t="shared" si="249"/>
        <v>2.9282040442471624</v>
      </c>
      <c r="F166" s="10">
        <v>568.5</v>
      </c>
      <c r="G166" s="11">
        <f t="shared" si="229"/>
        <v>3.1672297297280494E-2</v>
      </c>
      <c r="H166" s="11">
        <f t="shared" si="239"/>
        <v>0.96256304610355947</v>
      </c>
      <c r="I166" s="11">
        <f t="shared" si="250"/>
        <v>1.9730941704035887</v>
      </c>
      <c r="J166" s="10">
        <v>833.59</v>
      </c>
      <c r="K166" s="11">
        <f t="shared" si="230"/>
        <v>0.67998454031594768</v>
      </c>
      <c r="L166" s="11">
        <f t="shared" si="240"/>
        <v>1.5285491571665366</v>
      </c>
      <c r="M166" s="11">
        <f t="shared" si="251"/>
        <v>3.9570498590776548</v>
      </c>
      <c r="N166" s="10">
        <v>53.45</v>
      </c>
      <c r="O166" s="11">
        <f t="shared" ref="O166:O172" si="254">((N166/N165-1)*100)</f>
        <v>-2.2851919561243106</v>
      </c>
      <c r="P166" s="11">
        <f t="shared" si="241"/>
        <v>-3.6589762076423837</v>
      </c>
      <c r="Q166" s="11">
        <f t="shared" si="252"/>
        <v>-1.0734776975754201</v>
      </c>
      <c r="R166" s="10">
        <v>5.32</v>
      </c>
      <c r="S166" s="11">
        <f t="shared" si="232"/>
        <v>-5.6737588652482129</v>
      </c>
      <c r="T166" s="11">
        <f t="shared" si="247"/>
        <v>-5.3380782918149405</v>
      </c>
      <c r="U166" s="24">
        <f t="shared" si="253"/>
        <v>-9.9830795262267351</v>
      </c>
    </row>
    <row r="167" spans="1:21" x14ac:dyDescent="0.25">
      <c r="A167" s="9" t="s">
        <v>18</v>
      </c>
      <c r="B167" s="23">
        <v>1469.84</v>
      </c>
      <c r="C167" s="10">
        <f>((B167/B166-1)*100)</f>
        <v>0.61470640581575697</v>
      </c>
      <c r="D167" s="10">
        <f t="shared" ref="D167:D171" si="255">((B167/B$160-1)*100)</f>
        <v>1.7035468648371799</v>
      </c>
      <c r="E167" s="10">
        <f t="shared" si="249"/>
        <v>3.0859002412612968</v>
      </c>
      <c r="F167" s="10">
        <v>575.01</v>
      </c>
      <c r="G167" s="11">
        <f>((F167/F166-1)*100)</f>
        <v>1.1451187335092428</v>
      </c>
      <c r="H167" s="11">
        <f>((F167/F$160-1)*100)</f>
        <v>2.1187042693755709</v>
      </c>
      <c r="I167" s="11">
        <f t="shared" si="250"/>
        <v>3.0724003800168376</v>
      </c>
      <c r="J167" s="10">
        <v>836.39</v>
      </c>
      <c r="K167" s="11">
        <f t="shared" si="230"/>
        <v>0.33589654386447787</v>
      </c>
      <c r="L167" s="11">
        <f>((J167/J$160-1)*100)</f>
        <v>1.8695800448212063</v>
      </c>
      <c r="M167" s="11">
        <f t="shared" si="251"/>
        <v>3.498242835222487</v>
      </c>
      <c r="N167" s="10">
        <v>53.11</v>
      </c>
      <c r="O167" s="11">
        <f t="shared" si="254"/>
        <v>-0.63610851262863033</v>
      </c>
      <c r="P167" s="11">
        <f>((N167/N$160-1)*100)</f>
        <v>-4.2718096611391481</v>
      </c>
      <c r="Q167" s="11">
        <f t="shared" si="252"/>
        <v>-1.9929876360952226</v>
      </c>
      <c r="R167" s="10">
        <v>5.33</v>
      </c>
      <c r="S167" s="11">
        <f t="shared" si="232"/>
        <v>0.1879699248120259</v>
      </c>
      <c r="T167" s="11">
        <f>((R167/R$160-1)*100)</f>
        <v>-5.160142348754448</v>
      </c>
      <c r="U167" s="24">
        <f t="shared" si="253"/>
        <v>-5.996472663139329</v>
      </c>
    </row>
    <row r="168" spans="1:21" x14ac:dyDescent="0.25">
      <c r="A168" s="9" t="s">
        <v>19</v>
      </c>
      <c r="B168" s="23">
        <v>1488.07</v>
      </c>
      <c r="C168" s="10">
        <f t="shared" si="228"/>
        <v>1.2402710499102021</v>
      </c>
      <c r="D168" s="10">
        <f t="shared" si="255"/>
        <v>2.9649465133336106</v>
      </c>
      <c r="E168" s="10">
        <f t="shared" si="249"/>
        <v>3.6347048499874468</v>
      </c>
      <c r="F168" s="10">
        <v>590.87</v>
      </c>
      <c r="G168" s="11">
        <f t="shared" si="229"/>
        <v>2.7582129006452183</v>
      </c>
      <c r="H168" s="11">
        <f t="shared" si="239"/>
        <v>4.9353555445052155</v>
      </c>
      <c r="I168" s="11">
        <f t="shared" si="250"/>
        <v>5.6086793329639395</v>
      </c>
      <c r="J168" s="10">
        <v>838.23</v>
      </c>
      <c r="K168" s="11">
        <f t="shared" si="230"/>
        <v>0.21999306543598607</v>
      </c>
      <c r="L168" s="11">
        <f t="shared" si="240"/>
        <v>2.0936860567085658</v>
      </c>
      <c r="M168" s="11">
        <f t="shared" si="251"/>
        <v>2.666389045391071</v>
      </c>
      <c r="N168" s="10">
        <v>53.49</v>
      </c>
      <c r="O168" s="11">
        <f t="shared" si="254"/>
        <v>0.71549614008661333</v>
      </c>
      <c r="P168" s="11">
        <f t="shared" si="241"/>
        <v>-3.5868781542898298</v>
      </c>
      <c r="Q168" s="11">
        <f t="shared" si="252"/>
        <v>-1.4190932546995882</v>
      </c>
      <c r="R168" s="10">
        <v>5.49</v>
      </c>
      <c r="S168" s="11">
        <f t="shared" si="232"/>
        <v>3.0018761726078758</v>
      </c>
      <c r="T168" s="11">
        <f t="shared" si="247"/>
        <v>-2.313167259786475</v>
      </c>
      <c r="U168" s="24">
        <f t="shared" si="253"/>
        <v>-3.3450704225352013</v>
      </c>
    </row>
    <row r="169" spans="1:21" x14ac:dyDescent="0.25">
      <c r="A169" s="9" t="s">
        <v>20</v>
      </c>
      <c r="B169" s="23">
        <v>1511.81</v>
      </c>
      <c r="C169" s="10">
        <f t="shared" ref="C169:C182" si="256">((B169/B168-1)*100)</f>
        <v>1.5953550572217701</v>
      </c>
      <c r="D169" s="10">
        <f t="shared" si="255"/>
        <v>4.6076029946997554</v>
      </c>
      <c r="E169" s="10">
        <f t="shared" si="249"/>
        <v>5.0108705467225123</v>
      </c>
      <c r="F169" s="10">
        <v>614.1</v>
      </c>
      <c r="G169" s="11">
        <f>((F169/F168-1)*100)</f>
        <v>3.9314908524717751</v>
      </c>
      <c r="H169" s="11">
        <f>((F169/F$160-1)*100)</f>
        <v>9.060879448746185</v>
      </c>
      <c r="I169" s="11">
        <f t="shared" si="250"/>
        <v>9.5746199414745483</v>
      </c>
      <c r="J169" s="10">
        <v>839.73</v>
      </c>
      <c r="K169" s="11">
        <f>((J169/J168-1)*100)</f>
        <v>0.17894849862210016</v>
      </c>
      <c r="L169" s="11">
        <f>((J169/J$160-1)*100)</f>
        <v>2.2763811750950103</v>
      </c>
      <c r="M169" s="11">
        <f t="shared" si="251"/>
        <v>2.6088125320755662</v>
      </c>
      <c r="N169" s="10">
        <v>52.48</v>
      </c>
      <c r="O169" s="11">
        <f t="shared" si="254"/>
        <v>-1.8882034025051508</v>
      </c>
      <c r="P169" s="11">
        <f>((N169/N$160-1)*100)</f>
        <v>-5.4073540014419663</v>
      </c>
      <c r="Q169" s="11">
        <f t="shared" si="252"/>
        <v>-4.8758383179264175</v>
      </c>
      <c r="R169" s="10">
        <v>5.51</v>
      </c>
      <c r="S169" s="11">
        <f>((R169/R168-1)*100)</f>
        <v>0.36429872495444826</v>
      </c>
      <c r="T169" s="11">
        <f>((R169/R$160-1)*100)</f>
        <v>-1.9572953736654908</v>
      </c>
      <c r="U169" s="24">
        <f t="shared" si="253"/>
        <v>-2.9929577464788748</v>
      </c>
    </row>
    <row r="170" spans="1:21" x14ac:dyDescent="0.25">
      <c r="A170" s="9" t="s">
        <v>21</v>
      </c>
      <c r="B170" s="23">
        <v>1536.58</v>
      </c>
      <c r="C170" s="10">
        <f t="shared" si="256"/>
        <v>1.6384334010226098</v>
      </c>
      <c r="D170" s="10">
        <f t="shared" si="255"/>
        <v>6.3215289021740562</v>
      </c>
      <c r="E170" s="10">
        <f t="shared" ref="E170:E182" si="257">((B170/B158-1)*100)</f>
        <v>6.7684846126586651</v>
      </c>
      <c r="F170" s="10">
        <v>636.41</v>
      </c>
      <c r="G170" s="11">
        <f t="shared" si="229"/>
        <v>3.6329588014981207</v>
      </c>
      <c r="H170" s="11">
        <f t="shared" si="239"/>
        <v>13.023016267670663</v>
      </c>
      <c r="I170" s="11">
        <f t="shared" si="250"/>
        <v>13.373356610966614</v>
      </c>
      <c r="J170" s="10">
        <v>841.04</v>
      </c>
      <c r="K170" s="11">
        <f t="shared" si="230"/>
        <v>0.15600252462100173</v>
      </c>
      <c r="L170" s="11">
        <f t="shared" si="240"/>
        <v>2.4359349118191487</v>
      </c>
      <c r="M170" s="11">
        <f t="shared" si="251"/>
        <v>2.9084635432598649</v>
      </c>
      <c r="N170" s="10">
        <v>53.42</v>
      </c>
      <c r="O170" s="11">
        <f t="shared" si="254"/>
        <v>1.7911585365853799</v>
      </c>
      <c r="P170" s="11">
        <f t="shared" si="241"/>
        <v>-3.7130497476568047</v>
      </c>
      <c r="Q170" s="11">
        <f t="shared" si="252"/>
        <v>-2.6603498542274062</v>
      </c>
      <c r="R170" s="10">
        <v>5.72</v>
      </c>
      <c r="S170" s="11">
        <f t="shared" si="232"/>
        <v>3.8112522686025496</v>
      </c>
      <c r="T170" s="11">
        <f t="shared" si="247"/>
        <v>1.7793594306049654</v>
      </c>
      <c r="U170" s="24">
        <f t="shared" si="253"/>
        <v>0.70422535211267512</v>
      </c>
    </row>
    <row r="171" spans="1:21" x14ac:dyDescent="0.25">
      <c r="A171" s="9" t="s">
        <v>22</v>
      </c>
      <c r="B171" s="23">
        <v>1554.97</v>
      </c>
      <c r="C171" s="10">
        <f t="shared" si="256"/>
        <v>1.196813703158961</v>
      </c>
      <c r="D171" s="10">
        <f t="shared" si="255"/>
        <v>7.5939995294834084</v>
      </c>
      <c r="E171" s="10">
        <f t="shared" si="257"/>
        <v>7.7834308370532623</v>
      </c>
      <c r="F171" s="10">
        <v>653.58000000000004</v>
      </c>
      <c r="G171" s="11">
        <f t="shared" ref="G171:G182" si="258">((F171/F170-1)*100)</f>
        <v>2.69794629248441</v>
      </c>
      <c r="H171" s="11">
        <f>((F171/F$160-1)*100)</f>
        <v>16.072316544718323</v>
      </c>
      <c r="I171" s="11">
        <f t="shared" ref="I171:I182" si="259">((F171/F159-1)*100)</f>
        <v>16.175477265455584</v>
      </c>
      <c r="J171" s="10">
        <v>842.08</v>
      </c>
      <c r="K171" s="11">
        <f t="shared" si="230"/>
        <v>0.12365642537810473</v>
      </c>
      <c r="L171" s="11">
        <f>((J171/J$160-1)*100)</f>
        <v>2.5626035272337644</v>
      </c>
      <c r="M171" s="11">
        <f>((J171/J159-1)*100)</f>
        <v>2.7992431178660793</v>
      </c>
      <c r="N171" s="10">
        <v>53.61</v>
      </c>
      <c r="O171" s="11">
        <f>((N171/N170-1)*100)</f>
        <v>0.35567203294646355</v>
      </c>
      <c r="P171" s="11">
        <f>((N171/N$160-1)*100)</f>
        <v>-3.3705839942321458</v>
      </c>
      <c r="Q171" s="11">
        <f>((N171/N159-1)*100)</f>
        <v>-3.1960996749729187</v>
      </c>
      <c r="R171" s="10">
        <v>5.69</v>
      </c>
      <c r="S171" s="11">
        <f>((R171/R170-1)*100)</f>
        <v>-0.52447552447550949</v>
      </c>
      <c r="T171" s="11">
        <f>((R171/R$160-1)*100)</f>
        <v>1.2455516014235002</v>
      </c>
      <c r="U171" s="24">
        <f>((R171/R159-1)*100)</f>
        <v>2.1543985637342944</v>
      </c>
    </row>
    <row r="172" spans="1:21" x14ac:dyDescent="0.25">
      <c r="A172" s="13" t="s">
        <v>23</v>
      </c>
      <c r="B172" s="23">
        <v>1568.66</v>
      </c>
      <c r="C172" s="14">
        <f t="shared" si="256"/>
        <v>0.88040283735377756</v>
      </c>
      <c r="D172" s="10">
        <f>((B172/B$160-1)*100)</f>
        <v>8.541260154163389</v>
      </c>
      <c r="E172" s="14">
        <f t="shared" si="257"/>
        <v>8.541260154163389</v>
      </c>
      <c r="F172" s="14">
        <v>667.92</v>
      </c>
      <c r="G172" s="15">
        <f t="shared" si="258"/>
        <v>2.1940695859726356</v>
      </c>
      <c r="H172" s="11">
        <f>((F172/F$160-1)*100)</f>
        <v>18.61902393975987</v>
      </c>
      <c r="I172" s="15">
        <f t="shared" si="259"/>
        <v>18.61902393975987</v>
      </c>
      <c r="J172" s="14">
        <v>842.46</v>
      </c>
      <c r="K172" s="15">
        <f t="shared" ref="K172:K175" si="260">((J172/J171-1)*100)</f>
        <v>4.512635379061436E-2</v>
      </c>
      <c r="L172" s="11">
        <f t="shared" si="240"/>
        <v>2.6088862905583321</v>
      </c>
      <c r="M172" s="15">
        <f t="shared" si="251"/>
        <v>2.6088862905583321</v>
      </c>
      <c r="N172" s="14">
        <v>52.49</v>
      </c>
      <c r="O172" s="15">
        <f t="shared" si="254"/>
        <v>-2.0891624696884881</v>
      </c>
      <c r="P172" s="11">
        <f t="shared" si="241"/>
        <v>-5.3893294881038116</v>
      </c>
      <c r="Q172" s="15">
        <f t="shared" si="252"/>
        <v>-5.3893294881038116</v>
      </c>
      <c r="R172" s="14">
        <v>5.79</v>
      </c>
      <c r="S172" s="15">
        <f t="shared" si="232"/>
        <v>1.7574692442882123</v>
      </c>
      <c r="T172" s="11">
        <f t="shared" si="247"/>
        <v>3.0249110320284656</v>
      </c>
      <c r="U172" s="24">
        <f t="shared" si="253"/>
        <v>3.0249110320284656</v>
      </c>
    </row>
    <row r="173" spans="1:21" x14ac:dyDescent="0.25">
      <c r="A173" s="5" t="s">
        <v>41</v>
      </c>
      <c r="B173" s="25">
        <v>1594.78</v>
      </c>
      <c r="C173" s="6">
        <f t="shared" si="256"/>
        <v>1.6651154488544373</v>
      </c>
      <c r="D173" s="6">
        <f t="shared" ref="D173:D182" si="261">((B173/B$172-1)*100)</f>
        <v>1.6651154488544373</v>
      </c>
      <c r="E173" s="6">
        <f t="shared" si="257"/>
        <v>10.032634868943058</v>
      </c>
      <c r="F173" s="6">
        <v>688.64</v>
      </c>
      <c r="G173" s="7">
        <f t="shared" si="258"/>
        <v>3.1021679243023126</v>
      </c>
      <c r="H173" s="7">
        <f t="shared" ref="H173:H182" si="262">((F173/F$172-1)*100)</f>
        <v>3.1021679243023126</v>
      </c>
      <c r="I173" s="7">
        <f t="shared" si="259"/>
        <v>22.185947480482614</v>
      </c>
      <c r="J173" s="6">
        <v>846.78</v>
      </c>
      <c r="K173" s="7">
        <f t="shared" si="260"/>
        <v>0.51278398974430317</v>
      </c>
      <c r="L173" s="7">
        <f t="shared" ref="L173:L182" si="263">((J173/J$172-1)*100)</f>
        <v>0.51278398974430317</v>
      </c>
      <c r="M173" s="7">
        <f t="shared" ref="M173:M182" si="264">((J173/J161-1)*100)</f>
        <v>2.6611544196985859</v>
      </c>
      <c r="N173" s="6">
        <v>53.54</v>
      </c>
      <c r="O173" s="7">
        <f t="shared" ref="O173:O182" si="265">((N173/N172-1)*100)</f>
        <v>2.0003810249571208</v>
      </c>
      <c r="P173" s="7">
        <f t="shared" ref="P173:P182" si="266">((N173/N$172-1)*100)</f>
        <v>2.0003810249571208</v>
      </c>
      <c r="Q173" s="7">
        <f t="shared" ref="Q173:Q182" si="267">((N173/N161-1)*100)</f>
        <v>-3.427128427128423</v>
      </c>
      <c r="R173" s="6">
        <v>5.82</v>
      </c>
      <c r="S173" s="7">
        <f t="shared" ref="S173:S182" si="268">((R173/R172-1)*100)</f>
        <v>0.51813471502590858</v>
      </c>
      <c r="T173" s="7">
        <f t="shared" ref="T173:T182" si="269">((R173/R$172-1)*100)</f>
        <v>0.51813471502590858</v>
      </c>
      <c r="U173" s="26">
        <f t="shared" ref="U173:U182" si="270">((R173/R161-1)*100)</f>
        <v>6.0109289617486406</v>
      </c>
    </row>
    <row r="174" spans="1:21" x14ac:dyDescent="0.25">
      <c r="A174" s="9" t="s">
        <v>25</v>
      </c>
      <c r="B174" s="23">
        <v>1616.76</v>
      </c>
      <c r="C174" s="10">
        <f t="shared" ref="C174:C178" si="271">((B174/B173-1)*100)</f>
        <v>1.378246529301852</v>
      </c>
      <c r="D174" s="10">
        <f t="shared" ref="D174:D178" si="272">((B174/B$172-1)*100)</f>
        <v>3.066311374038988</v>
      </c>
      <c r="E174" s="10">
        <f t="shared" ref="E174:E178" si="273">((B174/B162-1)*100)</f>
        <v>11.219190050011353</v>
      </c>
      <c r="F174" s="10">
        <v>709.15</v>
      </c>
      <c r="G174" s="11">
        <f>((F174/F173-1)*100)</f>
        <v>2.9783341078066794</v>
      </c>
      <c r="H174" s="11">
        <f>((F174/F$172-1)*100)</f>
        <v>6.1728949574799463</v>
      </c>
      <c r="I174" s="11">
        <f>((F174/F162-1)*100)</f>
        <v>25.615545399794538</v>
      </c>
      <c r="J174" s="10">
        <v>848.6</v>
      </c>
      <c r="K174" s="11">
        <f t="shared" si="260"/>
        <v>0.21493185951486637</v>
      </c>
      <c r="L174" s="11">
        <f>((J174/J$172-1)*100)</f>
        <v>0.72881798542363541</v>
      </c>
      <c r="M174" s="11">
        <f>((J174/J162-1)*100)</f>
        <v>2.5362187503775946</v>
      </c>
      <c r="N174" s="10">
        <v>52.96</v>
      </c>
      <c r="O174" s="11">
        <f>((N174/N173-1)*100)</f>
        <v>-1.0833022039596574</v>
      </c>
      <c r="P174" s="11">
        <f>((N174/N$172-1)*100)</f>
        <v>0.89540864926651587</v>
      </c>
      <c r="Q174" s="11">
        <f>((N174/N162-1)*100)</f>
        <v>-5.3271362173757497</v>
      </c>
      <c r="R174" s="10">
        <v>6.05</v>
      </c>
      <c r="S174" s="11">
        <f>((R174/R173-1)*100)</f>
        <v>3.9518900343642471</v>
      </c>
      <c r="T174" s="11">
        <f>((R174/R$172-1)*100)</f>
        <v>4.4905008635578447</v>
      </c>
      <c r="U174" s="24">
        <f>((R174/R162-1)*100)</f>
        <v>8.6175942549371563</v>
      </c>
    </row>
    <row r="175" spans="1:21" x14ac:dyDescent="0.25">
      <c r="A175" s="9" t="s">
        <v>14</v>
      </c>
      <c r="B175" s="23">
        <v>1646.74</v>
      </c>
      <c r="C175" s="10">
        <f t="shared" si="271"/>
        <v>1.8543259358222652</v>
      </c>
      <c r="D175" s="10">
        <f t="shared" si="272"/>
        <v>4.9774967169431195</v>
      </c>
      <c r="E175" s="10">
        <f t="shared" si="273"/>
        <v>13.110373865798476</v>
      </c>
      <c r="F175" s="10">
        <v>736.98</v>
      </c>
      <c r="G175" s="11">
        <f t="shared" si="258"/>
        <v>3.9244165550306853</v>
      </c>
      <c r="H175" s="11">
        <f t="shared" si="262"/>
        <v>10.33956162414662</v>
      </c>
      <c r="I175" s="11">
        <f t="shared" si="259"/>
        <v>30.35357376585246</v>
      </c>
      <c r="J175" s="10">
        <v>849.89</v>
      </c>
      <c r="K175" s="11">
        <f t="shared" si="260"/>
        <v>0.15201508366722294</v>
      </c>
      <c r="L175" s="11">
        <f t="shared" si="263"/>
        <v>0.88194098236118457</v>
      </c>
      <c r="M175" s="11">
        <f t="shared" si="264"/>
        <v>2.4210653169438379</v>
      </c>
      <c r="N175" s="10">
        <v>53.76</v>
      </c>
      <c r="O175" s="11">
        <f t="shared" si="265"/>
        <v>1.5105740181268867</v>
      </c>
      <c r="P175" s="11">
        <f t="shared" si="266"/>
        <v>2.4195084778052989</v>
      </c>
      <c r="Q175" s="11">
        <f t="shared" si="267"/>
        <v>-2.6263358087303068</v>
      </c>
      <c r="R175" s="10">
        <v>6.11</v>
      </c>
      <c r="S175" s="11">
        <f t="shared" si="268"/>
        <v>0.99173553719009711</v>
      </c>
      <c r="T175" s="11">
        <f t="shared" si="269"/>
        <v>5.5267702936096841</v>
      </c>
      <c r="U175" s="24">
        <f t="shared" si="270"/>
        <v>11.29326047358834</v>
      </c>
    </row>
    <row r="176" spans="1:21" x14ac:dyDescent="0.25">
      <c r="A176" s="9" t="s">
        <v>15</v>
      </c>
      <c r="B176" s="23">
        <v>1671.71</v>
      </c>
      <c r="C176" s="10">
        <f t="shared" si="271"/>
        <v>1.5163292323014055</v>
      </c>
      <c r="D176" s="10">
        <f t="shared" si="272"/>
        <v>6.5693011870003648</v>
      </c>
      <c r="E176" s="10">
        <f t="shared" si="273"/>
        <v>14.924172636152399</v>
      </c>
      <c r="F176" s="10">
        <v>759.33</v>
      </c>
      <c r="G176" s="11">
        <f t="shared" ref="G176:G180" si="274">((F176/F175-1)*100)</f>
        <v>3.0326467475372487</v>
      </c>
      <c r="H176" s="11">
        <f t="shared" ref="H176:H180" si="275">((F176/F$172-1)*100)</f>
        <v>13.685770750988159</v>
      </c>
      <c r="I176" s="11">
        <f t="shared" ref="I176:I180" si="276">((F176/F164-1)*100)</f>
        <v>34.102749765996144</v>
      </c>
      <c r="J176" s="10">
        <v>852.88</v>
      </c>
      <c r="K176" s="11">
        <f t="shared" ref="K176:K180" si="277">((J176/J175-1)*100)</f>
        <v>0.35181023426560376</v>
      </c>
      <c r="L176" s="11">
        <f t="shared" ref="L176:L180" si="278">((J176/J$172-1)*100)</f>
        <v>1.2368539752629193</v>
      </c>
      <c r="M176" s="11">
        <f t="shared" ref="M176:M180" si="279">((J176/J164-1)*100)</f>
        <v>3.0932321193293699</v>
      </c>
      <c r="N176" s="10">
        <v>53.32</v>
      </c>
      <c r="O176" s="11">
        <f t="shared" ref="O176:O180" si="280">((N176/N175-1)*100)</f>
        <v>-0.81845238095237249</v>
      </c>
      <c r="P176" s="11">
        <f t="shared" ref="P176:P180" si="281">((N176/N$172-1)*100)</f>
        <v>1.5812535721089649</v>
      </c>
      <c r="Q176" s="11">
        <f t="shared" ref="Q176:Q180" si="282">((N176/N164-1)*100)</f>
        <v>-4.1352031643293703</v>
      </c>
      <c r="R176" s="10">
        <v>6.18</v>
      </c>
      <c r="S176" s="11">
        <f t="shared" ref="S176:S180" si="283">((R176/R175-1)*100)</f>
        <v>1.1456628477904962</v>
      </c>
      <c r="T176" s="11">
        <f t="shared" ref="T176:T180" si="284">((R176/R$172-1)*100)</f>
        <v>6.7357512953367893</v>
      </c>
      <c r="U176" s="24">
        <f t="shared" ref="U176:U180" si="285">((R176/R164-1)*100)</f>
        <v>12.568306010928953</v>
      </c>
    </row>
    <row r="177" spans="1:21" x14ac:dyDescent="0.25">
      <c r="A177" s="9" t="s">
        <v>16</v>
      </c>
      <c r="B177" s="23">
        <v>1707.05</v>
      </c>
      <c r="C177" s="10">
        <f t="shared" si="271"/>
        <v>2.1140030268407717</v>
      </c>
      <c r="D177" s="10">
        <f t="shared" si="272"/>
        <v>8.8221794397766118</v>
      </c>
      <c r="E177" s="10">
        <f t="shared" si="273"/>
        <v>17.191737091780325</v>
      </c>
      <c r="F177" s="10">
        <v>782.03</v>
      </c>
      <c r="G177" s="11">
        <f t="shared" si="274"/>
        <v>2.9894775657487438</v>
      </c>
      <c r="H177" s="11">
        <f t="shared" si="275"/>
        <v>17.084381363037494</v>
      </c>
      <c r="I177" s="11">
        <f t="shared" si="276"/>
        <v>37.603814752252227</v>
      </c>
      <c r="J177" s="10">
        <v>864.95</v>
      </c>
      <c r="K177" s="11">
        <f t="shared" si="277"/>
        <v>1.4152049526310995</v>
      </c>
      <c r="L177" s="11">
        <f t="shared" si="278"/>
        <v>2.6695629466087389</v>
      </c>
      <c r="M177" s="11">
        <f t="shared" si="279"/>
        <v>4.467607130779272</v>
      </c>
      <c r="N177" s="10">
        <v>53.8</v>
      </c>
      <c r="O177" s="11">
        <f t="shared" si="280"/>
        <v>0.90022505626405902</v>
      </c>
      <c r="P177" s="11">
        <f t="shared" si="281"/>
        <v>2.4957134692322303</v>
      </c>
      <c r="Q177" s="11">
        <f t="shared" si="282"/>
        <v>-1.6453382084095192</v>
      </c>
      <c r="R177" s="10">
        <v>6.28</v>
      </c>
      <c r="S177" s="11">
        <f t="shared" si="283"/>
        <v>1.6181229773462924</v>
      </c>
      <c r="T177" s="11">
        <f t="shared" si="284"/>
        <v>8.4628670120898022</v>
      </c>
      <c r="U177" s="24">
        <f t="shared" si="285"/>
        <v>11.34751773049647</v>
      </c>
    </row>
    <row r="178" spans="1:21" x14ac:dyDescent="0.25">
      <c r="A178" s="9" t="s">
        <v>17</v>
      </c>
      <c r="B178" s="23">
        <v>1742.04</v>
      </c>
      <c r="C178" s="10">
        <f t="shared" si="271"/>
        <v>2.049734922820079</v>
      </c>
      <c r="D178" s="10">
        <f t="shared" si="272"/>
        <v>11.05274565552763</v>
      </c>
      <c r="E178" s="10">
        <f t="shared" si="273"/>
        <v>19.24756650192354</v>
      </c>
      <c r="F178" s="10">
        <v>800.24</v>
      </c>
      <c r="G178" s="11">
        <f t="shared" si="274"/>
        <v>2.3285551705177543</v>
      </c>
      <c r="H178" s="11">
        <f t="shared" si="275"/>
        <v>19.810755779135224</v>
      </c>
      <c r="I178" s="11">
        <f t="shared" si="276"/>
        <v>40.763412489006171</v>
      </c>
      <c r="J178" s="10">
        <v>881.04</v>
      </c>
      <c r="K178" s="11">
        <f t="shared" si="277"/>
        <v>1.8602231342851994</v>
      </c>
      <c r="L178" s="11">
        <f t="shared" si="278"/>
        <v>4.5794459084110839</v>
      </c>
      <c r="M178" s="11">
        <f t="shared" si="279"/>
        <v>5.6922467879892968</v>
      </c>
      <c r="N178" s="10">
        <v>54.44</v>
      </c>
      <c r="O178" s="11">
        <f t="shared" si="280"/>
        <v>1.1895910780669094</v>
      </c>
      <c r="P178" s="11">
        <f t="shared" si="281"/>
        <v>3.7149933320632433</v>
      </c>
      <c r="Q178" s="11">
        <f t="shared" si="282"/>
        <v>1.8521983161833289</v>
      </c>
      <c r="R178" s="10">
        <v>6.32</v>
      </c>
      <c r="S178" s="11">
        <f t="shared" si="283"/>
        <v>0.63694267515923553</v>
      </c>
      <c r="T178" s="11">
        <f t="shared" si="284"/>
        <v>9.1537132987910219</v>
      </c>
      <c r="U178" s="24">
        <f t="shared" si="285"/>
        <v>18.796992481203013</v>
      </c>
    </row>
    <row r="179" spans="1:21" x14ac:dyDescent="0.25">
      <c r="A179" s="9" t="s">
        <v>18</v>
      </c>
      <c r="B179" s="23">
        <v>1768.21</v>
      </c>
      <c r="C179" s="10">
        <f>((B179/B178-1)*100)</f>
        <v>1.5022617161488894</v>
      </c>
      <c r="D179" s="10">
        <f>((B179/B$172-1)*100)</f>
        <v>12.72104853824283</v>
      </c>
      <c r="E179" s="10">
        <f>((B179/B167-1)*100)</f>
        <v>20.299488379687602</v>
      </c>
      <c r="F179" s="10">
        <v>815.26</v>
      </c>
      <c r="G179" s="11">
        <f t="shared" si="274"/>
        <v>1.8769369189243212</v>
      </c>
      <c r="H179" s="11">
        <f t="shared" si="275"/>
        <v>22.059528087196068</v>
      </c>
      <c r="I179" s="11">
        <f t="shared" si="276"/>
        <v>41.78188205422515</v>
      </c>
      <c r="J179" s="10">
        <v>891.99</v>
      </c>
      <c r="K179" s="11">
        <f t="shared" si="277"/>
        <v>1.2428493598474644</v>
      </c>
      <c r="L179" s="11">
        <f t="shared" si="278"/>
        <v>5.8792108824157863</v>
      </c>
      <c r="M179" s="11">
        <f t="shared" si="279"/>
        <v>6.647616542522039</v>
      </c>
      <c r="N179" s="10">
        <v>54.59</v>
      </c>
      <c r="O179" s="11">
        <f t="shared" si="280"/>
        <v>0.27553269654667645</v>
      </c>
      <c r="P179" s="11">
        <f t="shared" si="281"/>
        <v>4.0007620499142638</v>
      </c>
      <c r="Q179" s="11">
        <f t="shared" si="282"/>
        <v>2.7866691771794461</v>
      </c>
      <c r="R179" s="10">
        <v>6.38</v>
      </c>
      <c r="S179" s="11">
        <f t="shared" si="283"/>
        <v>0.94936708860757779</v>
      </c>
      <c r="T179" s="11">
        <f t="shared" si="284"/>
        <v>10.189982728842839</v>
      </c>
      <c r="U179" s="24">
        <f t="shared" si="285"/>
        <v>19.699812382739211</v>
      </c>
    </row>
    <row r="180" spans="1:21" x14ac:dyDescent="0.25">
      <c r="A180" s="9" t="s">
        <v>19</v>
      </c>
      <c r="B180" s="23">
        <v>1784.92</v>
      </c>
      <c r="C180" s="10">
        <f>((B180/B179-1)*100)</f>
        <v>0.94502349834013621</v>
      </c>
      <c r="D180" s="10">
        <f>((B180/B$172-1)*100)</f>
        <v>13.786288934504597</v>
      </c>
      <c r="E180" s="10">
        <f>((B180/B168-1)*100)</f>
        <v>19.948658329245283</v>
      </c>
      <c r="F180" s="10">
        <v>830.91</v>
      </c>
      <c r="G180" s="11">
        <f t="shared" si="274"/>
        <v>1.9196330005151641</v>
      </c>
      <c r="H180" s="11">
        <f t="shared" si="275"/>
        <v>24.40262306863097</v>
      </c>
      <c r="I180" s="11">
        <f t="shared" si="276"/>
        <v>40.624841335657578</v>
      </c>
      <c r="J180" s="10">
        <v>892.68</v>
      </c>
      <c r="K180" s="11">
        <f t="shared" si="277"/>
        <v>7.7355127299627569E-2</v>
      </c>
      <c r="L180" s="11">
        <f t="shared" si="278"/>
        <v>5.9611138807777131</v>
      </c>
      <c r="M180" s="11">
        <f t="shared" si="279"/>
        <v>6.4958304999821026</v>
      </c>
      <c r="N180" s="10">
        <v>54.8</v>
      </c>
      <c r="O180" s="11">
        <f t="shared" si="280"/>
        <v>0.38468583989741401</v>
      </c>
      <c r="P180" s="11">
        <f t="shared" si="281"/>
        <v>4.4008382549056924</v>
      </c>
      <c r="Q180" s="11">
        <f t="shared" si="282"/>
        <v>2.4490558982987354</v>
      </c>
      <c r="R180" s="10">
        <v>6.52</v>
      </c>
      <c r="S180" s="11">
        <f t="shared" si="283"/>
        <v>2.1943573667711602</v>
      </c>
      <c r="T180" s="11">
        <f t="shared" si="284"/>
        <v>12.607944732297049</v>
      </c>
      <c r="U180" s="24">
        <f t="shared" si="285"/>
        <v>18.761384335154819</v>
      </c>
    </row>
    <row r="181" spans="1:21" x14ac:dyDescent="0.25">
      <c r="A181" s="9" t="s">
        <v>20</v>
      </c>
      <c r="B181" s="23">
        <v>1796.38</v>
      </c>
      <c r="C181" s="10">
        <f>((B181/B180-1)*100)</f>
        <v>0.6420455818748172</v>
      </c>
      <c r="D181" s="10">
        <f>((B181/B$172-1)*100)</f>
        <v>14.516848775387903</v>
      </c>
      <c r="E181" s="10">
        <f>((B181/B169-1)*100)</f>
        <v>18.82313253649599</v>
      </c>
      <c r="F181" s="10">
        <v>840.7</v>
      </c>
      <c r="G181" s="11">
        <f>((F181/F180-1)*100)</f>
        <v>1.1782262820281497</v>
      </c>
      <c r="H181" s="11">
        <f>((F181/F$172-1)*100)</f>
        <v>25.868367469157995</v>
      </c>
      <c r="I181" s="11">
        <f>((F181/F169-1)*100)</f>
        <v>36.899527764207797</v>
      </c>
      <c r="J181" s="10">
        <v>895.02</v>
      </c>
      <c r="K181" s="11">
        <f>((J181/J180-1)*100)</f>
        <v>0.26213200699019001</v>
      </c>
      <c r="L181" s="11">
        <f>((J181/J$172-1)*100)</f>
        <v>6.2388718752225625</v>
      </c>
      <c r="M181" s="11">
        <f>((J181/J169-1)*100)</f>
        <v>6.5842592261798449</v>
      </c>
      <c r="N181" s="10">
        <v>54.11</v>
      </c>
      <c r="O181" s="11">
        <f>((N181/N180-1)*100)</f>
        <v>-1.2591240875912346</v>
      </c>
      <c r="P181" s="11">
        <f>((N181/N$172-1)*100)</f>
        <v>3.0863021527909984</v>
      </c>
      <c r="Q181" s="11">
        <f>((N181/N169-1)*100)</f>
        <v>3.1059451219512146</v>
      </c>
      <c r="R181" s="10">
        <v>6.56</v>
      </c>
      <c r="S181" s="11">
        <f>((R181/R180-1)*100)</f>
        <v>0.61349693251533388</v>
      </c>
      <c r="T181" s="11">
        <f>((R181/R$172-1)*100)</f>
        <v>13.298791018998269</v>
      </c>
      <c r="U181" s="24">
        <f>((R181/R169-1)*100)</f>
        <v>19.056261343012704</v>
      </c>
    </row>
    <row r="182" spans="1:21" x14ac:dyDescent="0.25">
      <c r="A182" s="9" t="s">
        <v>21</v>
      </c>
      <c r="B182" s="23">
        <v>1803.14</v>
      </c>
      <c r="C182" s="10">
        <f t="shared" si="256"/>
        <v>0.37631236152706471</v>
      </c>
      <c r="D182" s="10">
        <f t="shared" si="261"/>
        <v>14.947789833360957</v>
      </c>
      <c r="E182" s="10">
        <f t="shared" si="257"/>
        <v>17.347616134532551</v>
      </c>
      <c r="F182" s="10">
        <v>845.82</v>
      </c>
      <c r="G182" s="11">
        <f t="shared" si="258"/>
        <v>0.60901629594385387</v>
      </c>
      <c r="H182" s="11">
        <f t="shared" si="262"/>
        <v>26.634926338483655</v>
      </c>
      <c r="I182" s="11">
        <f t="shared" si="259"/>
        <v>32.904888358133924</v>
      </c>
      <c r="J182" s="10">
        <v>896.27</v>
      </c>
      <c r="K182" s="11">
        <f t="shared" ref="K182" si="286">((J182/J181-1)*100)</f>
        <v>0.13966168353780617</v>
      </c>
      <c r="L182" s="11">
        <f t="shared" si="263"/>
        <v>6.3872468722550479</v>
      </c>
      <c r="M182" s="11">
        <f t="shared" si="264"/>
        <v>6.5668695900313878</v>
      </c>
      <c r="N182" s="10">
        <v>54.45</v>
      </c>
      <c r="O182" s="11">
        <f t="shared" si="265"/>
        <v>0.62834965810387722</v>
      </c>
      <c r="P182" s="11">
        <f t="shared" si="266"/>
        <v>3.7340445799199928</v>
      </c>
      <c r="Q182" s="11">
        <f t="shared" si="267"/>
        <v>1.9281168101834556</v>
      </c>
      <c r="R182" s="10">
        <v>6.6</v>
      </c>
      <c r="S182" s="11">
        <f t="shared" si="268"/>
        <v>0.60975609756097615</v>
      </c>
      <c r="T182" s="11">
        <f t="shared" si="269"/>
        <v>13.989637305699464</v>
      </c>
      <c r="U182" s="24">
        <f t="shared" si="270"/>
        <v>15.384615384615374</v>
      </c>
    </row>
    <row r="183" spans="1:21" x14ac:dyDescent="0.25">
      <c r="A183" s="9" t="s">
        <v>22</v>
      </c>
      <c r="B183" s="23">
        <v>1811.88</v>
      </c>
      <c r="C183" s="10">
        <f t="shared" ref="C183:C184" si="287">((B183/B182-1)*100)</f>
        <v>0.48471000587864133</v>
      </c>
      <c r="D183" s="10">
        <f>((B183/B$172-1)*100)</f>
        <v>15.504953272219613</v>
      </c>
      <c r="E183" s="10">
        <f t="shared" ref="E183:E184" si="288">((B183/B171-1)*100)</f>
        <v>16.521862158112377</v>
      </c>
      <c r="F183" s="10">
        <v>854.35</v>
      </c>
      <c r="G183" s="11">
        <f t="shared" ref="G183:G184" si="289">((F183/F182-1)*100)</f>
        <v>1.0084888037643847</v>
      </c>
      <c r="H183" s="11">
        <f>((F183/F$172-1)*100)</f>
        <v>27.912025392262564</v>
      </c>
      <c r="I183" s="11">
        <f t="shared" ref="I183:I184" si="290">((F183/F171-1)*100)</f>
        <v>30.718504238195777</v>
      </c>
      <c r="J183" s="10">
        <v>896.26</v>
      </c>
      <c r="K183" s="11">
        <v>0</v>
      </c>
      <c r="L183" s="11">
        <f>((J183/J$172-1)*100)</f>
        <v>6.3860598722788042</v>
      </c>
      <c r="M183" s="11">
        <f t="shared" ref="M183:M184" si="291">((J183/J171-1)*100)</f>
        <v>6.434068022040651</v>
      </c>
      <c r="N183" s="10">
        <v>54.49</v>
      </c>
      <c r="O183" s="11">
        <f t="shared" ref="O183:O184" si="292">((N183/N182-1)*100)</f>
        <v>7.3461891643700206E-2</v>
      </c>
      <c r="P183" s="11">
        <f>((N183/N$172-1)*100)</f>
        <v>3.8102495713469242</v>
      </c>
      <c r="Q183" s="11">
        <f t="shared" ref="Q183:Q184" si="293">((N183/N171-1)*100)</f>
        <v>1.6414847976123914</v>
      </c>
      <c r="R183" s="10">
        <v>6.79</v>
      </c>
      <c r="S183" s="11">
        <f t="shared" ref="S183:S184" si="294">((R183/R182-1)*100)</f>
        <v>2.8787878787878807</v>
      </c>
      <c r="T183" s="11">
        <f>((R183/R$172-1)*100)</f>
        <v>17.271157167530227</v>
      </c>
      <c r="U183" s="24">
        <f t="shared" ref="U183:U184" si="295">((R183/R171-1)*100)</f>
        <v>19.332161687170469</v>
      </c>
    </row>
    <row r="184" spans="1:21" x14ac:dyDescent="0.25">
      <c r="A184" s="13" t="s">
        <v>23</v>
      </c>
      <c r="B184" s="23">
        <v>1819.23</v>
      </c>
      <c r="C184" s="14">
        <f t="shared" si="287"/>
        <v>0.40565600370885413</v>
      </c>
      <c r="D184" s="10">
        <f>((B184/B$172-1)*100)</f>
        <v>15.973506049749453</v>
      </c>
      <c r="E184" s="14">
        <f t="shared" si="288"/>
        <v>15.973506049749453</v>
      </c>
      <c r="F184" s="14">
        <v>860.16</v>
      </c>
      <c r="G184" s="15">
        <f t="shared" si="289"/>
        <v>0.68004916018025163</v>
      </c>
      <c r="H184" s="11">
        <f>((F184/F$172-1)*100)</f>
        <v>28.781890046712189</v>
      </c>
      <c r="I184" s="15">
        <f t="shared" si="290"/>
        <v>28.781890046712189</v>
      </c>
      <c r="J184" s="14">
        <v>897.38</v>
      </c>
      <c r="K184" s="15">
        <f t="shared" ref="K184" si="296">((J184/J183-1)*100)</f>
        <v>0.12496373820096718</v>
      </c>
      <c r="L184" s="11">
        <f>((J184/J$172-1)*100)</f>
        <v>6.5190038696199215</v>
      </c>
      <c r="M184" s="15">
        <f t="shared" si="291"/>
        <v>6.5190038696199215</v>
      </c>
      <c r="N184" s="14">
        <v>54.85</v>
      </c>
      <c r="O184" s="15">
        <f t="shared" si="292"/>
        <v>0.66067168287760047</v>
      </c>
      <c r="P184" s="11">
        <f>((N184/N$172-1)*100)</f>
        <v>4.4960944941893732</v>
      </c>
      <c r="Q184" s="15">
        <f t="shared" si="293"/>
        <v>4.4960944941893732</v>
      </c>
      <c r="R184" s="14">
        <v>6.84</v>
      </c>
      <c r="S184" s="15">
        <f t="shared" si="294"/>
        <v>0.73637702503681624</v>
      </c>
      <c r="T184" s="11">
        <f>((R184/R$172-1)*100)</f>
        <v>18.134715025906733</v>
      </c>
      <c r="U184" s="24">
        <f t="shared" si="295"/>
        <v>18.134715025906733</v>
      </c>
    </row>
    <row r="185" spans="1:21" x14ac:dyDescent="0.25">
      <c r="A185" s="5" t="s">
        <v>42</v>
      </c>
      <c r="B185" s="25">
        <v>1829.69</v>
      </c>
      <c r="C185" s="6">
        <f t="shared" ref="C185:C190" si="297">((B185/B184-1)*100)</f>
        <v>0.57496853064209485</v>
      </c>
      <c r="D185" s="6">
        <f t="shared" ref="D185:D190" si="298">((B185/B$184-1)*100)</f>
        <v>0.57496853064209485</v>
      </c>
      <c r="E185" s="6">
        <f t="shared" ref="E185:E190" si="299">((B185/B173-1)*100)</f>
        <v>14.729931401196406</v>
      </c>
      <c r="F185" s="6">
        <v>860.53</v>
      </c>
      <c r="G185" s="7">
        <f t="shared" ref="G185:G190" si="300">((F185/F184-1)*100)</f>
        <v>4.3015252976186247E-2</v>
      </c>
      <c r="H185" s="7">
        <f t="shared" ref="H185:H190" si="301">((F185/F$184-1)*100)</f>
        <v>4.3015252976186247E-2</v>
      </c>
      <c r="I185" s="7">
        <f t="shared" ref="I185:I190" si="302">((F185/F173-1)*100)</f>
        <v>24.960792286245347</v>
      </c>
      <c r="J185" s="6">
        <v>906.11</v>
      </c>
      <c r="K185" s="7">
        <f t="shared" ref="K185:K190" si="303">((J185/J184-1)*100)</f>
        <v>0.97283202210880493</v>
      </c>
      <c r="L185" s="7">
        <f t="shared" ref="L185:L190" si="304">((J185/J$184-1)*100)</f>
        <v>0.97283202210880493</v>
      </c>
      <c r="M185" s="7">
        <f t="shared" ref="M185:M190" si="305">((J185/J173-1)*100)</f>
        <v>7.0065424313281</v>
      </c>
      <c r="N185" s="6">
        <v>56.12</v>
      </c>
      <c r="O185" s="7">
        <f t="shared" ref="O185:O190" si="306">((N185/N184-1)*100)</f>
        <v>2.315405651777569</v>
      </c>
      <c r="P185" s="7">
        <f t="shared" ref="P185:P190" si="307">((N185/N$184-1)*100)</f>
        <v>2.315405651777569</v>
      </c>
      <c r="Q185" s="7">
        <f t="shared" ref="Q185:Q190" si="308">((N185/N173-1)*100)</f>
        <v>4.8188270451998472</v>
      </c>
      <c r="R185" s="6">
        <v>6.92</v>
      </c>
      <c r="S185" s="7">
        <f t="shared" ref="S185:S190" si="309">((R185/R184-1)*100)</f>
        <v>1.1695906432748648</v>
      </c>
      <c r="T185" s="7">
        <f t="shared" ref="T185:T190" si="310">((R185/R$184-1)*100)</f>
        <v>1.1695906432748648</v>
      </c>
      <c r="U185" s="26">
        <f t="shared" ref="U185:U190" si="311">((R185/R173-1)*100)</f>
        <v>18.900343642611684</v>
      </c>
    </row>
    <row r="186" spans="1:21" x14ac:dyDescent="0.25">
      <c r="A186" s="9" t="s">
        <v>25</v>
      </c>
      <c r="B186" s="23">
        <v>1840.6</v>
      </c>
      <c r="C186" s="10">
        <f t="shared" si="297"/>
        <v>0.59627587186898978</v>
      </c>
      <c r="D186" s="10">
        <f t="shared" si="298"/>
        <v>1.1746728011301499</v>
      </c>
      <c r="E186" s="10">
        <f t="shared" si="299"/>
        <v>13.844973898414104</v>
      </c>
      <c r="F186" s="10">
        <v>865.84</v>
      </c>
      <c r="G186" s="11">
        <f t="shared" si="300"/>
        <v>0.61706157832963626</v>
      </c>
      <c r="H186" s="11">
        <f t="shared" si="301"/>
        <v>0.66034226190476719</v>
      </c>
      <c r="I186" s="11">
        <f t="shared" si="302"/>
        <v>22.095466403440756</v>
      </c>
      <c r="J186" s="10">
        <v>911.36</v>
      </c>
      <c r="K186" s="11">
        <f t="shared" si="303"/>
        <v>0.57939985211508116</v>
      </c>
      <c r="L186" s="11">
        <f t="shared" si="304"/>
        <v>1.5578684615213279</v>
      </c>
      <c r="M186" s="11">
        <f t="shared" si="305"/>
        <v>7.3957105821352842</v>
      </c>
      <c r="N186" s="10">
        <v>56.47</v>
      </c>
      <c r="O186" s="11">
        <f t="shared" si="306"/>
        <v>0.62366357804704009</v>
      </c>
      <c r="P186" s="11">
        <f t="shared" si="307"/>
        <v>2.9535095715587989</v>
      </c>
      <c r="Q186" s="11">
        <f t="shared" si="308"/>
        <v>6.6276435045317106</v>
      </c>
      <c r="R186" s="10">
        <v>6.93</v>
      </c>
      <c r="S186" s="11">
        <f t="shared" si="309"/>
        <v>0.14450867052022698</v>
      </c>
      <c r="T186" s="11">
        <f t="shared" si="310"/>
        <v>1.3157894736842035</v>
      </c>
      <c r="U186" s="24">
        <f t="shared" si="311"/>
        <v>14.54545454545455</v>
      </c>
    </row>
    <row r="187" spans="1:21" x14ac:dyDescent="0.25">
      <c r="A187" s="9" t="s">
        <v>14</v>
      </c>
      <c r="B187" s="23">
        <v>1857.41</v>
      </c>
      <c r="C187" s="10">
        <f t="shared" si="297"/>
        <v>0.91328914484407608</v>
      </c>
      <c r="D187" s="10">
        <f t="shared" si="298"/>
        <v>2.0986901051543772</v>
      </c>
      <c r="E187" s="10">
        <f t="shared" si="299"/>
        <v>12.79315496071025</v>
      </c>
      <c r="F187" s="10">
        <v>877.08</v>
      </c>
      <c r="G187" s="11">
        <f t="shared" si="300"/>
        <v>1.2981613231082045</v>
      </c>
      <c r="H187" s="11">
        <f t="shared" si="301"/>
        <v>1.9670758928571619</v>
      </c>
      <c r="I187" s="11">
        <f t="shared" si="302"/>
        <v>19.010013840267035</v>
      </c>
      <c r="J187" s="10">
        <v>916.7</v>
      </c>
      <c r="K187" s="11">
        <f t="shared" si="303"/>
        <v>0.5859375</v>
      </c>
      <c r="L187" s="11">
        <f t="shared" si="304"/>
        <v>2.1529340970380506</v>
      </c>
      <c r="M187" s="11">
        <f t="shared" si="305"/>
        <v>7.8610173081222312</v>
      </c>
      <c r="N187" s="10">
        <v>56.62</v>
      </c>
      <c r="O187" s="11">
        <f t="shared" si="306"/>
        <v>0.2656277669559115</v>
      </c>
      <c r="P187" s="11">
        <f t="shared" si="307"/>
        <v>3.2269826800364498</v>
      </c>
      <c r="Q187" s="11">
        <f t="shared" si="308"/>
        <v>5.3199404761904656</v>
      </c>
      <c r="R187" s="10">
        <v>7.01</v>
      </c>
      <c r="S187" s="11">
        <f t="shared" si="309"/>
        <v>1.1544011544011523</v>
      </c>
      <c r="T187" s="11">
        <f t="shared" si="310"/>
        <v>2.4853801169590684</v>
      </c>
      <c r="U187" s="24">
        <f t="shared" si="311"/>
        <v>14.729950900163647</v>
      </c>
    </row>
    <row r="188" spans="1:21" x14ac:dyDescent="0.25">
      <c r="A188" s="9" t="s">
        <v>15</v>
      </c>
      <c r="B188" s="23">
        <v>1872.69</v>
      </c>
      <c r="C188" s="10">
        <f t="shared" si="297"/>
        <v>0.8226508956019396</v>
      </c>
      <c r="D188" s="10">
        <f t="shared" si="298"/>
        <v>2.938605893702273</v>
      </c>
      <c r="E188" s="10">
        <f t="shared" si="299"/>
        <v>12.022420156606106</v>
      </c>
      <c r="F188" s="10">
        <v>890.2</v>
      </c>
      <c r="G188" s="11">
        <f t="shared" si="300"/>
        <v>1.4958726683997003</v>
      </c>
      <c r="H188" s="11">
        <f t="shared" si="301"/>
        <v>3.4923735119047672</v>
      </c>
      <c r="I188" s="11">
        <f t="shared" si="302"/>
        <v>17.234930794252822</v>
      </c>
      <c r="J188" s="10">
        <v>918.48</v>
      </c>
      <c r="K188" s="11">
        <f t="shared" si="303"/>
        <v>0.19417475728153999</v>
      </c>
      <c r="L188" s="11">
        <f t="shared" si="304"/>
        <v>2.3512893088769582</v>
      </c>
      <c r="M188" s="11">
        <f t="shared" si="305"/>
        <v>7.6915861551449138</v>
      </c>
      <c r="N188" s="10">
        <v>56.95</v>
      </c>
      <c r="O188" s="11">
        <f t="shared" si="306"/>
        <v>0.58283292122924824</v>
      </c>
      <c r="P188" s="11">
        <f t="shared" si="307"/>
        <v>3.8286235186873352</v>
      </c>
      <c r="Q188" s="11">
        <f t="shared" si="308"/>
        <v>6.8079519879969963</v>
      </c>
      <c r="R188" s="10">
        <v>7.06</v>
      </c>
      <c r="S188" s="11">
        <f t="shared" si="309"/>
        <v>0.7132667617689048</v>
      </c>
      <c r="T188" s="11">
        <f t="shared" si="310"/>
        <v>3.2163742690058506</v>
      </c>
      <c r="U188" s="24">
        <f t="shared" si="311"/>
        <v>14.239482200647258</v>
      </c>
    </row>
    <row r="189" spans="1:21" x14ac:dyDescent="0.25">
      <c r="A189" s="9" t="s">
        <v>16</v>
      </c>
      <c r="B189" s="23">
        <v>1918.74</v>
      </c>
      <c r="C189" s="10">
        <f t="shared" si="297"/>
        <v>2.4590295243740234</v>
      </c>
      <c r="D189" s="10">
        <f t="shared" si="298"/>
        <v>5.4698966046074382</v>
      </c>
      <c r="E189" s="10">
        <f t="shared" si="299"/>
        <v>12.400925573357547</v>
      </c>
      <c r="F189" s="10">
        <v>904.94</v>
      </c>
      <c r="G189" s="11">
        <f t="shared" si="300"/>
        <v>1.6558076836665991</v>
      </c>
      <c r="H189" s="11">
        <f t="shared" si="301"/>
        <v>5.2060081845238138</v>
      </c>
      <c r="I189" s="11">
        <f t="shared" si="302"/>
        <v>15.716788358502875</v>
      </c>
      <c r="J189" s="10">
        <v>949.23</v>
      </c>
      <c r="K189" s="11">
        <f t="shared" si="303"/>
        <v>3.3479226548210006</v>
      </c>
      <c r="L189" s="11">
        <f t="shared" si="304"/>
        <v>5.7779313111502306</v>
      </c>
      <c r="M189" s="11">
        <f t="shared" si="305"/>
        <v>9.7439158332851541</v>
      </c>
      <c r="N189" s="10">
        <v>57.41</v>
      </c>
      <c r="O189" s="11">
        <f t="shared" si="306"/>
        <v>0.80772607550481101</v>
      </c>
      <c r="P189" s="11">
        <f t="shared" si="307"/>
        <v>4.6672743846855047</v>
      </c>
      <c r="Q189" s="11">
        <f t="shared" si="308"/>
        <v>6.710037174721184</v>
      </c>
      <c r="R189" s="10">
        <v>7.16</v>
      </c>
      <c r="S189" s="11">
        <f t="shared" si="309"/>
        <v>1.4164305949008638</v>
      </c>
      <c r="T189" s="11">
        <f t="shared" si="310"/>
        <v>4.6783625730994149</v>
      </c>
      <c r="U189" s="24">
        <f t="shared" si="311"/>
        <v>14.012738853503182</v>
      </c>
    </row>
    <row r="190" spans="1:21" x14ac:dyDescent="0.25">
      <c r="A190" s="9" t="s">
        <v>17</v>
      </c>
      <c r="B190" s="23">
        <v>1946.13</v>
      </c>
      <c r="C190" s="10">
        <f t="shared" si="297"/>
        <v>1.4274992964132815</v>
      </c>
      <c r="D190" s="10">
        <f t="shared" si="298"/>
        <v>6.9754786365660237</v>
      </c>
      <c r="E190" s="10">
        <f t="shared" si="299"/>
        <v>11.715574843287179</v>
      </c>
      <c r="F190" s="10">
        <v>916.09</v>
      </c>
      <c r="G190" s="11">
        <f t="shared" si="300"/>
        <v>1.2321258867991292</v>
      </c>
      <c r="H190" s="11">
        <f t="shared" si="301"/>
        <v>6.5022786458333481</v>
      </c>
      <c r="I190" s="11">
        <f t="shared" si="302"/>
        <v>14.476906927921629</v>
      </c>
      <c r="J190" s="10">
        <v>965.09</v>
      </c>
      <c r="K190" s="11">
        <f t="shared" si="303"/>
        <v>1.6708279342203758</v>
      </c>
      <c r="L190" s="11">
        <f t="shared" si="304"/>
        <v>7.545298535737377</v>
      </c>
      <c r="M190" s="11">
        <f t="shared" si="305"/>
        <v>9.5398619812948393</v>
      </c>
      <c r="N190" s="10">
        <v>57.67</v>
      </c>
      <c r="O190" s="11">
        <f t="shared" si="306"/>
        <v>0.45288277303605629</v>
      </c>
      <c r="P190" s="11">
        <f t="shared" si="307"/>
        <v>5.1412944393801174</v>
      </c>
      <c r="Q190" s="11">
        <f t="shared" si="308"/>
        <v>5.9331373989713443</v>
      </c>
      <c r="R190" s="10">
        <v>7.28</v>
      </c>
      <c r="S190" s="11">
        <f t="shared" si="309"/>
        <v>1.6759776536312776</v>
      </c>
      <c r="T190" s="11">
        <f t="shared" si="310"/>
        <v>6.4327485380117011</v>
      </c>
      <c r="U190" s="24">
        <f t="shared" si="311"/>
        <v>15.189873417721511</v>
      </c>
    </row>
    <row r="191" spans="1:21" x14ac:dyDescent="0.25">
      <c r="A191" s="9" t="s">
        <v>18</v>
      </c>
      <c r="B191" s="23">
        <v>1981.4</v>
      </c>
      <c r="C191" s="10">
        <f t="shared" ref="C191:C194" si="312">((B191/B190-1)*100)</f>
        <v>1.8123146963460846</v>
      </c>
      <c r="D191" s="10">
        <f t="shared" ref="D191:D195" si="313">((B191/B$184-1)*100)</f>
        <v>8.914210957383073</v>
      </c>
      <c r="E191" s="10">
        <f t="shared" ref="E191:E194" si="314">((B191/B179-1)*100)</f>
        <v>12.056825829511197</v>
      </c>
      <c r="F191" s="10">
        <v>930.22</v>
      </c>
      <c r="G191" s="11">
        <f t="shared" ref="G191:G194" si="315">((F191/F190-1)*100)</f>
        <v>1.5424248709188015</v>
      </c>
      <c r="H191" s="11">
        <f t="shared" ref="H191:H195" si="316">((F191/F$184-1)*100)</f>
        <v>8.1449962797619069</v>
      </c>
      <c r="I191" s="11">
        <f t="shared" ref="I191:I194" si="317">((F191/F179-1)*100)</f>
        <v>14.101022986531909</v>
      </c>
      <c r="J191" s="10">
        <v>985.22</v>
      </c>
      <c r="K191" s="11">
        <f t="shared" ref="K191:K195" si="318">((J191/J190-1)*100)</f>
        <v>2.085815830647908</v>
      </c>
      <c r="L191" s="11">
        <f t="shared" ref="L191:L195" si="319">((J191/J$184-1)*100)</f>
        <v>9.7884953977133371</v>
      </c>
      <c r="M191" s="11">
        <f t="shared" ref="M191:M194" si="320">((J191/J179-1)*100)</f>
        <v>10.45191089586206</v>
      </c>
      <c r="N191" s="10">
        <v>58.31</v>
      </c>
      <c r="O191" s="11">
        <f t="shared" ref="O191:O194" si="321">((N191/N190-1)*100)</f>
        <v>1.1097624414773799</v>
      </c>
      <c r="P191" s="11">
        <f t="shared" ref="P191:P195" si="322">((N191/N$184-1)*100)</f>
        <v>6.3081130355514992</v>
      </c>
      <c r="Q191" s="11">
        <f t="shared" ref="Q191:Q194" si="323">((N191/N179-1)*100)</f>
        <v>6.8144348781828068</v>
      </c>
      <c r="R191" s="10">
        <v>7.64</v>
      </c>
      <c r="S191" s="11">
        <f t="shared" ref="S191:S194" si="324">((R191/R190-1)*100)</f>
        <v>4.9450549450549275</v>
      </c>
      <c r="T191" s="11">
        <f t="shared" ref="T191:T195" si="325">((R191/R$184-1)*100)</f>
        <v>11.695906432748536</v>
      </c>
      <c r="U191" s="24">
        <f t="shared" ref="U191:U194" si="326">((R191/R179-1)*100)</f>
        <v>19.749216300940443</v>
      </c>
    </row>
    <row r="192" spans="1:21" x14ac:dyDescent="0.25">
      <c r="A192" s="9" t="s">
        <v>19</v>
      </c>
      <c r="B192" s="23">
        <v>1982.31</v>
      </c>
      <c r="C192" s="10">
        <f t="shared" si="312"/>
        <v>4.592712223678852E-2</v>
      </c>
      <c r="D192" s="10">
        <f t="shared" si="313"/>
        <v>8.9642321201827144</v>
      </c>
      <c r="E192" s="10">
        <f t="shared" si="314"/>
        <v>11.058758935974723</v>
      </c>
      <c r="F192" s="10">
        <v>922.94</v>
      </c>
      <c r="G192" s="11">
        <f t="shared" si="315"/>
        <v>-0.78261056524262518</v>
      </c>
      <c r="H192" s="11">
        <f t="shared" si="316"/>
        <v>7.298642113095255</v>
      </c>
      <c r="I192" s="11">
        <f t="shared" si="317"/>
        <v>11.075808450975444</v>
      </c>
      <c r="J192" s="10">
        <v>993.16</v>
      </c>
      <c r="K192" s="11">
        <f t="shared" si="318"/>
        <v>0.80591137004932811</v>
      </c>
      <c r="L192" s="11">
        <f t="shared" si="319"/>
        <v>10.673293365129588</v>
      </c>
      <c r="M192" s="11">
        <f t="shared" si="320"/>
        <v>11.255993189048707</v>
      </c>
      <c r="N192" s="10">
        <v>58.56</v>
      </c>
      <c r="O192" s="11">
        <f t="shared" si="321"/>
        <v>0.4287429257417319</v>
      </c>
      <c r="P192" s="11">
        <f t="shared" si="322"/>
        <v>6.7639015496809396</v>
      </c>
      <c r="Q192" s="11">
        <f t="shared" si="323"/>
        <v>6.8613138686131503</v>
      </c>
      <c r="R192" s="10">
        <v>7.64</v>
      </c>
      <c r="S192" s="11">
        <f t="shared" si="324"/>
        <v>0</v>
      </c>
      <c r="T192" s="11">
        <f t="shared" si="325"/>
        <v>11.695906432748536</v>
      </c>
      <c r="U192" s="24">
        <f t="shared" si="326"/>
        <v>17.177914110429459</v>
      </c>
    </row>
    <row r="193" spans="1:21" x14ac:dyDescent="0.25">
      <c r="A193" s="9" t="s">
        <v>20</v>
      </c>
      <c r="B193" s="23">
        <v>1989.14</v>
      </c>
      <c r="C193" s="10">
        <f t="shared" si="312"/>
        <v>0.34454752283952228</v>
      </c>
      <c r="D193" s="10">
        <f t="shared" si="313"/>
        <v>9.3396656827338997</v>
      </c>
      <c r="E193" s="10">
        <f t="shared" si="314"/>
        <v>10.730469054431691</v>
      </c>
      <c r="F193" s="10">
        <v>924.59</v>
      </c>
      <c r="G193" s="11">
        <f t="shared" si="315"/>
        <v>0.178776518516921</v>
      </c>
      <c r="H193" s="11">
        <f t="shared" si="316"/>
        <v>7.4904668898809534</v>
      </c>
      <c r="I193" s="11">
        <f t="shared" si="317"/>
        <v>9.9785892708457169</v>
      </c>
      <c r="J193" s="10">
        <v>997.69</v>
      </c>
      <c r="K193" s="11">
        <f t="shared" si="318"/>
        <v>0.45611985984133074</v>
      </c>
      <c r="L193" s="11">
        <f t="shared" si="319"/>
        <v>11.178096235708402</v>
      </c>
      <c r="M193" s="11">
        <f t="shared" si="320"/>
        <v>11.471252039060587</v>
      </c>
      <c r="N193" s="10">
        <v>59.07</v>
      </c>
      <c r="O193" s="11">
        <f t="shared" si="321"/>
        <v>0.87090163934426812</v>
      </c>
      <c r="P193" s="11">
        <f t="shared" si="322"/>
        <v>7.693710118505015</v>
      </c>
      <c r="Q193" s="11">
        <f t="shared" si="323"/>
        <v>9.1665126593975188</v>
      </c>
      <c r="R193" s="10">
        <v>7.79</v>
      </c>
      <c r="S193" s="11">
        <f t="shared" si="324"/>
        <v>1.963350785340312</v>
      </c>
      <c r="T193" s="11">
        <f t="shared" si="325"/>
        <v>13.888888888888884</v>
      </c>
      <c r="U193" s="24">
        <f t="shared" si="326"/>
        <v>18.75</v>
      </c>
    </row>
    <row r="194" spans="1:21" x14ac:dyDescent="0.25">
      <c r="A194" s="9" t="s">
        <v>21</v>
      </c>
      <c r="B194" s="23">
        <v>1993.78</v>
      </c>
      <c r="C194" s="10">
        <f t="shared" si="312"/>
        <v>0.23326663784348778</v>
      </c>
      <c r="D194" s="10">
        <f t="shared" si="313"/>
        <v>9.5947186447013166</v>
      </c>
      <c r="E194" s="10">
        <f t="shared" si="314"/>
        <v>10.572667679714275</v>
      </c>
      <c r="F194" s="10">
        <v>925.51</v>
      </c>
      <c r="G194" s="11">
        <f t="shared" si="315"/>
        <v>9.9503563741754064E-2</v>
      </c>
      <c r="H194" s="11">
        <f t="shared" si="316"/>
        <v>7.5974237351190466</v>
      </c>
      <c r="I194" s="11">
        <f t="shared" si="317"/>
        <v>9.4216263507602029</v>
      </c>
      <c r="J194" s="10">
        <v>1001.09</v>
      </c>
      <c r="K194" s="11">
        <f t="shared" si="318"/>
        <v>0.34078721847468074</v>
      </c>
      <c r="L194" s="11">
        <f t="shared" si="319"/>
        <v>11.556976977423172</v>
      </c>
      <c r="M194" s="11">
        <f t="shared" si="320"/>
        <v>11.695136510203398</v>
      </c>
      <c r="N194" s="10">
        <v>59.44</v>
      </c>
      <c r="O194" s="11">
        <f t="shared" si="321"/>
        <v>0.626375486710673</v>
      </c>
      <c r="P194" s="11">
        <f t="shared" si="322"/>
        <v>8.3682771194165895</v>
      </c>
      <c r="Q194" s="11">
        <f t="shared" si="323"/>
        <v>9.1643709825527822</v>
      </c>
      <c r="R194" s="10">
        <v>7.73</v>
      </c>
      <c r="S194" s="11">
        <f t="shared" si="324"/>
        <v>-0.7702182284980652</v>
      </c>
      <c r="T194" s="11">
        <f t="shared" si="325"/>
        <v>13.011695906432763</v>
      </c>
      <c r="U194" s="24">
        <f t="shared" si="326"/>
        <v>17.121212121212139</v>
      </c>
    </row>
    <row r="195" spans="1:21" x14ac:dyDescent="0.25">
      <c r="A195" s="9" t="s">
        <v>22</v>
      </c>
      <c r="B195" s="23">
        <v>1995.16</v>
      </c>
      <c r="C195" s="10">
        <f t="shared" ref="C195:C208" si="327">((B195/B194-1)*100)</f>
        <v>6.921525945691176E-2</v>
      </c>
      <c r="D195" s="10">
        <f t="shared" si="313"/>
        <v>9.6705749135623353</v>
      </c>
      <c r="E195" s="10">
        <f t="shared" ref="E195:E197" si="328">((B195/B183-1)*100)</f>
        <v>10.115460185001201</v>
      </c>
      <c r="F195" s="10">
        <v>924.59</v>
      </c>
      <c r="G195" s="11">
        <f>((F195/F194-1)*100)</f>
        <v>-9.940465256993436E-2</v>
      </c>
      <c r="H195" s="11">
        <f t="shared" si="316"/>
        <v>7.4904668898809534</v>
      </c>
      <c r="I195" s="11">
        <f>((F195/F183-1)*100)</f>
        <v>8.2214549072394227</v>
      </c>
      <c r="J195" s="10">
        <v>1002.74</v>
      </c>
      <c r="K195" s="11">
        <f t="shared" si="318"/>
        <v>0.16482034582305793</v>
      </c>
      <c r="L195" s="11">
        <f t="shared" si="319"/>
        <v>11.740845572667101</v>
      </c>
      <c r="M195" s="11">
        <f>((J195/J183-1)*100)</f>
        <v>11.880481110392083</v>
      </c>
      <c r="N195" s="10">
        <v>59.88</v>
      </c>
      <c r="O195" s="11">
        <f>((N195/N194-1)*100)</f>
        <v>0.74024226110365188</v>
      </c>
      <c r="P195" s="11">
        <f t="shared" si="322"/>
        <v>9.1704649042844153</v>
      </c>
      <c r="Q195" s="11">
        <f>((N195/N183-1)*100)</f>
        <v>9.8917232519728504</v>
      </c>
      <c r="R195" s="10">
        <v>7.95</v>
      </c>
      <c r="S195" s="11">
        <f>((R195/R194-1)*100)</f>
        <v>2.8460543337645472</v>
      </c>
      <c r="T195" s="11">
        <f t="shared" si="325"/>
        <v>16.228070175438592</v>
      </c>
      <c r="U195" s="24">
        <f>((R195/R183-1)*100)</f>
        <v>17.083946980854204</v>
      </c>
    </row>
    <row r="196" spans="1:21" x14ac:dyDescent="0.25">
      <c r="A196" s="13" t="s">
        <v>23</v>
      </c>
      <c r="B196" s="23">
        <v>1999.72</v>
      </c>
      <c r="C196" s="14">
        <f t="shared" si="327"/>
        <v>0.22855309849836303</v>
      </c>
      <c r="D196" s="10">
        <f>((B196/B$184-1)*100)</f>
        <v>9.9212304106682581</v>
      </c>
      <c r="E196" s="14">
        <f t="shared" si="328"/>
        <v>9.9212304106682581</v>
      </c>
      <c r="F196" s="14">
        <v>927.78</v>
      </c>
      <c r="G196" s="15">
        <f>((F196/F195-1)*100)</f>
        <v>0.34501779166982161</v>
      </c>
      <c r="H196" s="11">
        <f>((F196/F$184-1)*100)</f>
        <v>7.861328125</v>
      </c>
      <c r="I196" s="15">
        <f>((F196/F184-1)*100)</f>
        <v>7.861328125</v>
      </c>
      <c r="J196" s="14">
        <v>1003.92</v>
      </c>
      <c r="K196" s="15">
        <f>((J196/J195-1)*100)</f>
        <v>0.11767756347607072</v>
      </c>
      <c r="L196" s="11">
        <f>((J196/J$184-1)*100)</f>
        <v>11.872339477144568</v>
      </c>
      <c r="M196" s="15">
        <f>((J196/J184-1)*100)</f>
        <v>11.872339477144568</v>
      </c>
      <c r="N196" s="14">
        <v>59.9</v>
      </c>
      <c r="O196" s="15">
        <f>((N196/N195-1)*100)</f>
        <v>3.3400133600536286E-2</v>
      </c>
      <c r="P196" s="11">
        <f>((N196/N$184-1)*100)</f>
        <v>9.2069279854147581</v>
      </c>
      <c r="Q196" s="15">
        <f>((N196/N184-1)*100)</f>
        <v>9.2069279854147581</v>
      </c>
      <c r="R196" s="14">
        <v>8.1199999999999992</v>
      </c>
      <c r="S196" s="15">
        <f>((R196/R195-1)*100)</f>
        <v>2.1383647798741912</v>
      </c>
      <c r="T196" s="11">
        <f>((R196/R$184-1)*100)</f>
        <v>18.71345029239766</v>
      </c>
      <c r="U196" s="24">
        <f>((R196/R184-1)*100)</f>
        <v>18.71345029239766</v>
      </c>
    </row>
    <row r="197" spans="1:21" x14ac:dyDescent="0.25">
      <c r="A197" s="5" t="s">
        <v>43</v>
      </c>
      <c r="B197" s="25">
        <v>2009.66</v>
      </c>
      <c r="C197" s="6">
        <f t="shared" si="327"/>
        <v>0.49706958974256032</v>
      </c>
      <c r="D197" s="6">
        <f t="shared" ref="D197:D208" si="329">((B197/B$196-1)*100)</f>
        <v>0.49706958974256032</v>
      </c>
      <c r="E197" s="6">
        <f t="shared" si="328"/>
        <v>9.8360924528198659</v>
      </c>
      <c r="F197" s="6">
        <v>927.32</v>
      </c>
      <c r="G197" s="7">
        <f t="shared" ref="G197:G206" si="330">((F197/F196-1)*100)</f>
        <v>-4.9580719567132725E-2</v>
      </c>
      <c r="H197" s="7">
        <f t="shared" ref="H197:H201" si="331">((F197/F$196-1)*100)</f>
        <v>-4.9580719567132725E-2</v>
      </c>
      <c r="I197" s="7">
        <f t="shared" ref="I197:I206" si="332">((F197/F185-1)*100)</f>
        <v>7.761495822342046</v>
      </c>
      <c r="J197" s="6">
        <v>1013.76</v>
      </c>
      <c r="K197" s="7">
        <f t="shared" ref="K197:K207" si="333">((J197/J196-1)*100)</f>
        <v>0.98015778149653787</v>
      </c>
      <c r="L197" s="7">
        <f t="shared" ref="L197:L201" si="334">((J197/J$196-1)*100)</f>
        <v>0.98015778149653787</v>
      </c>
      <c r="M197" s="7">
        <f t="shared" ref="M197:M206" si="335">((J197/J185-1)*100)</f>
        <v>11.880456015274078</v>
      </c>
      <c r="N197" s="6">
        <v>60.53</v>
      </c>
      <c r="O197" s="7">
        <f t="shared" ref="O197:O206" si="336">((N197/N196-1)*100)</f>
        <v>1.0517529215358978</v>
      </c>
      <c r="P197" s="7">
        <f t="shared" ref="P197:P201" si="337">((N197/N$196-1)*100)</f>
        <v>1.0517529215358978</v>
      </c>
      <c r="Q197" s="7">
        <f t="shared" ref="Q197:Q206" si="338">((N197/N185-1)*100)</f>
        <v>7.8581610833927451</v>
      </c>
      <c r="R197" s="6">
        <v>8.0500000000000007</v>
      </c>
      <c r="S197" s="7">
        <f t="shared" ref="S197:S206" si="339">((R197/R196-1)*100)</f>
        <v>-0.86206896551722645</v>
      </c>
      <c r="T197" s="7">
        <f t="shared" ref="T197:T201" si="340">((R197/R$196-1)*100)</f>
        <v>-0.86206896551722645</v>
      </c>
      <c r="U197" s="26">
        <f t="shared" ref="U197:U206" si="341">((R197/R185-1)*100)</f>
        <v>16.329479768786136</v>
      </c>
    </row>
    <row r="198" spans="1:21" x14ac:dyDescent="0.25">
      <c r="A198" s="9" t="s">
        <v>25</v>
      </c>
      <c r="B198" s="23">
        <v>2015.32</v>
      </c>
      <c r="C198" s="10">
        <f t="shared" ref="C198:C202" si="342">((B198/B197-1)*100)</f>
        <v>0.28163968034393694</v>
      </c>
      <c r="D198" s="10">
        <f t="shared" ref="D198:D202" si="343">((B198/B$196-1)*100)</f>
        <v>0.78010921529012567</v>
      </c>
      <c r="E198" s="10">
        <f t="shared" ref="E198:E208" si="344">((B198/B186-1)*100)</f>
        <v>9.4925567749646778</v>
      </c>
      <c r="F198" s="10">
        <v>926.62</v>
      </c>
      <c r="G198" s="11">
        <f t="shared" ref="G198:G202" si="345">((F198/F197-1)*100)</f>
        <v>-7.5486347754827321E-2</v>
      </c>
      <c r="H198" s="11">
        <f t="shared" si="331"/>
        <v>-0.12502964064756705</v>
      </c>
      <c r="I198" s="11">
        <f t="shared" ref="I198:I202" si="346">((F198/F186-1)*100)</f>
        <v>7.0197727062736748</v>
      </c>
      <c r="J198" s="10">
        <v>1019</v>
      </c>
      <c r="K198" s="11">
        <f t="shared" ref="K198:K202" si="347">((J198/J197-1)*100)</f>
        <v>0.51688762626262985</v>
      </c>
      <c r="L198" s="11">
        <f t="shared" si="334"/>
        <v>1.5021117220495706</v>
      </c>
      <c r="M198" s="11">
        <f t="shared" ref="M198:M202" si="348">((J198/J186-1)*100)</f>
        <v>11.81091994382022</v>
      </c>
      <c r="N198" s="10">
        <v>60.94</v>
      </c>
      <c r="O198" s="11">
        <f t="shared" ref="O198:O202" si="349">((N198/N197-1)*100)</f>
        <v>0.67735007434328587</v>
      </c>
      <c r="P198" s="11">
        <f t="shared" si="337"/>
        <v>1.7362270450751227</v>
      </c>
      <c r="Q198" s="11">
        <f t="shared" ref="Q198:Q202" si="350">((N198/N186-1)*100)</f>
        <v>7.9157074552859807</v>
      </c>
      <c r="R198" s="10">
        <v>8.75</v>
      </c>
      <c r="S198" s="11">
        <f t="shared" ref="S198:S202" si="351">((R198/R197-1)*100)</f>
        <v>8.6956521739130377</v>
      </c>
      <c r="T198" s="11">
        <f t="shared" si="340"/>
        <v>7.7586206896551824</v>
      </c>
      <c r="U198" s="24">
        <f t="shared" ref="U198:U202" si="352">((R198/R186-1)*100)</f>
        <v>26.262626262626277</v>
      </c>
    </row>
    <row r="199" spans="1:21" x14ac:dyDescent="0.25">
      <c r="A199" s="9" t="s">
        <v>14</v>
      </c>
      <c r="B199" s="23">
        <v>2019.63</v>
      </c>
      <c r="C199" s="10">
        <f t="shared" si="342"/>
        <v>0.21386181847051766</v>
      </c>
      <c r="D199" s="10">
        <f t="shared" si="343"/>
        <v>0.99563938951454656</v>
      </c>
      <c r="E199" s="10">
        <f t="shared" si="344"/>
        <v>8.7336667725488759</v>
      </c>
      <c r="F199" s="10">
        <v>925.65</v>
      </c>
      <c r="G199" s="11">
        <f t="shared" si="345"/>
        <v>-0.10468153072457076</v>
      </c>
      <c r="H199" s="11">
        <f t="shared" si="331"/>
        <v>-0.22958028843044209</v>
      </c>
      <c r="I199" s="11">
        <f t="shared" si="346"/>
        <v>5.5376932548912183</v>
      </c>
      <c r="J199" s="10">
        <v>1023.76</v>
      </c>
      <c r="K199" s="11">
        <f t="shared" si="347"/>
        <v>0.46712463199214405</v>
      </c>
      <c r="L199" s="11">
        <f t="shared" si="334"/>
        <v>1.9762530878954632</v>
      </c>
      <c r="M199" s="11">
        <f t="shared" si="348"/>
        <v>11.678848041889388</v>
      </c>
      <c r="N199" s="10">
        <v>61.48</v>
      </c>
      <c r="O199" s="11">
        <f t="shared" si="349"/>
        <v>0.88611749261569006</v>
      </c>
      <c r="P199" s="11">
        <f t="shared" si="337"/>
        <v>2.6377295492487463</v>
      </c>
      <c r="Q199" s="11">
        <f t="shared" si="350"/>
        <v>8.5835393853761932</v>
      </c>
      <c r="R199" s="10">
        <v>8.74</v>
      </c>
      <c r="S199" s="11">
        <f t="shared" si="351"/>
        <v>-0.11428571428571122</v>
      </c>
      <c r="T199" s="11">
        <f t="shared" si="340"/>
        <v>7.6354679802955738</v>
      </c>
      <c r="U199" s="24">
        <f t="shared" si="352"/>
        <v>24.679029957203991</v>
      </c>
    </row>
    <row r="200" spans="1:21" x14ac:dyDescent="0.25">
      <c r="A200" s="9" t="s">
        <v>15</v>
      </c>
      <c r="B200" s="23">
        <v>2022.59</v>
      </c>
      <c r="C200" s="10">
        <f t="shared" si="342"/>
        <v>0.14656149888840897</v>
      </c>
      <c r="D200" s="10">
        <f t="shared" si="343"/>
        <v>1.1436601124157342</v>
      </c>
      <c r="E200" s="10">
        <f t="shared" si="344"/>
        <v>8.004528245465071</v>
      </c>
      <c r="F200" s="10">
        <v>924.79</v>
      </c>
      <c r="G200" s="11">
        <f t="shared" si="345"/>
        <v>-9.2907686490573127E-2</v>
      </c>
      <c r="H200" s="11">
        <f t="shared" si="331"/>
        <v>-0.32227467718640712</v>
      </c>
      <c r="I200" s="11">
        <f t="shared" si="346"/>
        <v>3.8856436755785095</v>
      </c>
      <c r="J200" s="10">
        <v>1028.1300000000001</v>
      </c>
      <c r="K200" s="11">
        <f t="shared" si="347"/>
        <v>0.42685785731031434</v>
      </c>
      <c r="L200" s="11">
        <f t="shared" si="334"/>
        <v>2.4115467367917809</v>
      </c>
      <c r="M200" s="11">
        <f t="shared" si="348"/>
        <v>11.938202247191022</v>
      </c>
      <c r="N200" s="10">
        <v>60.9</v>
      </c>
      <c r="O200" s="11">
        <f t="shared" si="349"/>
        <v>-0.94339622641509413</v>
      </c>
      <c r="P200" s="11">
        <f t="shared" si="337"/>
        <v>1.6694490818029983</v>
      </c>
      <c r="Q200" s="11">
        <f t="shared" si="350"/>
        <v>6.9359086918349355</v>
      </c>
      <c r="R200" s="10">
        <v>8.7799999999999994</v>
      </c>
      <c r="S200" s="11">
        <f t="shared" si="351"/>
        <v>0.45766590389015871</v>
      </c>
      <c r="T200" s="11">
        <f t="shared" si="340"/>
        <v>8.1280788177339858</v>
      </c>
      <c r="U200" s="24">
        <f t="shared" si="352"/>
        <v>24.362606232294624</v>
      </c>
    </row>
    <row r="201" spans="1:21" x14ac:dyDescent="0.25">
      <c r="A201" s="9" t="s">
        <v>16</v>
      </c>
      <c r="B201" s="23">
        <v>2039.8</v>
      </c>
      <c r="C201" s="10">
        <f t="shared" si="342"/>
        <v>0.85088920641356314</v>
      </c>
      <c r="D201" s="10">
        <f t="shared" si="343"/>
        <v>2.004280599283903</v>
      </c>
      <c r="E201" s="10">
        <f t="shared" si="344"/>
        <v>6.3093488435118861</v>
      </c>
      <c r="F201" s="10">
        <v>927.14</v>
      </c>
      <c r="G201" s="11">
        <f t="shared" si="345"/>
        <v>0.25411174428788819</v>
      </c>
      <c r="H201" s="11">
        <f t="shared" si="331"/>
        <v>-6.8981870702100601E-2</v>
      </c>
      <c r="I201" s="11">
        <f t="shared" si="346"/>
        <v>2.453201317214404</v>
      </c>
      <c r="J201" s="10">
        <v>1042.51</v>
      </c>
      <c r="K201" s="11">
        <f t="shared" si="347"/>
        <v>1.3986558120081982</v>
      </c>
      <c r="L201" s="11">
        <f t="shared" si="334"/>
        <v>3.8439317873934176</v>
      </c>
      <c r="M201" s="11">
        <f t="shared" si="348"/>
        <v>9.8269123394751468</v>
      </c>
      <c r="N201" s="10">
        <v>61.45</v>
      </c>
      <c r="O201" s="11">
        <f t="shared" si="349"/>
        <v>0.90311986863711446</v>
      </c>
      <c r="P201" s="11">
        <f t="shared" si="337"/>
        <v>2.5876460767946696</v>
      </c>
      <c r="Q201" s="11">
        <f t="shared" si="350"/>
        <v>7.0371015502525891</v>
      </c>
      <c r="R201" s="10">
        <v>8.7100000000000009</v>
      </c>
      <c r="S201" s="11">
        <f t="shared" si="351"/>
        <v>-0.79726651480636068</v>
      </c>
      <c r="T201" s="11">
        <f t="shared" si="340"/>
        <v>7.2660098522167704</v>
      </c>
      <c r="U201" s="24">
        <f t="shared" si="352"/>
        <v>21.648044692737443</v>
      </c>
    </row>
    <row r="202" spans="1:21" x14ac:dyDescent="0.25">
      <c r="A202" s="9" t="s">
        <v>17</v>
      </c>
      <c r="B202" s="23">
        <v>2047.16</v>
      </c>
      <c r="C202" s="10">
        <f t="shared" si="342"/>
        <v>0.36081968820473875</v>
      </c>
      <c r="D202" s="10">
        <f t="shared" si="343"/>
        <v>2.3723321264977226</v>
      </c>
      <c r="E202" s="10">
        <f t="shared" si="344"/>
        <v>5.1913284312969932</v>
      </c>
      <c r="F202" s="10">
        <v>925.53</v>
      </c>
      <c r="G202" s="11">
        <f t="shared" si="345"/>
        <v>-0.17365230709494028</v>
      </c>
      <c r="H202" s="11">
        <f>((F202/F$196-1)*100)</f>
        <v>-0.24251438918708734</v>
      </c>
      <c r="I202" s="11">
        <f t="shared" si="346"/>
        <v>1.0304664388870011</v>
      </c>
      <c r="J202" s="10">
        <v>1050.94</v>
      </c>
      <c r="K202" s="11">
        <f t="shared" si="347"/>
        <v>0.80862533692722671</v>
      </c>
      <c r="L202" s="11">
        <f>((J202/J$196-1)*100)</f>
        <v>4.6836401306877162</v>
      </c>
      <c r="M202" s="11">
        <f t="shared" si="348"/>
        <v>8.8955434208208608</v>
      </c>
      <c r="N202" s="10">
        <v>61.99</v>
      </c>
      <c r="O202" s="11">
        <f t="shared" si="349"/>
        <v>0.87876322213180647</v>
      </c>
      <c r="P202" s="11">
        <f>((N202/N$196-1)*100)</f>
        <v>3.4891485809682932</v>
      </c>
      <c r="Q202" s="11">
        <f t="shared" si="350"/>
        <v>7.4908964799722533</v>
      </c>
      <c r="R202" s="10">
        <v>8.7100000000000009</v>
      </c>
      <c r="S202" s="11">
        <f t="shared" si="351"/>
        <v>0</v>
      </c>
      <c r="T202" s="11">
        <f>((R202/R$196-1)*100)</f>
        <v>7.2660098522167704</v>
      </c>
      <c r="U202" s="24">
        <f t="shared" si="352"/>
        <v>19.642857142857139</v>
      </c>
    </row>
    <row r="203" spans="1:21" x14ac:dyDescent="0.25">
      <c r="A203" s="9" t="s">
        <v>18</v>
      </c>
      <c r="B203" s="23">
        <v>2056.98</v>
      </c>
      <c r="C203" s="10">
        <f>((B203/B202-1)*100)</f>
        <v>0.47968893491470155</v>
      </c>
      <c r="D203" s="10">
        <f>((B203/B$196-1)*100)</f>
        <v>2.8634008761226459</v>
      </c>
      <c r="E203" s="10">
        <f>((B203/B191-1)*100)</f>
        <v>3.8144746139093577</v>
      </c>
      <c r="F203" s="10">
        <v>921.68</v>
      </c>
      <c r="G203" s="11">
        <f>((F203/F202-1)*100)</f>
        <v>-0.41597787213812909</v>
      </c>
      <c r="H203" s="11">
        <f>((F203/F$196-1)*100)</f>
        <v>-0.65748345512944839</v>
      </c>
      <c r="I203" s="11">
        <f>((F203/F191-1)*100)</f>
        <v>-0.91806239384232269</v>
      </c>
      <c r="J203" s="10">
        <v>1064.56</v>
      </c>
      <c r="K203" s="11">
        <f>((J203/J202-1)*100)</f>
        <v>1.2959826441090838</v>
      </c>
      <c r="L203" s="11">
        <f>((J203/J$196-1)*100)</f>
        <v>6.0403219380030349</v>
      </c>
      <c r="M203" s="11">
        <f>((J203/J191-1)*100)</f>
        <v>8.0530236901402716</v>
      </c>
      <c r="N203" s="10">
        <v>62.07</v>
      </c>
      <c r="O203" s="11">
        <f>((N203/N202-1)*100)</f>
        <v>0.12905307307629066</v>
      </c>
      <c r="P203" s="11">
        <f>((N203/N$196-1)*100)</f>
        <v>3.6227045075125197</v>
      </c>
      <c r="Q203" s="11">
        <f>((N203/N191-1)*100)</f>
        <v>6.4482936031555527</v>
      </c>
      <c r="R203" s="10">
        <v>8.67</v>
      </c>
      <c r="S203" s="11">
        <f>((R203/R202-1)*100)</f>
        <v>-0.45924225028703969</v>
      </c>
      <c r="T203" s="11">
        <f>((R203/R$196-1)*100)</f>
        <v>6.7733990147783363</v>
      </c>
      <c r="U203" s="24">
        <f>((R203/R191-1)*100)</f>
        <v>13.481675392670155</v>
      </c>
    </row>
    <row r="204" spans="1:21" x14ac:dyDescent="0.25">
      <c r="A204" s="9" t="s">
        <v>19</v>
      </c>
      <c r="B204" s="23">
        <v>2057.5700000000002</v>
      </c>
      <c r="C204" s="10">
        <f>((B204/B203-1)*100)</f>
        <v>2.8682826279302631E-2</v>
      </c>
      <c r="D204" s="10">
        <f>((B204/B$196-1)*100)</f>
        <v>2.892905006700941</v>
      </c>
      <c r="E204" s="10">
        <f>((B204/B192-1)*100)</f>
        <v>3.7965807567938548</v>
      </c>
      <c r="F204" s="10">
        <v>919.83</v>
      </c>
      <c r="G204" s="11">
        <f>((F204/F203-1)*100)</f>
        <v>-0.20072042357432984</v>
      </c>
      <c r="H204" s="11">
        <f>((F204/F$196-1)*100)</f>
        <v>-0.85688417512771453</v>
      </c>
      <c r="I204" s="11">
        <f>((F204/F192-1)*100)</f>
        <v>-0.33696665005309434</v>
      </c>
      <c r="J204" s="10">
        <v>1066.54</v>
      </c>
      <c r="K204" s="11">
        <f>((J204/J203-1)*100)</f>
        <v>0.18599233486136235</v>
      </c>
      <c r="L204" s="11">
        <f>((J204/J$196-1)*100)</f>
        <v>6.2375488086700237</v>
      </c>
      <c r="M204" s="11">
        <f>((J204/J192-1)*100)</f>
        <v>7.3885375971646017</v>
      </c>
      <c r="N204" s="10">
        <v>61.81</v>
      </c>
      <c r="O204" s="11">
        <f>((N204/N203-1)*100)</f>
        <v>-0.41888190752376042</v>
      </c>
      <c r="P204" s="11">
        <f>((N204/N$196-1)*100)</f>
        <v>3.1886477462437446</v>
      </c>
      <c r="Q204" s="11">
        <f>((N204/N192-1)*100)</f>
        <v>5.5498633879781378</v>
      </c>
      <c r="R204" s="10">
        <v>9.39</v>
      </c>
      <c r="S204" s="11">
        <f>((R204/R203-1)*100)</f>
        <v>8.3044982698962109</v>
      </c>
      <c r="T204" s="11">
        <f>((R204/R$196-1)*100)</f>
        <v>15.640394088669973</v>
      </c>
      <c r="U204" s="24">
        <f>((R204/R192-1)*100)</f>
        <v>22.905759162303685</v>
      </c>
    </row>
    <row r="205" spans="1:21" x14ac:dyDescent="0.25">
      <c r="A205" s="9" t="s">
        <v>20</v>
      </c>
      <c r="B205" s="23">
        <v>2064.96</v>
      </c>
      <c r="C205" s="10">
        <f>((B205/B204-1)*100)</f>
        <v>0.35916153520900718</v>
      </c>
      <c r="D205" s="10">
        <f>((B205/B$196-1)*100)</f>
        <v>3.2624567439441421</v>
      </c>
      <c r="E205" s="10">
        <f>((B205/B193-1)*100)</f>
        <v>3.8116975175201295</v>
      </c>
      <c r="F205" s="10">
        <v>923.12</v>
      </c>
      <c r="G205" s="11">
        <f>((F205/F204-1)*100)</f>
        <v>0.35767478773252037</v>
      </c>
      <c r="H205" s="11">
        <f>((F205/F$196-1)*100)</f>
        <v>-0.50227424604970539</v>
      </c>
      <c r="I205" s="11">
        <f>((F205/F193-1)*100)</f>
        <v>-0.15898938989173939</v>
      </c>
      <c r="J205" s="10">
        <v>1070.6400000000001</v>
      </c>
      <c r="K205" s="11">
        <f>((J205/J204-1)*100)</f>
        <v>0.3844206499521885</v>
      </c>
      <c r="L205" s="11">
        <f>((J205/J$196-1)*100)</f>
        <v>6.6459478842935793</v>
      </c>
      <c r="M205" s="11">
        <f>((J205/J193-1)*100)</f>
        <v>7.3118904669787321</v>
      </c>
      <c r="N205" s="10">
        <v>61.87</v>
      </c>
      <c r="O205" s="11">
        <f>((N205/N204-1)*100)</f>
        <v>9.7071671250592573E-2</v>
      </c>
      <c r="P205" s="11">
        <f>((N205/N$196-1)*100)</f>
        <v>3.28881469115192</v>
      </c>
      <c r="Q205" s="11">
        <f>((N205/N193-1)*100)</f>
        <v>4.7401388183511139</v>
      </c>
      <c r="R205" s="10">
        <v>9.33</v>
      </c>
      <c r="S205" s="11">
        <f>((R205/R204-1)*100)</f>
        <v>-0.6389776357827559</v>
      </c>
      <c r="T205" s="11">
        <f>((R205/R$196-1)*100)</f>
        <v>14.901477832512322</v>
      </c>
      <c r="U205" s="24">
        <f>((R205/R193-1)*100)</f>
        <v>19.76893453145059</v>
      </c>
    </row>
    <row r="206" spans="1:21" hidden="1" x14ac:dyDescent="0.25">
      <c r="A206" s="9" t="s">
        <v>21</v>
      </c>
      <c r="B206" s="23"/>
      <c r="C206" s="10">
        <f t="shared" si="327"/>
        <v>-100</v>
      </c>
      <c r="D206" s="10">
        <f t="shared" si="329"/>
        <v>-100</v>
      </c>
      <c r="E206" s="10">
        <f t="shared" si="344"/>
        <v>-100</v>
      </c>
      <c r="F206" s="10"/>
      <c r="G206" s="11">
        <f t="shared" si="330"/>
        <v>-100</v>
      </c>
      <c r="H206" s="11">
        <f t="shared" ref="H205:H208" si="353">((F206/F$196-1)*100)</f>
        <v>-100</v>
      </c>
      <c r="I206" s="11">
        <f t="shared" si="332"/>
        <v>-100</v>
      </c>
      <c r="J206" s="10"/>
      <c r="K206" s="11">
        <f t="shared" si="333"/>
        <v>-100</v>
      </c>
      <c r="L206" s="11">
        <f t="shared" ref="L205:L208" si="354">((J206/J$196-1)*100)</f>
        <v>-100</v>
      </c>
      <c r="M206" s="11">
        <f t="shared" si="335"/>
        <v>-100</v>
      </c>
      <c r="N206" s="10"/>
      <c r="O206" s="11">
        <f t="shared" si="336"/>
        <v>-100</v>
      </c>
      <c r="P206" s="11">
        <f t="shared" ref="P205:P208" si="355">((N206/N$196-1)*100)</f>
        <v>-100</v>
      </c>
      <c r="Q206" s="11">
        <f t="shared" si="338"/>
        <v>-100</v>
      </c>
      <c r="R206" s="10"/>
      <c r="S206" s="11">
        <f t="shared" si="339"/>
        <v>-100</v>
      </c>
      <c r="T206" s="11">
        <f t="shared" ref="T205:T208" si="356">((R206/R$196-1)*100)</f>
        <v>-100</v>
      </c>
      <c r="U206" s="24">
        <f t="shared" si="341"/>
        <v>-100</v>
      </c>
    </row>
    <row r="207" spans="1:21" hidden="1" x14ac:dyDescent="0.25">
      <c r="A207" s="9" t="s">
        <v>22</v>
      </c>
      <c r="B207" s="23"/>
      <c r="C207" s="10" t="e">
        <f t="shared" si="327"/>
        <v>#DIV/0!</v>
      </c>
      <c r="D207" s="10">
        <f t="shared" si="329"/>
        <v>-100</v>
      </c>
      <c r="E207" s="10">
        <f t="shared" si="344"/>
        <v>-100</v>
      </c>
      <c r="F207" s="10"/>
      <c r="G207" s="11" t="e">
        <f>((F207/F206-1)*100)</f>
        <v>#DIV/0!</v>
      </c>
      <c r="H207" s="11">
        <f t="shared" si="353"/>
        <v>-100</v>
      </c>
      <c r="I207" s="11">
        <f>((F207/F195-1)*100)</f>
        <v>-100</v>
      </c>
      <c r="J207" s="10"/>
      <c r="K207" s="11" t="e">
        <f t="shared" si="333"/>
        <v>#DIV/0!</v>
      </c>
      <c r="L207" s="11">
        <f t="shared" si="354"/>
        <v>-100</v>
      </c>
      <c r="M207" s="11">
        <f>((J207/J195-1)*100)</f>
        <v>-100</v>
      </c>
      <c r="N207" s="10"/>
      <c r="O207" s="11" t="e">
        <f>((N207/N206-1)*100)</f>
        <v>#DIV/0!</v>
      </c>
      <c r="P207" s="11">
        <f t="shared" si="355"/>
        <v>-100</v>
      </c>
      <c r="Q207" s="11">
        <f>((N207/N195-1)*100)</f>
        <v>-100</v>
      </c>
      <c r="R207" s="10"/>
      <c r="S207" s="11" t="e">
        <f>((R207/R206-1)*100)</f>
        <v>#DIV/0!</v>
      </c>
      <c r="T207" s="11">
        <f t="shared" si="356"/>
        <v>-100</v>
      </c>
      <c r="U207" s="24">
        <f>((R207/R195-1)*100)</f>
        <v>-100</v>
      </c>
    </row>
    <row r="208" spans="1:21" hidden="1" x14ac:dyDescent="0.25">
      <c r="A208" s="13" t="s">
        <v>23</v>
      </c>
      <c r="B208" s="23"/>
      <c r="C208" s="14" t="e">
        <f t="shared" si="327"/>
        <v>#DIV/0!</v>
      </c>
      <c r="D208" s="10">
        <f t="shared" si="329"/>
        <v>-100</v>
      </c>
      <c r="E208" s="14">
        <f t="shared" si="344"/>
        <v>-100</v>
      </c>
      <c r="F208" s="14"/>
      <c r="G208" s="15" t="e">
        <f>((F208/F207-1)*100)</f>
        <v>#DIV/0!</v>
      </c>
      <c r="H208" s="11">
        <f t="shared" si="353"/>
        <v>-100</v>
      </c>
      <c r="I208" s="15">
        <f>((F208/F196-1)*100)</f>
        <v>-100</v>
      </c>
      <c r="J208" s="14"/>
      <c r="K208" s="15" t="e">
        <f>((J208/J207-1)*100)</f>
        <v>#DIV/0!</v>
      </c>
      <c r="L208" s="11">
        <f t="shared" si="354"/>
        <v>-100</v>
      </c>
      <c r="M208" s="15">
        <f>((J208/J196-1)*100)</f>
        <v>-100</v>
      </c>
      <c r="N208" s="14"/>
      <c r="O208" s="15" t="e">
        <f>((N208/N207-1)*100)</f>
        <v>#DIV/0!</v>
      </c>
      <c r="P208" s="11">
        <f t="shared" si="355"/>
        <v>-100</v>
      </c>
      <c r="Q208" s="15">
        <f>((N208/N196-1)*100)</f>
        <v>-100</v>
      </c>
      <c r="R208" s="14"/>
      <c r="S208" s="15" t="e">
        <f>((R208/R207-1)*100)</f>
        <v>#DIV/0!</v>
      </c>
      <c r="T208" s="11">
        <f t="shared" si="356"/>
        <v>-100</v>
      </c>
      <c r="U208" s="24">
        <f>((R208/R196-1)*100)</f>
        <v>-100</v>
      </c>
    </row>
    <row r="209" spans="1:21" x14ac:dyDescent="0.25">
      <c r="A209" s="17" t="s">
        <v>30</v>
      </c>
      <c r="B209" s="18"/>
      <c r="C209" s="18"/>
      <c r="D209" s="18"/>
      <c r="E209" s="18"/>
      <c r="F209" s="19"/>
      <c r="G209" s="18"/>
      <c r="H209" s="18"/>
      <c r="I209" s="18"/>
      <c r="J209" s="19"/>
      <c r="K209" s="18"/>
      <c r="L209" s="18"/>
      <c r="M209" s="18"/>
      <c r="N209" s="19"/>
      <c r="O209" s="18"/>
      <c r="P209" s="18"/>
      <c r="Q209" s="18"/>
      <c r="R209" s="19"/>
      <c r="S209" s="18"/>
      <c r="T209" s="18"/>
      <c r="U209" s="18"/>
    </row>
    <row r="210" spans="1:21" x14ac:dyDescent="0.25">
      <c r="A210" s="20" t="s">
        <v>31</v>
      </c>
      <c r="B210" s="21"/>
      <c r="C210" s="21"/>
      <c r="D210" s="21"/>
      <c r="E210" s="21"/>
      <c r="F210" s="22"/>
      <c r="G210" s="21"/>
      <c r="H210" s="21"/>
      <c r="I210" s="21"/>
      <c r="J210" s="22"/>
      <c r="K210" s="21"/>
      <c r="L210" s="21"/>
      <c r="M210" s="21"/>
      <c r="N210" s="22"/>
      <c r="O210" s="21"/>
      <c r="P210" s="21"/>
      <c r="Q210" s="21"/>
      <c r="R210" s="22"/>
      <c r="S210" s="21"/>
      <c r="T210" s="21"/>
      <c r="U210" s="21"/>
    </row>
    <row r="211" spans="1:21" x14ac:dyDescent="0.25">
      <c r="A211" s="20" t="s">
        <v>32</v>
      </c>
      <c r="B211" s="21"/>
      <c r="C211" s="21"/>
      <c r="D211" s="21"/>
      <c r="E211" s="21"/>
      <c r="F211" s="22"/>
      <c r="G211" s="21"/>
      <c r="H211" s="21"/>
      <c r="I211" s="21"/>
      <c r="J211" s="22"/>
      <c r="K211" s="21"/>
      <c r="L211" s="21"/>
      <c r="M211" s="21"/>
      <c r="N211" s="22"/>
      <c r="O211" s="21"/>
      <c r="P211" s="21"/>
      <c r="Q211" s="21"/>
      <c r="R211" s="22"/>
      <c r="S211" s="21"/>
      <c r="T211" s="21"/>
      <c r="U211" s="21"/>
    </row>
    <row r="212" spans="1:21" x14ac:dyDescent="0.25">
      <c r="R212" s="27"/>
    </row>
  </sheetData>
  <mergeCells count="17">
    <mergeCell ref="O4:Q4"/>
    <mergeCell ref="R4:R5"/>
    <mergeCell ref="A1:U1"/>
    <mergeCell ref="A3:A5"/>
    <mergeCell ref="B3:E3"/>
    <mergeCell ref="F3:I3"/>
    <mergeCell ref="J3:M3"/>
    <mergeCell ref="N3:Q3"/>
    <mergeCell ref="R3:U3"/>
    <mergeCell ref="B4:B5"/>
    <mergeCell ref="C4:E4"/>
    <mergeCell ref="F4:F5"/>
    <mergeCell ref="S4:U4"/>
    <mergeCell ref="G4:I4"/>
    <mergeCell ref="J4:J5"/>
    <mergeCell ref="K4:M4"/>
    <mergeCell ref="N4:N5"/>
  </mergeCells>
  <pageMargins left="0.51181102362204722" right="0.51181102362204722" top="0.78740157480314965" bottom="0.78740157480314965" header="0.31496062992125984" footer="0.31496062992125984"/>
  <pageSetup paperSize="9" scale="79" orientation="landscape" r:id="rId1"/>
  <rowBreaks count="2" manualBreakCount="2">
    <brk id="40" max="16383" man="1"/>
    <brk id="210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tabela_06.A.15</vt:lpstr>
      <vt:lpstr>tabela_06.A.15!Area_de_impressao</vt:lpstr>
      <vt:lpstr>tabela_06.A.15!Titulos_de_impressao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Miranda</dc:creator>
  <cp:lastModifiedBy>licenciamento.sinduscon@outlook.com</cp:lastModifiedBy>
  <cp:lastPrinted>2021-02-04T18:24:08Z</cp:lastPrinted>
  <dcterms:created xsi:type="dcterms:W3CDTF">2012-09-27T13:34:47Z</dcterms:created>
  <dcterms:modified xsi:type="dcterms:W3CDTF">2023-10-24T14:14:10Z</dcterms:modified>
</cp:coreProperties>
</file>