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D10B82C9-A063-419F-8DC3-656EDD1E10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'tabela_06.A.15'!$A$149:$U$210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5" i="1" l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208" i="1"/>
  <c r="T207" i="1"/>
  <c r="T206" i="1"/>
  <c r="T197" i="1"/>
  <c r="P208" i="1"/>
  <c r="P207" i="1"/>
  <c r="P206" i="1"/>
  <c r="P197" i="1"/>
  <c r="L208" i="1"/>
  <c r="L207" i="1"/>
  <c r="L206" i="1"/>
  <c r="L197" i="1"/>
  <c r="H208" i="1"/>
  <c r="H207" i="1"/>
  <c r="H206" i="1"/>
  <c r="H197" i="1"/>
  <c r="E208" i="1"/>
  <c r="E207" i="1"/>
  <c r="E206" i="1"/>
  <c r="E197" i="1"/>
  <c r="D208" i="1"/>
  <c r="D207" i="1"/>
  <c r="D206" i="1"/>
  <c r="D197" i="1"/>
  <c r="C208" i="1"/>
  <c r="C207" i="1"/>
  <c r="C206" i="1"/>
  <c r="C197" i="1"/>
  <c r="U208" i="1"/>
  <c r="S208" i="1"/>
  <c r="Q208" i="1"/>
  <c r="O208" i="1"/>
  <c r="M208" i="1"/>
  <c r="K208" i="1"/>
  <c r="I208" i="1"/>
  <c r="G208" i="1"/>
  <c r="U207" i="1"/>
  <c r="S207" i="1"/>
  <c r="Q207" i="1"/>
  <c r="O207" i="1"/>
  <c r="M207" i="1"/>
  <c r="K207" i="1"/>
  <c r="I207" i="1"/>
  <c r="G207" i="1"/>
  <c r="U206" i="1"/>
  <c r="S206" i="1"/>
  <c r="Q206" i="1"/>
  <c r="O206" i="1"/>
  <c r="M206" i="1"/>
  <c r="K206" i="1"/>
  <c r="I206" i="1"/>
  <c r="G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<sst xmlns="http://schemas.openxmlformats.org/spreadsheetml/2006/main" count="358" uniqueCount="44">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</sst>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2"/>
  <sheetViews>
    <sheetView showGridLines="0" tabSelected="1" zoomScaleNormal="100" workbookViewId="0">
      <pane xSplit="1" ySplit="5" topLeftCell="B198" activePane="bottomRight" state="frozen"/>
      <selection pane="topRight" activeCell="B1" sqref="B1"/>
      <selection pane="bottomLeft" activeCell="A6" sqref="A6"/>
      <selection pane="bottomRight" activeCell="H212" sqref="H212"/>
    </sheetView>
  </sheetViews>
  <sheetFormatPr defaultRowHeight="15" x14ac:dyDescent="0.25"/>
  <cols>
    <col min="1" max="1" width="8.5703125" customWidth="1"/>
    <col min="2" max="2" width="8.140625" customWidth="1"/>
    <col min="3" max="17" width="6.7109375" customWidth="1"/>
    <col min="18" max="18" width="7.42578125" customWidth="1"/>
    <col min="19" max="21" width="6.7109375" customWidth="1"/>
  </cols>
  <sheetData>
    <row r="1" spans="1:2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2" t="s">
        <v>1</v>
      </c>
      <c r="B3" s="35" t="s">
        <v>2</v>
      </c>
      <c r="C3" s="36"/>
      <c r="D3" s="36"/>
      <c r="E3" s="37"/>
      <c r="F3" s="35" t="s">
        <v>3</v>
      </c>
      <c r="G3" s="36"/>
      <c r="H3" s="36"/>
      <c r="I3" s="37"/>
      <c r="J3" s="35" t="s">
        <v>4</v>
      </c>
      <c r="K3" s="36"/>
      <c r="L3" s="36"/>
      <c r="M3" s="37"/>
      <c r="N3" s="35" t="s">
        <v>5</v>
      </c>
      <c r="O3" s="36"/>
      <c r="P3" s="36"/>
      <c r="Q3" s="37"/>
      <c r="R3" s="35" t="s">
        <v>6</v>
      </c>
      <c r="S3" s="36"/>
      <c r="T3" s="36"/>
      <c r="U3" s="36"/>
    </row>
    <row r="4" spans="1:21" x14ac:dyDescent="0.25">
      <c r="A4" s="33"/>
      <c r="B4" s="28" t="s">
        <v>7</v>
      </c>
      <c r="C4" s="38" t="s">
        <v>8</v>
      </c>
      <c r="D4" s="39"/>
      <c r="E4" s="40"/>
      <c r="F4" s="28" t="s">
        <v>7</v>
      </c>
      <c r="G4" s="38" t="s">
        <v>8</v>
      </c>
      <c r="H4" s="39"/>
      <c r="I4" s="40"/>
      <c r="J4" s="28" t="s">
        <v>7</v>
      </c>
      <c r="K4" s="38" t="s">
        <v>8</v>
      </c>
      <c r="L4" s="39"/>
      <c r="M4" s="40"/>
      <c r="N4" s="28" t="s">
        <v>7</v>
      </c>
      <c r="O4" s="38" t="s">
        <v>8</v>
      </c>
      <c r="P4" s="39"/>
      <c r="Q4" s="40"/>
      <c r="R4" s="28" t="s">
        <v>7</v>
      </c>
      <c r="S4" s="38" t="s">
        <v>8</v>
      </c>
      <c r="T4" s="39"/>
      <c r="U4" s="39"/>
    </row>
    <row r="5" spans="1:21" ht="24" customHeight="1" x14ac:dyDescent="0.25">
      <c r="A5" s="34"/>
      <c r="B5" s="29"/>
      <c r="C5" s="3" t="s">
        <v>9</v>
      </c>
      <c r="D5" s="3" t="s">
        <v>10</v>
      </c>
      <c r="E5" s="3" t="s">
        <v>11</v>
      </c>
      <c r="F5" s="29"/>
      <c r="G5" s="3" t="s">
        <v>9</v>
      </c>
      <c r="H5" s="3" t="s">
        <v>10</v>
      </c>
      <c r="I5" s="3" t="s">
        <v>11</v>
      </c>
      <c r="J5" s="29"/>
      <c r="K5" s="3" t="s">
        <v>9</v>
      </c>
      <c r="L5" s="3" t="s">
        <v>10</v>
      </c>
      <c r="M5" s="3" t="s">
        <v>11</v>
      </c>
      <c r="N5" s="29"/>
      <c r="O5" s="3" t="s">
        <v>9</v>
      </c>
      <c r="P5" s="3" t="s">
        <v>10</v>
      </c>
      <c r="Q5" s="3" t="s">
        <v>11</v>
      </c>
      <c r="R5" s="29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208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:D208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:G206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:I206" si="332">((F197/F185-1)*100)</f>
        <v>7.761495822342046</v>
      </c>
      <c r="J197" s="6">
        <v>1013.76</v>
      </c>
      <c r="K197" s="7">
        <f t="shared" ref="K197:K207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:M206" si="335">((J197/J185-1)*100)</f>
        <v>11.880456015274078</v>
      </c>
      <c r="N197" s="6">
        <v>60.53</v>
      </c>
      <c r="O197" s="7">
        <f t="shared" ref="O197:O206" si="336">((N197/N196-1)*100)</f>
        <v>1.0517529215358978</v>
      </c>
      <c r="P197" s="7">
        <f t="shared" ref="P197:P201" si="337">((N197/N$196-1)*100)</f>
        <v>1.0517529215358978</v>
      </c>
      <c r="Q197" s="7">
        <f t="shared" ref="Q197:Q206" si="338">((N197/N185-1)*100)</f>
        <v>7.8581610833927451</v>
      </c>
      <c r="R197" s="6">
        <v>8.0500000000000007</v>
      </c>
      <c r="S197" s="7">
        <f t="shared" ref="S197:S206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:U206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8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>((B203/B202-1)*100)</f>
        <v>0.47968893491470155</v>
      </c>
      <c r="D203" s="10">
        <f>((B203/B$196-1)*100)</f>
        <v>2.8634008761226459</v>
      </c>
      <c r="E203" s="10">
        <f>((B203/B191-1)*100)</f>
        <v>3.8144746139093577</v>
      </c>
      <c r="F203" s="10">
        <v>921.68</v>
      </c>
      <c r="G203" s="11">
        <f>((F203/F202-1)*100)</f>
        <v>-0.41597787213812909</v>
      </c>
      <c r="H203" s="11">
        <f>((F203/F$196-1)*100)</f>
        <v>-0.65748345512944839</v>
      </c>
      <c r="I203" s="11">
        <f>((F203/F191-1)*100)</f>
        <v>-0.91806239384232269</v>
      </c>
      <c r="J203" s="10">
        <v>1064.56</v>
      </c>
      <c r="K203" s="11">
        <f>((J203/J202-1)*100)</f>
        <v>1.2959826441090838</v>
      </c>
      <c r="L203" s="11">
        <f>((J203/J$196-1)*100)</f>
        <v>6.0403219380030349</v>
      </c>
      <c r="M203" s="11">
        <f>((J203/J191-1)*100)</f>
        <v>8.0530236901402716</v>
      </c>
      <c r="N203" s="10">
        <v>62.07</v>
      </c>
      <c r="O203" s="11">
        <f>((N203/N202-1)*100)</f>
        <v>0.12905307307629066</v>
      </c>
      <c r="P203" s="11">
        <f>((N203/N$196-1)*100)</f>
        <v>3.6227045075125197</v>
      </c>
      <c r="Q203" s="11">
        <f>((N203/N191-1)*100)</f>
        <v>6.4482936031555527</v>
      </c>
      <c r="R203" s="10">
        <v>8.67</v>
      </c>
      <c r="S203" s="11">
        <f>((R203/R202-1)*100)</f>
        <v>-0.45924225028703969</v>
      </c>
      <c r="T203" s="11">
        <f>((R203/R$196-1)*100)</f>
        <v>6.7733990147783363</v>
      </c>
      <c r="U203" s="24">
        <f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>((B204/B203-1)*100)</f>
        <v>2.8682826279302631E-2</v>
      </c>
      <c r="D204" s="10">
        <f>((B204/B$196-1)*100)</f>
        <v>2.892905006700941</v>
      </c>
      <c r="E204" s="10">
        <f>((B204/B192-1)*100)</f>
        <v>3.7965807567938548</v>
      </c>
      <c r="F204" s="10">
        <v>919.83</v>
      </c>
      <c r="G204" s="11">
        <f>((F204/F203-1)*100)</f>
        <v>-0.20072042357432984</v>
      </c>
      <c r="H204" s="11">
        <f>((F204/F$196-1)*100)</f>
        <v>-0.85688417512771453</v>
      </c>
      <c r="I204" s="11">
        <f>((F204/F192-1)*100)</f>
        <v>-0.33696665005309434</v>
      </c>
      <c r="J204" s="10">
        <v>1066.54</v>
      </c>
      <c r="K204" s="11">
        <f>((J204/J203-1)*100)</f>
        <v>0.18599233486136235</v>
      </c>
      <c r="L204" s="11">
        <f>((J204/J$196-1)*100)</f>
        <v>6.2375488086700237</v>
      </c>
      <c r="M204" s="11">
        <f>((J204/J192-1)*100)</f>
        <v>7.3885375971646017</v>
      </c>
      <c r="N204" s="10">
        <v>61.81</v>
      </c>
      <c r="O204" s="11">
        <f>((N204/N203-1)*100)</f>
        <v>-0.41888190752376042</v>
      </c>
      <c r="P204" s="11">
        <f>((N204/N$196-1)*100)</f>
        <v>3.1886477462437446</v>
      </c>
      <c r="Q204" s="11">
        <f>((N204/N192-1)*100)</f>
        <v>5.5498633879781378</v>
      </c>
      <c r="R204" s="10">
        <v>9.39</v>
      </c>
      <c r="S204" s="11">
        <f>((R204/R203-1)*100)</f>
        <v>8.3044982698962109</v>
      </c>
      <c r="T204" s="11">
        <f>((R204/R$196-1)*100)</f>
        <v>15.640394088669973</v>
      </c>
      <c r="U204" s="24">
        <f>((R204/R192-1)*100)</f>
        <v>22.905759162303685</v>
      </c>
    </row>
    <row r="205" spans="1:21" x14ac:dyDescent="0.25">
      <c r="A205" s="9" t="s">
        <v>20</v>
      </c>
      <c r="B205" s="23">
        <v>2064.96</v>
      </c>
      <c r="C205" s="10">
        <f>((B205/B204-1)*100)</f>
        <v>0.35916153520900718</v>
      </c>
      <c r="D205" s="10">
        <f>((B205/B$196-1)*100)</f>
        <v>3.2624567439441421</v>
      </c>
      <c r="E205" s="10">
        <f>((B205/B193-1)*100)</f>
        <v>3.8116975175201295</v>
      </c>
      <c r="F205" s="10">
        <v>923.12</v>
      </c>
      <c r="G205" s="11">
        <f>((F205/F204-1)*100)</f>
        <v>0.35767478773252037</v>
      </c>
      <c r="H205" s="11">
        <f>((F205/F$196-1)*100)</f>
        <v>-0.50227424604970539</v>
      </c>
      <c r="I205" s="11">
        <f>((F205/F193-1)*100)</f>
        <v>-0.15898938989173939</v>
      </c>
      <c r="J205" s="10">
        <v>1070.6400000000001</v>
      </c>
      <c r="K205" s="11">
        <f>((J205/J204-1)*100)</f>
        <v>0.3844206499521885</v>
      </c>
      <c r="L205" s="11">
        <f>((J205/J$196-1)*100)</f>
        <v>6.6459478842935793</v>
      </c>
      <c r="M205" s="11">
        <f>((J205/J193-1)*100)</f>
        <v>7.3118904669787321</v>
      </c>
      <c r="N205" s="10">
        <v>61.87</v>
      </c>
      <c r="O205" s="11">
        <f>((N205/N204-1)*100)</f>
        <v>9.7071671250592573E-2</v>
      </c>
      <c r="P205" s="11">
        <f>((N205/N$196-1)*100)</f>
        <v>3.28881469115192</v>
      </c>
      <c r="Q205" s="11">
        <f>((N205/N193-1)*100)</f>
        <v>4.7401388183511139</v>
      </c>
      <c r="R205" s="10">
        <v>9.33</v>
      </c>
      <c r="S205" s="11">
        <f>((R205/R204-1)*100)</f>
        <v>-0.6389776357827559</v>
      </c>
      <c r="T205" s="11">
        <f>((R205/R$196-1)*100)</f>
        <v>14.901477832512322</v>
      </c>
      <c r="U205" s="24">
        <f>((R205/R193-1)*100)</f>
        <v>19.76893453145059</v>
      </c>
    </row>
    <row r="206" spans="1:21" hidden="1" x14ac:dyDescent="0.25">
      <c r="A206" s="9" t="s">
        <v>21</v>
      </c>
      <c r="B206" s="23"/>
      <c r="C206" s="10">
        <f t="shared" si="327"/>
        <v>-100</v>
      </c>
      <c r="D206" s="10">
        <f t="shared" si="329"/>
        <v>-100</v>
      </c>
      <c r="E206" s="10">
        <f t="shared" si="344"/>
        <v>-100</v>
      </c>
      <c r="F206" s="10"/>
      <c r="G206" s="11">
        <f t="shared" si="330"/>
        <v>-100</v>
      </c>
      <c r="H206" s="11">
        <f t="shared" ref="H205:H208" si="353">((F206/F$196-1)*100)</f>
        <v>-100</v>
      </c>
      <c r="I206" s="11">
        <f t="shared" si="332"/>
        <v>-100</v>
      </c>
      <c r="J206" s="10"/>
      <c r="K206" s="11">
        <f t="shared" si="333"/>
        <v>-100</v>
      </c>
      <c r="L206" s="11">
        <f t="shared" ref="L205:L208" si="354">((J206/J$196-1)*100)</f>
        <v>-100</v>
      </c>
      <c r="M206" s="11">
        <f t="shared" si="335"/>
        <v>-100</v>
      </c>
      <c r="N206" s="10"/>
      <c r="O206" s="11">
        <f t="shared" si="336"/>
        <v>-100</v>
      </c>
      <c r="P206" s="11">
        <f t="shared" ref="P205:P208" si="355">((N206/N$196-1)*100)</f>
        <v>-100</v>
      </c>
      <c r="Q206" s="11">
        <f t="shared" si="338"/>
        <v>-100</v>
      </c>
      <c r="R206" s="10"/>
      <c r="S206" s="11">
        <f t="shared" si="339"/>
        <v>-100</v>
      </c>
      <c r="T206" s="11">
        <f t="shared" ref="T205:T208" si="356">((R206/R$196-1)*100)</f>
        <v>-100</v>
      </c>
      <c r="U206" s="24">
        <f t="shared" si="341"/>
        <v>-100</v>
      </c>
    </row>
    <row r="207" spans="1:21" hidden="1" x14ac:dyDescent="0.25">
      <c r="A207" s="9" t="s">
        <v>22</v>
      </c>
      <c r="B207" s="23"/>
      <c r="C207" s="10" t="e">
        <f t="shared" si="327"/>
        <v>#DIV/0!</v>
      </c>
      <c r="D207" s="10">
        <f t="shared" si="329"/>
        <v>-100</v>
      </c>
      <c r="E207" s="10">
        <f t="shared" si="344"/>
        <v>-100</v>
      </c>
      <c r="F207" s="10"/>
      <c r="G207" s="11" t="e">
        <f>((F207/F206-1)*100)</f>
        <v>#DIV/0!</v>
      </c>
      <c r="H207" s="11">
        <f t="shared" si="353"/>
        <v>-100</v>
      </c>
      <c r="I207" s="11">
        <f>((F207/F195-1)*100)</f>
        <v>-100</v>
      </c>
      <c r="J207" s="10"/>
      <c r="K207" s="11" t="e">
        <f t="shared" si="333"/>
        <v>#DIV/0!</v>
      </c>
      <c r="L207" s="11">
        <f t="shared" si="354"/>
        <v>-100</v>
      </c>
      <c r="M207" s="11">
        <f>((J207/J195-1)*100)</f>
        <v>-100</v>
      </c>
      <c r="N207" s="10"/>
      <c r="O207" s="11" t="e">
        <f>((N207/N206-1)*100)</f>
        <v>#DIV/0!</v>
      </c>
      <c r="P207" s="11">
        <f t="shared" si="355"/>
        <v>-100</v>
      </c>
      <c r="Q207" s="11">
        <f>((N207/N195-1)*100)</f>
        <v>-100</v>
      </c>
      <c r="R207" s="10"/>
      <c r="S207" s="11" t="e">
        <f>((R207/R206-1)*100)</f>
        <v>#DIV/0!</v>
      </c>
      <c r="T207" s="11">
        <f t="shared" si="356"/>
        <v>-100</v>
      </c>
      <c r="U207" s="24">
        <f>((R207/R195-1)*100)</f>
        <v>-100</v>
      </c>
    </row>
    <row r="208" spans="1:21" hidden="1" x14ac:dyDescent="0.25">
      <c r="A208" s="13" t="s">
        <v>23</v>
      </c>
      <c r="B208" s="23"/>
      <c r="C208" s="14" t="e">
        <f t="shared" si="327"/>
        <v>#DIV/0!</v>
      </c>
      <c r="D208" s="10">
        <f t="shared" si="329"/>
        <v>-100</v>
      </c>
      <c r="E208" s="14">
        <f t="shared" si="344"/>
        <v>-100</v>
      </c>
      <c r="F208" s="14"/>
      <c r="G208" s="15" t="e">
        <f>((F208/F207-1)*100)</f>
        <v>#DIV/0!</v>
      </c>
      <c r="H208" s="11">
        <f t="shared" si="353"/>
        <v>-100</v>
      </c>
      <c r="I208" s="15">
        <f>((F208/F196-1)*100)</f>
        <v>-100</v>
      </c>
      <c r="J208" s="14"/>
      <c r="K208" s="15" t="e">
        <f>((J208/J207-1)*100)</f>
        <v>#DIV/0!</v>
      </c>
      <c r="L208" s="11">
        <f t="shared" si="354"/>
        <v>-100</v>
      </c>
      <c r="M208" s="15">
        <f>((J208/J196-1)*100)</f>
        <v>-100</v>
      </c>
      <c r="N208" s="14"/>
      <c r="O208" s="15" t="e">
        <f>((N208/N207-1)*100)</f>
        <v>#DIV/0!</v>
      </c>
      <c r="P208" s="11">
        <f t="shared" si="355"/>
        <v>-100</v>
      </c>
      <c r="Q208" s="15">
        <f>((N208/N196-1)*100)</f>
        <v>-100</v>
      </c>
      <c r="R208" s="14"/>
      <c r="S208" s="15" t="e">
        <f>((R208/R207-1)*100)</f>
        <v>#DIV/0!</v>
      </c>
      <c r="T208" s="11">
        <f t="shared" si="356"/>
        <v>-100</v>
      </c>
      <c r="U208" s="24">
        <f>((R208/R196-1)*100)</f>
        <v>-100</v>
      </c>
    </row>
    <row r="209" spans="1:21" x14ac:dyDescent="0.25">
      <c r="A209" s="17" t="s">
        <v>30</v>
      </c>
      <c r="B209" s="18"/>
      <c r="C209" s="18"/>
      <c r="D209" s="18"/>
      <c r="E209" s="18"/>
      <c r="F209" s="19"/>
      <c r="G209" s="18"/>
      <c r="H209" s="18"/>
      <c r="I209" s="18"/>
      <c r="J209" s="19"/>
      <c r="K209" s="18"/>
      <c r="L209" s="18"/>
      <c r="M209" s="18"/>
      <c r="N209" s="19"/>
      <c r="O209" s="18"/>
      <c r="P209" s="18"/>
      <c r="Q209" s="18"/>
      <c r="R209" s="19"/>
      <c r="S209" s="18"/>
      <c r="T209" s="18"/>
      <c r="U209" s="18"/>
    </row>
    <row r="210" spans="1:21" x14ac:dyDescent="0.25">
      <c r="A210" s="20" t="s">
        <v>31</v>
      </c>
      <c r="B210" s="21"/>
      <c r="C210" s="21"/>
      <c r="D210" s="21"/>
      <c r="E210" s="21"/>
      <c r="F210" s="22"/>
      <c r="G210" s="21"/>
      <c r="H210" s="21"/>
      <c r="I210" s="21"/>
      <c r="J210" s="22"/>
      <c r="K210" s="21"/>
      <c r="L210" s="21"/>
      <c r="M210" s="21"/>
      <c r="N210" s="22"/>
      <c r="O210" s="21"/>
      <c r="P210" s="21"/>
      <c r="Q210" s="21"/>
      <c r="R210" s="22"/>
      <c r="S210" s="21"/>
      <c r="T210" s="21"/>
      <c r="U210" s="21"/>
    </row>
    <row r="211" spans="1:21" x14ac:dyDescent="0.25">
      <c r="A211" s="20" t="s">
        <v>32</v>
      </c>
      <c r="B211" s="21"/>
      <c r="C211" s="21"/>
      <c r="D211" s="21"/>
      <c r="E211" s="21"/>
      <c r="F211" s="22"/>
      <c r="G211" s="21"/>
      <c r="H211" s="21"/>
      <c r="I211" s="21"/>
      <c r="J211" s="22"/>
      <c r="K211" s="21"/>
      <c r="L211" s="21"/>
      <c r="M211" s="21"/>
      <c r="N211" s="22"/>
      <c r="O211" s="21"/>
      <c r="P211" s="21"/>
      <c r="Q211" s="21"/>
      <c r="R211" s="22"/>
      <c r="S211" s="21"/>
      <c r="T211" s="21"/>
      <c r="U211" s="21"/>
    </row>
    <row r="212" spans="1:21" x14ac:dyDescent="0.25">
      <c r="R212" s="27"/>
    </row>
  </sheetData>
  <mergeCells count="17"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1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2023-10-24T14:14:10Z</dcterms:modified>
</cp:coreProperties>
</file>