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D89DF2A2-B0BA-4C4D-80E3-00EF8C31E4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A.15" sheetId="1" r:id="rId1"/>
  </sheets>
  <definedNames>
    <definedName name="_xlnm.Print_Area" localSheetId="0">'tabela_06.A.15'!$A$149:$U$222</definedName>
    <definedName name="_xlnm.Print_Titles" localSheetId="0">'tabela_06.A.15'!$1:$5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0" i="1" l="1"/>
  <c r="T210" i="1"/>
  <c r="S210" i="1"/>
  <c r="Q210" i="1"/>
  <c r="P210" i="1"/>
  <c r="O210" i="1"/>
  <c r="M210" i="1"/>
  <c r="L210" i="1"/>
  <c r="K210" i="1"/>
  <c r="I210" i="1"/>
  <c r="H210" i="1"/>
  <c r="G210" i="1"/>
  <c r="E210" i="1"/>
  <c r="D210" i="1"/>
  <c r="C210" i="1"/>
  <c r="T220" i="1"/>
  <c r="T219" i="1"/>
  <c r="T218" i="1"/>
  <c r="T217" i="1"/>
  <c r="T216" i="1"/>
  <c r="T215" i="1"/>
  <c r="T214" i="1"/>
  <c r="T213" i="1"/>
  <c r="T212" i="1"/>
  <c r="T211" i="1"/>
  <c r="P220" i="1"/>
  <c r="P219" i="1"/>
  <c r="P218" i="1"/>
  <c r="P217" i="1"/>
  <c r="P216" i="1"/>
  <c r="P215" i="1"/>
  <c r="P214" i="1"/>
  <c r="P213" i="1"/>
  <c r="P212" i="1"/>
  <c r="P211" i="1"/>
  <c r="L220" i="1"/>
  <c r="L219" i="1"/>
  <c r="L218" i="1"/>
  <c r="L217" i="1"/>
  <c r="L216" i="1"/>
  <c r="L215" i="1"/>
  <c r="L214" i="1"/>
  <c r="L213" i="1"/>
  <c r="L212" i="1"/>
  <c r="L211" i="1"/>
  <c r="H220" i="1"/>
  <c r="H219" i="1"/>
  <c r="H218" i="1"/>
  <c r="H217" i="1"/>
  <c r="H216" i="1"/>
  <c r="H215" i="1"/>
  <c r="H214" i="1"/>
  <c r="H213" i="1"/>
  <c r="H212" i="1"/>
  <c r="H211" i="1"/>
  <c r="D220" i="1"/>
  <c r="D219" i="1"/>
  <c r="D218" i="1"/>
  <c r="D217" i="1"/>
  <c r="D216" i="1"/>
  <c r="D215" i="1"/>
  <c r="D214" i="1"/>
  <c r="D213" i="1"/>
  <c r="D212" i="1"/>
  <c r="D211" i="1"/>
  <c r="T209" i="1"/>
  <c r="P209" i="1"/>
  <c r="L209" i="1"/>
  <c r="H209" i="1"/>
  <c r="D209" i="1"/>
  <c r="U220" i="1"/>
  <c r="S220" i="1"/>
  <c r="Q220" i="1"/>
  <c r="O220" i="1"/>
  <c r="M220" i="1"/>
  <c r="K220" i="1"/>
  <c r="I220" i="1"/>
  <c r="G220" i="1"/>
  <c r="E220" i="1"/>
  <c r="C220" i="1"/>
  <c r="U219" i="1"/>
  <c r="S219" i="1"/>
  <c r="Q219" i="1"/>
  <c r="O219" i="1"/>
  <c r="M219" i="1"/>
  <c r="K219" i="1"/>
  <c r="I219" i="1"/>
  <c r="G219" i="1"/>
  <c r="E219" i="1"/>
  <c r="C219" i="1"/>
  <c r="U218" i="1"/>
  <c r="S218" i="1"/>
  <c r="Q218" i="1"/>
  <c r="O218" i="1"/>
  <c r="M218" i="1"/>
  <c r="K218" i="1"/>
  <c r="I218" i="1"/>
  <c r="G218" i="1"/>
  <c r="E218" i="1"/>
  <c r="C218" i="1"/>
  <c r="U217" i="1"/>
  <c r="S217" i="1"/>
  <c r="Q217" i="1"/>
  <c r="O217" i="1"/>
  <c r="M217" i="1"/>
  <c r="K217" i="1"/>
  <c r="I217" i="1"/>
  <c r="G217" i="1"/>
  <c r="E217" i="1"/>
  <c r="C217" i="1"/>
  <c r="U216" i="1"/>
  <c r="S216" i="1"/>
  <c r="Q216" i="1"/>
  <c r="O216" i="1"/>
  <c r="M216" i="1"/>
  <c r="K216" i="1"/>
  <c r="I216" i="1"/>
  <c r="G216" i="1"/>
  <c r="E216" i="1"/>
  <c r="C216" i="1"/>
  <c r="U215" i="1"/>
  <c r="S215" i="1"/>
  <c r="Q215" i="1"/>
  <c r="O215" i="1"/>
  <c r="M215" i="1"/>
  <c r="K215" i="1"/>
  <c r="I215" i="1"/>
  <c r="G215" i="1"/>
  <c r="E215" i="1"/>
  <c r="C215" i="1"/>
  <c r="U214" i="1"/>
  <c r="S214" i="1"/>
  <c r="Q214" i="1"/>
  <c r="O214" i="1"/>
  <c r="M214" i="1"/>
  <c r="K214" i="1"/>
  <c r="I214" i="1"/>
  <c r="G214" i="1"/>
  <c r="E214" i="1"/>
  <c r="C214" i="1"/>
  <c r="U213" i="1"/>
  <c r="S213" i="1"/>
  <c r="Q213" i="1"/>
  <c r="O213" i="1"/>
  <c r="M213" i="1"/>
  <c r="K213" i="1"/>
  <c r="I213" i="1"/>
  <c r="G213" i="1"/>
  <c r="E213" i="1"/>
  <c r="C213" i="1"/>
  <c r="U212" i="1"/>
  <c r="S212" i="1"/>
  <c r="Q212" i="1"/>
  <c r="O212" i="1"/>
  <c r="M212" i="1"/>
  <c r="K212" i="1"/>
  <c r="I212" i="1"/>
  <c r="G212" i="1"/>
  <c r="E212" i="1"/>
  <c r="C212" i="1"/>
  <c r="U211" i="1"/>
  <c r="S211" i="1"/>
  <c r="Q211" i="1"/>
  <c r="O211" i="1"/>
  <c r="M211" i="1"/>
  <c r="K211" i="1"/>
  <c r="I211" i="1"/>
  <c r="G211" i="1"/>
  <c r="E211" i="1"/>
  <c r="C211" i="1"/>
  <c r="U209" i="1"/>
  <c r="S209" i="1"/>
  <c r="Q209" i="1"/>
  <c r="O209" i="1"/>
  <c r="M209" i="1"/>
  <c r="K209" i="1"/>
  <c r="I209" i="1"/>
  <c r="G209" i="1"/>
  <c r="E209" i="1"/>
  <c r="C209" i="1"/>
  <c r="U208" i="1"/>
  <c r="T208" i="1"/>
  <c r="S208" i="1"/>
  <c r="Q208" i="1"/>
  <c r="P208" i="1"/>
  <c r="O208" i="1"/>
  <c r="M208" i="1"/>
  <c r="L208" i="1"/>
  <c r="K208" i="1"/>
  <c r="I208" i="1"/>
  <c r="H208" i="1"/>
  <c r="G208" i="1"/>
  <c r="E208" i="1"/>
  <c r="D208" i="1"/>
  <c r="C208" i="1"/>
  <c r="U207" i="1"/>
  <c r="T207" i="1"/>
  <c r="Q207" i="1"/>
  <c r="P207" i="1"/>
  <c r="O207" i="1"/>
  <c r="M207" i="1"/>
  <c r="L207" i="1"/>
  <c r="K207" i="1"/>
  <c r="I207" i="1"/>
  <c r="H207" i="1"/>
  <c r="E207" i="1"/>
  <c r="D207" i="1"/>
  <c r="C207" i="1"/>
  <c r="U206" i="1" l="1"/>
  <c r="T206" i="1"/>
  <c r="S206" i="1"/>
  <c r="Q206" i="1"/>
  <c r="P206" i="1"/>
  <c r="O206" i="1"/>
  <c r="M206" i="1"/>
  <c r="L206" i="1"/>
  <c r="I206" i="1"/>
  <c r="H206" i="1"/>
  <c r="G206" i="1"/>
  <c r="E206" i="1"/>
  <c r="D206" i="1"/>
  <c r="C206" i="1"/>
  <c r="U205" i="1"/>
  <c r="T205" i="1"/>
  <c r="S205" i="1"/>
  <c r="Q205" i="1"/>
  <c r="P205" i="1"/>
  <c r="O205" i="1"/>
  <c r="M205" i="1"/>
  <c r="L205" i="1"/>
  <c r="K205" i="1"/>
  <c r="I205" i="1"/>
  <c r="H205" i="1"/>
  <c r="G205" i="1"/>
  <c r="E205" i="1"/>
  <c r="D205" i="1"/>
  <c r="C205" i="1"/>
  <c r="U204" i="1"/>
  <c r="T204" i="1"/>
  <c r="S204" i="1"/>
  <c r="Q204" i="1"/>
  <c r="P204" i="1"/>
  <c r="O204" i="1"/>
  <c r="M204" i="1"/>
  <c r="L204" i="1"/>
  <c r="K204" i="1"/>
  <c r="I204" i="1"/>
  <c r="H204" i="1"/>
  <c r="G204" i="1"/>
  <c r="E204" i="1"/>
  <c r="D204" i="1"/>
  <c r="C204" i="1"/>
  <c r="U203" i="1" l="1"/>
  <c r="T203" i="1"/>
  <c r="S203" i="1"/>
  <c r="Q203" i="1"/>
  <c r="P203" i="1"/>
  <c r="O203" i="1"/>
  <c r="M203" i="1"/>
  <c r="L203" i="1"/>
  <c r="K203" i="1"/>
  <c r="I203" i="1"/>
  <c r="H203" i="1"/>
  <c r="G203" i="1"/>
  <c r="E203" i="1"/>
  <c r="D203" i="1"/>
  <c r="C203" i="1"/>
  <c r="U202" i="1"/>
  <c r="T202" i="1"/>
  <c r="S202" i="1"/>
  <c r="Q202" i="1"/>
  <c r="P202" i="1"/>
  <c r="O202" i="1"/>
  <c r="M202" i="1"/>
  <c r="L202" i="1"/>
  <c r="K202" i="1"/>
  <c r="I202" i="1"/>
  <c r="H202" i="1"/>
  <c r="G202" i="1"/>
  <c r="E202" i="1"/>
  <c r="D202" i="1"/>
  <c r="C202" i="1"/>
  <c r="U201" i="1"/>
  <c r="T201" i="1"/>
  <c r="S201" i="1"/>
  <c r="Q201" i="1"/>
  <c r="P201" i="1"/>
  <c r="O201" i="1"/>
  <c r="M201" i="1"/>
  <c r="L201" i="1"/>
  <c r="K201" i="1"/>
  <c r="I201" i="1"/>
  <c r="H201" i="1"/>
  <c r="G201" i="1"/>
  <c r="E201" i="1"/>
  <c r="D201" i="1"/>
  <c r="C201" i="1"/>
  <c r="U200" i="1"/>
  <c r="T200" i="1"/>
  <c r="S200" i="1"/>
  <c r="Q200" i="1"/>
  <c r="P200" i="1"/>
  <c r="O200" i="1"/>
  <c r="M200" i="1"/>
  <c r="L200" i="1"/>
  <c r="K200" i="1"/>
  <c r="I200" i="1"/>
  <c r="H200" i="1"/>
  <c r="G200" i="1"/>
  <c r="E200" i="1"/>
  <c r="D200" i="1"/>
  <c r="C200" i="1"/>
  <c r="U199" i="1" l="1"/>
  <c r="T199" i="1"/>
  <c r="S199" i="1"/>
  <c r="Q199" i="1"/>
  <c r="P199" i="1"/>
  <c r="O199" i="1"/>
  <c r="M199" i="1"/>
  <c r="L199" i="1"/>
  <c r="K199" i="1"/>
  <c r="I199" i="1"/>
  <c r="H199" i="1"/>
  <c r="G199" i="1"/>
  <c r="E199" i="1"/>
  <c r="D199" i="1"/>
  <c r="C199" i="1"/>
  <c r="U198" i="1" l="1"/>
  <c r="T198" i="1"/>
  <c r="S198" i="1"/>
  <c r="Q198" i="1"/>
  <c r="P198" i="1"/>
  <c r="O198" i="1"/>
  <c r="M198" i="1"/>
  <c r="L198" i="1"/>
  <c r="K198" i="1"/>
  <c r="I198" i="1"/>
  <c r="H198" i="1"/>
  <c r="G198" i="1"/>
  <c r="E198" i="1"/>
  <c r="D198" i="1"/>
  <c r="C198" i="1"/>
  <c r="T197" i="1"/>
  <c r="P197" i="1"/>
  <c r="L197" i="1"/>
  <c r="H197" i="1"/>
  <c r="E197" i="1"/>
  <c r="D197" i="1"/>
  <c r="C197" i="1"/>
  <c r="S207" i="1"/>
  <c r="G207" i="1"/>
  <c r="K206" i="1"/>
  <c r="U197" i="1"/>
  <c r="S197" i="1"/>
  <c r="Q197" i="1"/>
  <c r="O197" i="1"/>
  <c r="M197" i="1"/>
  <c r="K197" i="1"/>
  <c r="I197" i="1"/>
  <c r="G197" i="1"/>
  <c r="U196" i="1" l="1"/>
  <c r="T196" i="1"/>
  <c r="S196" i="1"/>
  <c r="Q196" i="1"/>
  <c r="P196" i="1"/>
  <c r="O196" i="1"/>
  <c r="M196" i="1"/>
  <c r="L196" i="1"/>
  <c r="K196" i="1"/>
  <c r="I196" i="1"/>
  <c r="H196" i="1"/>
  <c r="G196" i="1"/>
  <c r="E196" i="1"/>
  <c r="D196" i="1"/>
  <c r="C196" i="1"/>
  <c r="U195" i="1" l="1"/>
  <c r="T195" i="1"/>
  <c r="S195" i="1"/>
  <c r="Q195" i="1"/>
  <c r="P195" i="1"/>
  <c r="O195" i="1"/>
  <c r="M195" i="1"/>
  <c r="L195" i="1"/>
  <c r="K195" i="1"/>
  <c r="I195" i="1"/>
  <c r="H195" i="1"/>
  <c r="G195" i="1"/>
  <c r="E195" i="1"/>
  <c r="D195" i="1"/>
  <c r="C195" i="1"/>
  <c r="U194" i="1" l="1"/>
  <c r="T194" i="1"/>
  <c r="S194" i="1"/>
  <c r="Q194" i="1"/>
  <c r="P194" i="1"/>
  <c r="O194" i="1"/>
  <c r="M194" i="1"/>
  <c r="L194" i="1"/>
  <c r="K194" i="1"/>
  <c r="I194" i="1"/>
  <c r="H194" i="1"/>
  <c r="G194" i="1"/>
  <c r="E194" i="1"/>
  <c r="D194" i="1"/>
  <c r="C194" i="1"/>
  <c r="U193" i="1" l="1"/>
  <c r="T193" i="1"/>
  <c r="S193" i="1"/>
  <c r="Q193" i="1"/>
  <c r="P193" i="1"/>
  <c r="O193" i="1"/>
  <c r="M193" i="1"/>
  <c r="L193" i="1"/>
  <c r="K193" i="1"/>
  <c r="I193" i="1"/>
  <c r="H193" i="1"/>
  <c r="G193" i="1"/>
  <c r="E193" i="1"/>
  <c r="D193" i="1"/>
  <c r="C193" i="1"/>
  <c r="U192" i="1" l="1"/>
  <c r="T192" i="1"/>
  <c r="S192" i="1"/>
  <c r="Q192" i="1"/>
  <c r="P192" i="1"/>
  <c r="O192" i="1"/>
  <c r="M192" i="1"/>
  <c r="L192" i="1"/>
  <c r="K192" i="1"/>
  <c r="I192" i="1"/>
  <c r="H192" i="1"/>
  <c r="G192" i="1"/>
  <c r="E192" i="1"/>
  <c r="D192" i="1"/>
  <c r="C192" i="1"/>
  <c r="U191" i="1" l="1"/>
  <c r="T191" i="1"/>
  <c r="S191" i="1"/>
  <c r="Q191" i="1"/>
  <c r="P191" i="1"/>
  <c r="O191" i="1"/>
  <c r="M191" i="1"/>
  <c r="L191" i="1"/>
  <c r="K191" i="1"/>
  <c r="I191" i="1"/>
  <c r="H191" i="1"/>
  <c r="G191" i="1"/>
  <c r="E191" i="1"/>
  <c r="D191" i="1"/>
  <c r="C191" i="1"/>
  <c r="U190" i="1" l="1"/>
  <c r="T190" i="1"/>
  <c r="S190" i="1"/>
  <c r="Q190" i="1"/>
  <c r="P190" i="1"/>
  <c r="O190" i="1"/>
  <c r="M190" i="1"/>
  <c r="L190" i="1"/>
  <c r="K190" i="1"/>
  <c r="I190" i="1"/>
  <c r="H190" i="1"/>
  <c r="G190" i="1"/>
  <c r="E190" i="1"/>
  <c r="D190" i="1"/>
  <c r="C190" i="1"/>
  <c r="U189" i="1" l="1"/>
  <c r="U188" i="1"/>
  <c r="U187" i="1"/>
  <c r="U186" i="1"/>
  <c r="U185" i="1"/>
  <c r="Q189" i="1"/>
  <c r="Q188" i="1"/>
  <c r="Q187" i="1"/>
  <c r="Q186" i="1"/>
  <c r="Q185" i="1"/>
  <c r="M189" i="1"/>
  <c r="M188" i="1"/>
  <c r="M187" i="1"/>
  <c r="M186" i="1"/>
  <c r="M185" i="1"/>
  <c r="I189" i="1"/>
  <c r="I188" i="1"/>
  <c r="I187" i="1"/>
  <c r="I186" i="1"/>
  <c r="I185" i="1"/>
  <c r="E189" i="1"/>
  <c r="E188" i="1"/>
  <c r="E187" i="1"/>
  <c r="E186" i="1"/>
  <c r="E185" i="1"/>
  <c r="T189" i="1"/>
  <c r="T188" i="1"/>
  <c r="T187" i="1"/>
  <c r="T186" i="1"/>
  <c r="T185" i="1"/>
  <c r="S189" i="1"/>
  <c r="S188" i="1"/>
  <c r="S187" i="1"/>
  <c r="S186" i="1"/>
  <c r="S185" i="1"/>
  <c r="P189" i="1"/>
  <c r="P188" i="1"/>
  <c r="P187" i="1"/>
  <c r="P186" i="1"/>
  <c r="P185" i="1"/>
  <c r="O189" i="1"/>
  <c r="O188" i="1"/>
  <c r="O187" i="1"/>
  <c r="O186" i="1"/>
  <c r="O185" i="1"/>
  <c r="L189" i="1"/>
  <c r="L188" i="1"/>
  <c r="L187" i="1"/>
  <c r="L186" i="1"/>
  <c r="L185" i="1"/>
  <c r="K189" i="1"/>
  <c r="K188" i="1"/>
  <c r="K187" i="1"/>
  <c r="K186" i="1"/>
  <c r="K185" i="1"/>
  <c r="H189" i="1"/>
  <c r="H187" i="1"/>
  <c r="H186" i="1"/>
  <c r="H185" i="1"/>
  <c r="G189" i="1"/>
  <c r="G188" i="1"/>
  <c r="G186" i="1"/>
  <c r="G185" i="1"/>
  <c r="D189" i="1"/>
  <c r="D188" i="1"/>
  <c r="D187" i="1"/>
  <c r="D186" i="1"/>
  <c r="D185" i="1"/>
  <c r="C189" i="1"/>
  <c r="C188" i="1"/>
  <c r="C187" i="1"/>
  <c r="C186" i="1"/>
  <c r="C185" i="1"/>
  <c r="H188" i="1"/>
  <c r="G187" i="1"/>
  <c r="U184" i="1" l="1"/>
  <c r="T184" i="1"/>
  <c r="S184" i="1"/>
  <c r="Q184" i="1"/>
  <c r="P184" i="1"/>
  <c r="M184" i="1"/>
  <c r="L184" i="1"/>
  <c r="K184" i="1"/>
  <c r="I184" i="1"/>
  <c r="H184" i="1"/>
  <c r="G184" i="1"/>
  <c r="E184" i="1"/>
  <c r="D184" i="1"/>
  <c r="C184" i="1"/>
  <c r="O184" i="1"/>
  <c r="U183" i="1" l="1"/>
  <c r="T183" i="1"/>
  <c r="S183" i="1"/>
  <c r="Q183" i="1"/>
  <c r="P183" i="1"/>
  <c r="O183" i="1"/>
  <c r="M183" i="1"/>
  <c r="L183" i="1"/>
  <c r="I183" i="1"/>
  <c r="H183" i="1"/>
  <c r="G183" i="1"/>
  <c r="E183" i="1"/>
  <c r="D183" i="1"/>
  <c r="C183" i="1"/>
  <c r="U181" i="1" l="1"/>
  <c r="T181" i="1"/>
  <c r="S181" i="1"/>
  <c r="Q181" i="1"/>
  <c r="P181" i="1"/>
  <c r="O181" i="1"/>
  <c r="M181" i="1"/>
  <c r="L181" i="1"/>
  <c r="K181" i="1"/>
  <c r="I181" i="1"/>
  <c r="H181" i="1"/>
  <c r="G181" i="1"/>
  <c r="E181" i="1"/>
  <c r="D181" i="1"/>
  <c r="C181" i="1"/>
  <c r="U180" i="1" l="1"/>
  <c r="T180" i="1"/>
  <c r="S180" i="1"/>
  <c r="Q180" i="1"/>
  <c r="P180" i="1"/>
  <c r="O180" i="1"/>
  <c r="M180" i="1"/>
  <c r="L180" i="1"/>
  <c r="K180" i="1"/>
  <c r="I180" i="1"/>
  <c r="H180" i="1"/>
  <c r="G180" i="1"/>
  <c r="E180" i="1"/>
  <c r="D180" i="1"/>
  <c r="C180" i="1"/>
  <c r="U179" i="1" l="1"/>
  <c r="T179" i="1"/>
  <c r="S179" i="1"/>
  <c r="Q179" i="1"/>
  <c r="P179" i="1"/>
  <c r="O179" i="1"/>
  <c r="M179" i="1"/>
  <c r="L179" i="1"/>
  <c r="K179" i="1"/>
  <c r="I179" i="1"/>
  <c r="H179" i="1"/>
  <c r="G179" i="1"/>
  <c r="E179" i="1"/>
  <c r="D179" i="1"/>
  <c r="C179" i="1"/>
  <c r="U178" i="1" l="1"/>
  <c r="T178" i="1"/>
  <c r="S178" i="1"/>
  <c r="Q178" i="1"/>
  <c r="P178" i="1"/>
  <c r="O178" i="1"/>
  <c r="M178" i="1"/>
  <c r="L178" i="1"/>
  <c r="K178" i="1"/>
  <c r="I178" i="1"/>
  <c r="H178" i="1"/>
  <c r="G178" i="1"/>
  <c r="E178" i="1"/>
  <c r="D178" i="1"/>
  <c r="C178" i="1"/>
  <c r="U177" i="1" l="1"/>
  <c r="T177" i="1"/>
  <c r="S177" i="1"/>
  <c r="Q177" i="1"/>
  <c r="P177" i="1"/>
  <c r="O177" i="1"/>
  <c r="M177" i="1"/>
  <c r="L177" i="1"/>
  <c r="K177" i="1"/>
  <c r="I177" i="1"/>
  <c r="H177" i="1"/>
  <c r="G177" i="1"/>
  <c r="E177" i="1"/>
  <c r="D177" i="1"/>
  <c r="C177" i="1"/>
  <c r="U176" i="1" l="1"/>
  <c r="T176" i="1"/>
  <c r="S176" i="1"/>
  <c r="Q176" i="1"/>
  <c r="P176" i="1"/>
  <c r="O176" i="1"/>
  <c r="M176" i="1"/>
  <c r="L176" i="1"/>
  <c r="K176" i="1"/>
  <c r="I176" i="1"/>
  <c r="H176" i="1"/>
  <c r="G176" i="1"/>
  <c r="E176" i="1"/>
  <c r="D176" i="1"/>
  <c r="C176" i="1"/>
  <c r="E175" i="1" l="1"/>
  <c r="D175" i="1"/>
  <c r="C175" i="1"/>
  <c r="U174" i="1" l="1"/>
  <c r="T174" i="1"/>
  <c r="S174" i="1"/>
  <c r="Q174" i="1"/>
  <c r="P174" i="1"/>
  <c r="O174" i="1"/>
  <c r="M174" i="1"/>
  <c r="L174" i="1"/>
  <c r="I174" i="1"/>
  <c r="H174" i="1"/>
  <c r="G174" i="1"/>
  <c r="E174" i="1"/>
  <c r="D174" i="1"/>
  <c r="C174" i="1"/>
  <c r="T175" i="1" l="1"/>
  <c r="T173" i="1"/>
  <c r="P182" i="1"/>
  <c r="P175" i="1"/>
  <c r="P173" i="1"/>
  <c r="L182" i="1"/>
  <c r="L175" i="1"/>
  <c r="L173" i="1"/>
  <c r="H182" i="1"/>
  <c r="H175" i="1"/>
  <c r="H173" i="1"/>
  <c r="D182" i="1"/>
  <c r="D173" i="1"/>
  <c r="Q182" i="1"/>
  <c r="Q175" i="1"/>
  <c r="Q173" i="1"/>
  <c r="U182" i="1"/>
  <c r="U175" i="1"/>
  <c r="U173" i="1"/>
  <c r="T182" i="1"/>
  <c r="M182" i="1"/>
  <c r="M175" i="1"/>
  <c r="M173" i="1"/>
  <c r="I182" i="1"/>
  <c r="I175" i="1"/>
  <c r="I173" i="1"/>
  <c r="E182" i="1"/>
  <c r="E173" i="1"/>
  <c r="S182" i="1"/>
  <c r="S175" i="1"/>
  <c r="S173" i="1"/>
  <c r="O182" i="1"/>
  <c r="O175" i="1"/>
  <c r="O173" i="1"/>
  <c r="K182" i="1"/>
  <c r="K175" i="1"/>
  <c r="K174" i="1"/>
  <c r="K173" i="1"/>
  <c r="G182" i="1"/>
  <c r="G175" i="1"/>
  <c r="G173" i="1"/>
  <c r="C182" i="1"/>
  <c r="C173" i="1"/>
  <c r="E172" i="1" l="1"/>
  <c r="D172" i="1"/>
  <c r="C172" i="1"/>
  <c r="K172" i="1" l="1"/>
  <c r="I172" i="1"/>
  <c r="H172" i="1"/>
  <c r="G172" i="1"/>
  <c r="U171" i="1" l="1"/>
  <c r="T171" i="1"/>
  <c r="S171" i="1"/>
  <c r="Q171" i="1"/>
  <c r="P171" i="1"/>
  <c r="O171" i="1"/>
  <c r="M171" i="1"/>
  <c r="L171" i="1"/>
  <c r="I171" i="1"/>
  <c r="H171" i="1"/>
  <c r="G171" i="1"/>
  <c r="E171" i="1"/>
  <c r="D171" i="1"/>
  <c r="C171" i="1"/>
  <c r="C170" i="1" l="1"/>
  <c r="E170" i="1" l="1"/>
  <c r="D170" i="1"/>
  <c r="U169" i="1" l="1"/>
  <c r="T169" i="1"/>
  <c r="S169" i="1"/>
  <c r="Q169" i="1"/>
  <c r="P169" i="1"/>
  <c r="M169" i="1"/>
  <c r="L169" i="1"/>
  <c r="K169" i="1"/>
  <c r="I169" i="1"/>
  <c r="H169" i="1"/>
  <c r="G169" i="1"/>
  <c r="E169" i="1"/>
  <c r="D169" i="1"/>
  <c r="C169" i="1"/>
  <c r="D168" i="1" l="1"/>
  <c r="U167" i="1" l="1"/>
  <c r="T167" i="1"/>
  <c r="Q167" i="1"/>
  <c r="P167" i="1"/>
  <c r="M167" i="1"/>
  <c r="L167" i="1"/>
  <c r="I167" i="1"/>
  <c r="H167" i="1"/>
  <c r="G167" i="1"/>
  <c r="E167" i="1"/>
  <c r="D167" i="1"/>
  <c r="C167" i="1"/>
  <c r="C166" i="1" l="1"/>
  <c r="D166" i="1"/>
  <c r="U165" i="1" l="1"/>
  <c r="T165" i="1"/>
  <c r="S165" i="1"/>
  <c r="Q165" i="1"/>
  <c r="P165" i="1"/>
  <c r="O165" i="1"/>
  <c r="M165" i="1"/>
  <c r="L165" i="1"/>
  <c r="K165" i="1"/>
  <c r="I165" i="1"/>
  <c r="H165" i="1"/>
  <c r="G165" i="1"/>
  <c r="E165" i="1"/>
  <c r="D165" i="1"/>
  <c r="C165" i="1"/>
  <c r="D164" i="1" l="1"/>
  <c r="U163" i="1" l="1"/>
  <c r="T163" i="1"/>
  <c r="E163" i="1"/>
  <c r="D163" i="1"/>
  <c r="C163" i="1"/>
  <c r="U162" i="1" l="1"/>
  <c r="T162" i="1"/>
  <c r="S162" i="1"/>
  <c r="Q162" i="1"/>
  <c r="P162" i="1"/>
  <c r="O162" i="1"/>
  <c r="M162" i="1"/>
  <c r="L162" i="1"/>
  <c r="K162" i="1"/>
  <c r="I162" i="1"/>
  <c r="H162" i="1"/>
  <c r="G162" i="1"/>
  <c r="E162" i="1"/>
  <c r="D162" i="1"/>
  <c r="C162" i="1"/>
  <c r="S172" i="1" l="1"/>
  <c r="S170" i="1"/>
  <c r="S168" i="1"/>
  <c r="S167" i="1"/>
  <c r="S166" i="1"/>
  <c r="S164" i="1"/>
  <c r="S163" i="1"/>
  <c r="S161" i="1"/>
  <c r="O172" i="1"/>
  <c r="O170" i="1"/>
  <c r="O169" i="1"/>
  <c r="O168" i="1"/>
  <c r="O167" i="1"/>
  <c r="O166" i="1"/>
  <c r="O163" i="1"/>
  <c r="O161" i="1"/>
  <c r="K171" i="1"/>
  <c r="K170" i="1"/>
  <c r="K168" i="1"/>
  <c r="K167" i="1"/>
  <c r="K166" i="1"/>
  <c r="K164" i="1"/>
  <c r="K163" i="1"/>
  <c r="K161" i="1"/>
  <c r="G170" i="1"/>
  <c r="G168" i="1"/>
  <c r="G164" i="1"/>
  <c r="G163" i="1"/>
  <c r="G161" i="1"/>
  <c r="C168" i="1"/>
  <c r="C164" i="1"/>
  <c r="C161" i="1"/>
  <c r="T164" i="1"/>
  <c r="T166" i="1"/>
  <c r="T168" i="1"/>
  <c r="T170" i="1"/>
  <c r="T172" i="1"/>
  <c r="T161" i="1"/>
  <c r="P163" i="1"/>
  <c r="P164" i="1"/>
  <c r="P166" i="1"/>
  <c r="P168" i="1"/>
  <c r="P170" i="1"/>
  <c r="P172" i="1"/>
  <c r="P161" i="1"/>
  <c r="L163" i="1"/>
  <c r="L164" i="1"/>
  <c r="L166" i="1"/>
  <c r="L168" i="1"/>
  <c r="L170" i="1"/>
  <c r="L172" i="1"/>
  <c r="L161" i="1"/>
  <c r="H163" i="1"/>
  <c r="H164" i="1"/>
  <c r="H166" i="1"/>
  <c r="H168" i="1"/>
  <c r="H170" i="1"/>
  <c r="H161" i="1"/>
  <c r="D161" i="1"/>
  <c r="U172" i="1"/>
  <c r="Q172" i="1"/>
  <c r="M172" i="1"/>
  <c r="U170" i="1"/>
  <c r="Q170" i="1"/>
  <c r="M170" i="1"/>
  <c r="I170" i="1"/>
  <c r="U168" i="1"/>
  <c r="Q168" i="1"/>
  <c r="M168" i="1"/>
  <c r="I168" i="1"/>
  <c r="E168" i="1"/>
  <c r="U166" i="1"/>
  <c r="Q166" i="1"/>
  <c r="M166" i="1"/>
  <c r="I166" i="1"/>
  <c r="G166" i="1"/>
  <c r="E166" i="1"/>
  <c r="U164" i="1"/>
  <c r="Q164" i="1"/>
  <c r="O164" i="1"/>
  <c r="M164" i="1"/>
  <c r="I164" i="1"/>
  <c r="E164" i="1"/>
  <c r="Q163" i="1"/>
  <c r="M163" i="1"/>
  <c r="I163" i="1"/>
  <c r="U161" i="1"/>
  <c r="Q161" i="1"/>
  <c r="M161" i="1"/>
  <c r="I161" i="1"/>
  <c r="E161" i="1"/>
  <c r="U160" i="1" l="1"/>
  <c r="T160" i="1"/>
  <c r="S160" i="1"/>
  <c r="Q160" i="1"/>
  <c r="P160" i="1"/>
  <c r="O160" i="1"/>
  <c r="L160" i="1"/>
  <c r="K160" i="1"/>
  <c r="I160" i="1"/>
  <c r="H160" i="1"/>
  <c r="G160" i="1"/>
  <c r="E160" i="1"/>
  <c r="D160" i="1"/>
  <c r="C160" i="1"/>
  <c r="U159" i="1" l="1"/>
  <c r="T159" i="1"/>
  <c r="S159" i="1"/>
  <c r="P159" i="1"/>
  <c r="M159" i="1"/>
  <c r="L159" i="1"/>
  <c r="D159" i="1"/>
  <c r="E159" i="1"/>
  <c r="I159" i="1"/>
  <c r="H159" i="1"/>
  <c r="E158" i="1" l="1"/>
  <c r="D158" i="1"/>
  <c r="C158" i="1"/>
  <c r="U158" i="1" l="1"/>
  <c r="T158" i="1"/>
  <c r="S158" i="1"/>
  <c r="Q158" i="1"/>
  <c r="P158" i="1"/>
  <c r="O158" i="1"/>
  <c r="M158" i="1"/>
  <c r="L158" i="1"/>
  <c r="K158" i="1"/>
  <c r="I158" i="1"/>
  <c r="H158" i="1"/>
  <c r="G158" i="1"/>
  <c r="L157" i="1" l="1"/>
  <c r="D157" i="1"/>
  <c r="H156" i="1" l="1"/>
  <c r="G156" i="1"/>
  <c r="E156" i="1"/>
  <c r="D156" i="1"/>
  <c r="C156" i="1"/>
  <c r="E155" i="1" l="1"/>
  <c r="D155" i="1"/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0" i="1"/>
  <c r="T149" i="1"/>
  <c r="P155" i="1"/>
  <c r="P156" i="1"/>
  <c r="P157" i="1"/>
  <c r="P150" i="1"/>
  <c r="P149" i="1"/>
  <c r="L155" i="1"/>
  <c r="L156" i="1"/>
  <c r="L150" i="1"/>
  <c r="L149" i="1"/>
  <c r="H155" i="1"/>
  <c r="H157" i="1"/>
  <c r="H150" i="1"/>
  <c r="H149" i="1"/>
  <c r="D149" i="1"/>
  <c r="M160" i="1"/>
  <c r="Q159" i="1"/>
  <c r="O159" i="1"/>
  <c r="K159" i="1"/>
  <c r="G159" i="1"/>
  <c r="C159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U155" i="1"/>
  <c r="S155" i="1"/>
  <c r="Q155" i="1"/>
  <c r="O155" i="1"/>
  <c r="M155" i="1"/>
  <c r="K155" i="1"/>
  <c r="I155" i="1"/>
  <c r="G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<sst xmlns="http://schemas.openxmlformats.org/spreadsheetml/2006/main" count="370" uniqueCount="45">
  <si>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</si>
  <si>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</si>
  <si>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</si>
  <si>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</si>
  <si>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</si>
  <si>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</si>
  <si>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</si>
  <si>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</si>
  <si>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</si>
  <si>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</si>
  <si>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</si>
  <si>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</si>
  <si>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</si>
  <si>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</si>
  <si>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</si>
  <si>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</si>
  <si>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</si>
  <si>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</si>
  <si>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</si>
  <si>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</si>
  <si>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</si>
  <si>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</si>
  <si>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</si>
  <si>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</si>
  <si>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</si>
  <si>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</si>
  <si>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</si>
  <si>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</si>
  <si>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</si>
  <si>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</si>
  <si>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</si>
  <si>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</si>
  <si>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</si>
  <si>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</si>
  <si>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</si>
  <si>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</si>
  <si>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</si>
  <si>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</si>
  <si>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</si>
  <si>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</si>
  <si>
    <t>2020 Jan</t>
  </si>
  <si>
    <t>2021 Jan</t>
  </si>
  <si>
    <t>2022 Jan</t>
  </si>
  <si>
    <t>2023 Jan</t>
  </si>
  <si>
    <t>2024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</si>
</sst>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/>
    <xf numFmtId="0" fontId="8" fillId="0" borderId="0" xfId="0" applyFont="1"/>
    <xf numFmtId="0" fontId="7" fillId="0" borderId="0" xfId="0" applyFont="1"/>
    <xf numFmtId="40" fontId="7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40" fontId="0" fillId="0" borderId="0" xfId="0" applyNumberFormat="1"/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4"/>
  <sheetViews>
    <sheetView showGridLines="0" tabSelected="1" zoomScaleNormal="100" workbookViewId="0">
      <pane xSplit="1" ySplit="5" topLeftCell="B202" activePane="bottomRight" state="frozen"/>
      <selection pane="topRight" activeCell="B1" sqref="B1"/>
      <selection pane="bottomLeft" activeCell="A6" sqref="A6"/>
      <selection pane="bottomRight" activeCell="B226" sqref="B226"/>
    </sheetView>
  </sheetViews>
  <sheetFormatPr defaultRowHeight="15" x14ac:dyDescent="0.25"/>
  <cols>
    <col min="1" max="1" width="8.5703125" customWidth="1"/>
    <col min="2" max="2" width="8.140625" customWidth="1"/>
    <col min="3" max="17" width="6.7109375" customWidth="1"/>
    <col min="18" max="18" width="7.42578125" customWidth="1"/>
    <col min="19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31" t="s">
        <v>7</v>
      </c>
      <c r="C4" s="28" t="s">
        <v>8</v>
      </c>
      <c r="D4" s="29"/>
      <c r="E4" s="30"/>
      <c r="F4" s="31" t="s">
        <v>7</v>
      </c>
      <c r="G4" s="28" t="s">
        <v>8</v>
      </c>
      <c r="H4" s="29"/>
      <c r="I4" s="30"/>
      <c r="J4" s="31" t="s">
        <v>7</v>
      </c>
      <c r="K4" s="28" t="s">
        <v>8</v>
      </c>
      <c r="L4" s="29"/>
      <c r="M4" s="30"/>
      <c r="N4" s="31" t="s">
        <v>7</v>
      </c>
      <c r="O4" s="28" t="s">
        <v>8</v>
      </c>
      <c r="P4" s="29"/>
      <c r="Q4" s="30"/>
      <c r="R4" s="31" t="s">
        <v>7</v>
      </c>
      <c r="S4" s="28" t="s">
        <v>8</v>
      </c>
      <c r="T4" s="29"/>
      <c r="U4" s="29"/>
    </row>
    <row r="5" spans="1:21" ht="24" customHeight="1" x14ac:dyDescent="0.25">
      <c r="A5" s="37"/>
      <c r="B5" s="32"/>
      <c r="C5" s="3" t="s">
        <v>9</v>
      </c>
      <c r="D5" s="3" t="s">
        <v>10</v>
      </c>
      <c r="E5" s="3" t="s">
        <v>11</v>
      </c>
      <c r="F5" s="32"/>
      <c r="G5" s="3" t="s">
        <v>9</v>
      </c>
      <c r="H5" s="3" t="s">
        <v>10</v>
      </c>
      <c r="I5" s="3" t="s">
        <v>11</v>
      </c>
      <c r="J5" s="32"/>
      <c r="K5" s="3" t="s">
        <v>9</v>
      </c>
      <c r="L5" s="3" t="s">
        <v>10</v>
      </c>
      <c r="M5" s="3" t="s">
        <v>11</v>
      </c>
      <c r="N5" s="32"/>
      <c r="O5" s="3" t="s">
        <v>9</v>
      </c>
      <c r="P5" s="3" t="s">
        <v>10</v>
      </c>
      <c r="Q5" s="3" t="s">
        <v>11</v>
      </c>
      <c r="R5" s="32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4.126213592233019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11.10590786976562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3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3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3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3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3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4">
        <f t="shared" ref="U101:U108" si="123">((R101/R89-1)*100)</f>
        <v>4.5009784735811964</v>
      </c>
    </row>
    <row r="102" spans="1:21" x14ac:dyDescent="0.25">
      <c r="A102" s="9" t="s">
        <v>25</v>
      </c>
      <c r="B102" s="23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3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3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3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3">
        <v>5.25</v>
      </c>
      <c r="S102" s="11">
        <f>((R102/R101-1)*100)</f>
        <v>-1.6853932584269593</v>
      </c>
      <c r="T102" s="11">
        <f t="shared" si="122"/>
        <v>-4.1970802919708117</v>
      </c>
      <c r="U102" s="24">
        <f t="shared" si="123"/>
        <v>1.9417475728155331</v>
      </c>
    </row>
    <row r="103" spans="1:21" x14ac:dyDescent="0.25">
      <c r="A103" s="9" t="s">
        <v>14</v>
      </c>
      <c r="B103" s="23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3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3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3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3">
        <v>5.3</v>
      </c>
      <c r="S103" s="11">
        <f t="shared" si="121"/>
        <v>0.952380952380949</v>
      </c>
      <c r="T103" s="11">
        <f t="shared" si="122"/>
        <v>-3.284671532846728</v>
      </c>
      <c r="U103" s="24">
        <f t="shared" si="123"/>
        <v>2.7131782945736482</v>
      </c>
    </row>
    <row r="104" spans="1:21" x14ac:dyDescent="0.25">
      <c r="A104" s="9" t="s">
        <v>15</v>
      </c>
      <c r="B104" s="23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3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3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3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3">
        <v>5.39</v>
      </c>
      <c r="S104" s="11">
        <f t="shared" si="121"/>
        <v>1.6981132075471583</v>
      </c>
      <c r="T104" s="11">
        <f t="shared" si="122"/>
        <v>-1.6423357664233751</v>
      </c>
      <c r="U104" s="24">
        <f t="shared" si="123"/>
        <v>4.6601941747572706</v>
      </c>
    </row>
    <row r="105" spans="1:21" x14ac:dyDescent="0.25">
      <c r="A105" s="9" t="s">
        <v>16</v>
      </c>
      <c r="B105" s="23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3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3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3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3">
        <v>5.5</v>
      </c>
      <c r="S105" s="11">
        <f t="shared" si="121"/>
        <v>2.0408163265306145</v>
      </c>
      <c r="T105" s="11">
        <f t="shared" si="122"/>
        <v>0.36496350364962904</v>
      </c>
      <c r="U105" s="24">
        <f t="shared" si="123"/>
        <v>5.3639846743295028</v>
      </c>
    </row>
    <row r="106" spans="1:21" x14ac:dyDescent="0.25">
      <c r="A106" s="9" t="s">
        <v>17</v>
      </c>
      <c r="B106" s="23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3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3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3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3">
        <v>5.55</v>
      </c>
      <c r="S106" s="11">
        <f>((R106/R105-1)*100)</f>
        <v>0.90909090909090384</v>
      </c>
      <c r="T106" s="11">
        <f t="shared" si="122"/>
        <v>1.2773722627737127</v>
      </c>
      <c r="U106" s="24">
        <f t="shared" si="123"/>
        <v>4.914933837429114</v>
      </c>
    </row>
    <row r="107" spans="1:21" x14ac:dyDescent="0.25">
      <c r="A107" s="9" t="s">
        <v>18</v>
      </c>
      <c r="B107" s="23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3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3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3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3">
        <v>5.46</v>
      </c>
      <c r="S107" s="11">
        <f>((R107/R106-1)*100)</f>
        <v>-1.6216216216216162</v>
      </c>
      <c r="T107" s="11">
        <f t="shared" si="122"/>
        <v>-0.36496350364964014</v>
      </c>
      <c r="U107" s="24">
        <f t="shared" si="123"/>
        <v>-1.0869565217391242</v>
      </c>
    </row>
    <row r="108" spans="1:21" x14ac:dyDescent="0.25">
      <c r="A108" s="9" t="s">
        <v>19</v>
      </c>
      <c r="B108" s="23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3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3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3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3">
        <v>5.42</v>
      </c>
      <c r="S108" s="11">
        <f>((R108/R107-1)*100)</f>
        <v>-0.73260073260073</v>
      </c>
      <c r="T108" s="11">
        <f t="shared" si="122"/>
        <v>-1.0948905109489093</v>
      </c>
      <c r="U108" s="24">
        <f t="shared" si="123"/>
        <v>-1.4545454545454528</v>
      </c>
    </row>
    <row r="109" spans="1:21" x14ac:dyDescent="0.25">
      <c r="A109" s="9" t="s">
        <v>20</v>
      </c>
      <c r="B109" s="23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3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3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3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3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4">
        <f t="shared" ref="U109" si="135">((R109/R97-1)*100)</f>
        <v>2.2388059701492491</v>
      </c>
    </row>
    <row r="110" spans="1:21" x14ac:dyDescent="0.25">
      <c r="A110" s="9" t="s">
        <v>21</v>
      </c>
      <c r="B110" s="23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3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3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3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3">
        <v>5.56</v>
      </c>
      <c r="S110" s="11">
        <f>((R110/R109-1)*100)</f>
        <v>1.4598540145985162</v>
      </c>
      <c r="T110" s="11">
        <f>((R110/R$100-1)*100)</f>
        <v>1.4598540145985162</v>
      </c>
      <c r="U110" s="24">
        <f t="shared" ref="U110:U124" si="136">((R110/R98-1)*100)</f>
        <v>2.0183486238531945</v>
      </c>
    </row>
    <row r="111" spans="1:21" x14ac:dyDescent="0.25">
      <c r="A111" s="9" t="s">
        <v>22</v>
      </c>
      <c r="B111" s="23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3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3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3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3">
        <v>5.61</v>
      </c>
      <c r="S111" s="11">
        <f t="shared" si="134"/>
        <v>0.89928057553958496</v>
      </c>
      <c r="T111" s="11">
        <f>((R111/R$100-1)*100)</f>
        <v>2.3722627737226221</v>
      </c>
      <c r="U111" s="24">
        <f t="shared" si="136"/>
        <v>2.9357798165137616</v>
      </c>
    </row>
    <row r="112" spans="1:21" x14ac:dyDescent="0.25">
      <c r="A112" s="13" t="s">
        <v>23</v>
      </c>
      <c r="B112" s="23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3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3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3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3">
        <v>5.6</v>
      </c>
      <c r="S112" s="11">
        <f t="shared" si="134"/>
        <v>-0.17825311942960553</v>
      </c>
      <c r="T112" s="11">
        <f>((R112/R$100-1)*100)</f>
        <v>2.1897810218977964</v>
      </c>
      <c r="U112" s="24">
        <f t="shared" si="136"/>
        <v>2.1897810218977964</v>
      </c>
    </row>
    <row r="113" spans="1:21" x14ac:dyDescent="0.25">
      <c r="A113" s="5" t="s">
        <v>36</v>
      </c>
      <c r="B113" s="25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6">
        <f t="shared" si="136"/>
        <v>4.1198501872659055</v>
      </c>
    </row>
    <row r="114" spans="1:21" x14ac:dyDescent="0.25">
      <c r="A114" s="9" t="s">
        <v>25</v>
      </c>
      <c r="B114" s="23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4">
        <f t="shared" si="136"/>
        <v>5.7142857142857162</v>
      </c>
    </row>
    <row r="115" spans="1:21" x14ac:dyDescent="0.25">
      <c r="A115" s="9" t="s">
        <v>14</v>
      </c>
      <c r="B115" s="23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4">
        <f t="shared" si="136"/>
        <v>4.7169811320754818</v>
      </c>
    </row>
    <row r="116" spans="1:21" x14ac:dyDescent="0.25">
      <c r="A116" s="9" t="s">
        <v>15</v>
      </c>
      <c r="B116" s="23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4">
        <f>((R116/R104-1)*100)</f>
        <v>3.5250463821892453</v>
      </c>
    </row>
    <row r="117" spans="1:21" x14ac:dyDescent="0.25">
      <c r="A117" s="9" t="s">
        <v>16</v>
      </c>
      <c r="B117" s="23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4">
        <f>((R117/R105-1)*100)</f>
        <v>0.18181818181817189</v>
      </c>
    </row>
    <row r="118" spans="1:21" x14ac:dyDescent="0.25">
      <c r="A118" s="9" t="s">
        <v>17</v>
      </c>
      <c r="B118" s="23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4">
        <f>((R118/R106-1)*100)</f>
        <v>-2.522522522522519</v>
      </c>
    </row>
    <row r="119" spans="1:21" x14ac:dyDescent="0.25">
      <c r="A119" s="9" t="s">
        <v>18</v>
      </c>
      <c r="B119" s="23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4">
        <f>((R119/R107-1)*100)</f>
        <v>-2.1978021978022011</v>
      </c>
    </row>
    <row r="120" spans="1:21" x14ac:dyDescent="0.25">
      <c r="A120" s="9" t="s">
        <v>19</v>
      </c>
      <c r="B120" s="23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4">
        <f t="shared" si="136"/>
        <v>3.5055350553505615</v>
      </c>
    </row>
    <row r="121" spans="1:21" x14ac:dyDescent="0.25">
      <c r="A121" s="9" t="s">
        <v>20</v>
      </c>
      <c r="B121" s="23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4">
        <f t="shared" si="136"/>
        <v>1.8248175182481674</v>
      </c>
    </row>
    <row r="122" spans="1:21" x14ac:dyDescent="0.25">
      <c r="A122" s="9" t="s">
        <v>21</v>
      </c>
      <c r="B122" s="23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4">
        <f>((R122/R110-1)*100)</f>
        <v>0.53956834532373765</v>
      </c>
    </row>
    <row r="123" spans="1:21" x14ac:dyDescent="0.25">
      <c r="A123" s="9" t="s">
        <v>22</v>
      </c>
      <c r="B123" s="23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4">
        <f t="shared" si="136"/>
        <v>-0.53475935828877219</v>
      </c>
    </row>
    <row r="124" spans="1:21" x14ac:dyDescent="0.25">
      <c r="A124" s="13" t="s">
        <v>23</v>
      </c>
      <c r="B124" s="23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4">
        <f t="shared" si="136"/>
        <v>0.89285714285716189</v>
      </c>
    </row>
    <row r="125" spans="1:21" x14ac:dyDescent="0.25">
      <c r="A125" s="5" t="s">
        <v>37</v>
      </c>
      <c r="B125" s="25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6">
        <f t="shared" ref="U125:U136" si="162">((R125/R113-1)*100)</f>
        <v>1.6187050359712352</v>
      </c>
    </row>
    <row r="126" spans="1:21" x14ac:dyDescent="0.25">
      <c r="A126" s="9" t="s">
        <v>25</v>
      </c>
      <c r="B126" s="23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4">
        <f t="shared" si="162"/>
        <v>1.6216216216216273</v>
      </c>
    </row>
    <row r="127" spans="1:21" x14ac:dyDescent="0.25">
      <c r="A127" s="9" t="s">
        <v>14</v>
      </c>
      <c r="B127" s="23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4">
        <f t="shared" si="162"/>
        <v>2.5225225225225412</v>
      </c>
    </row>
    <row r="128" spans="1:21" x14ac:dyDescent="0.25">
      <c r="A128" s="9" t="s">
        <v>15</v>
      </c>
      <c r="B128" s="23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4">
        <f>((R128/R116-1)*100)</f>
        <v>2.3297491039426577</v>
      </c>
    </row>
    <row r="129" spans="1:21" x14ac:dyDescent="0.25">
      <c r="A129" s="9" t="s">
        <v>16</v>
      </c>
      <c r="B129" s="23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4">
        <f t="shared" si="162"/>
        <v>2.3593466424682408</v>
      </c>
    </row>
    <row r="130" spans="1:21" x14ac:dyDescent="0.25">
      <c r="A130" s="9" t="s">
        <v>17</v>
      </c>
      <c r="B130" s="23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4">
        <f>((R130/R118-1)*100)</f>
        <v>7.9482439926062742</v>
      </c>
    </row>
    <row r="131" spans="1:21" x14ac:dyDescent="0.25">
      <c r="A131" s="9" t="s">
        <v>18</v>
      </c>
      <c r="B131" s="23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4">
        <f>((R131/R119-1)*100)</f>
        <v>10.1123595505618</v>
      </c>
    </row>
    <row r="132" spans="1:21" x14ac:dyDescent="0.25">
      <c r="A132" s="9" t="s">
        <v>19</v>
      </c>
      <c r="B132" s="23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4">
        <f t="shared" si="162"/>
        <v>4.9910873440285108</v>
      </c>
    </row>
    <row r="133" spans="1:21" x14ac:dyDescent="0.25">
      <c r="A133" s="9" t="s">
        <v>20</v>
      </c>
      <c r="B133" s="23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4">
        <f t="shared" si="162"/>
        <v>3.9426523297491078</v>
      </c>
    </row>
    <row r="134" spans="1:21" x14ac:dyDescent="0.25">
      <c r="A134" s="9" t="s">
        <v>21</v>
      </c>
      <c r="B134" s="23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4">
        <f>((R134/R122-1)*100)</f>
        <v>4.1144901610018048</v>
      </c>
    </row>
    <row r="135" spans="1:21" x14ac:dyDescent="0.25">
      <c r="A135" s="9" t="s">
        <v>22</v>
      </c>
      <c r="B135" s="23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4">
        <f>((R135/R123-1)*100)</f>
        <v>5.017921146953408</v>
      </c>
    </row>
    <row r="136" spans="1:21" x14ac:dyDescent="0.25">
      <c r="A136" s="13" t="s">
        <v>23</v>
      </c>
      <c r="B136" s="23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4">
        <f t="shared" si="162"/>
        <v>3.8938053097345104</v>
      </c>
    </row>
    <row r="137" spans="1:21" x14ac:dyDescent="0.25">
      <c r="A137" s="5" t="s">
        <v>38</v>
      </c>
      <c r="B137" s="25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6">
        <f t="shared" ref="U137:U146" si="187">((R137/R125-1)*100)</f>
        <v>3.1858407079645934</v>
      </c>
    </row>
    <row r="138" spans="1:21" x14ac:dyDescent="0.25">
      <c r="A138" s="9" t="s">
        <v>25</v>
      </c>
      <c r="B138" s="23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4">
        <f t="shared" si="187"/>
        <v>5.1418439716311992</v>
      </c>
    </row>
    <row r="139" spans="1:21" x14ac:dyDescent="0.25">
      <c r="A139" s="9" t="s">
        <v>14</v>
      </c>
      <c r="B139" s="23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4">
        <f t="shared" si="187"/>
        <v>11.423550087873458</v>
      </c>
    </row>
    <row r="140" spans="1:21" x14ac:dyDescent="0.25">
      <c r="A140" s="9" t="s">
        <v>15</v>
      </c>
      <c r="B140" s="23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4">
        <f t="shared" si="187"/>
        <v>11.733800350262701</v>
      </c>
    </row>
    <row r="141" spans="1:21" x14ac:dyDescent="0.25">
      <c r="A141" s="9" t="s">
        <v>16</v>
      </c>
      <c r="B141" s="23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4">
        <f t="shared" si="187"/>
        <v>14.716312056737602</v>
      </c>
    </row>
    <row r="142" spans="1:21" x14ac:dyDescent="0.25">
      <c r="A142" s="9" t="s">
        <v>17</v>
      </c>
      <c r="B142" s="23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4">
        <f>((R142/R130-1)*100)</f>
        <v>10.95890410958904</v>
      </c>
    </row>
    <row r="143" spans="1:21" x14ac:dyDescent="0.25">
      <c r="A143" s="9" t="s">
        <v>18</v>
      </c>
      <c r="B143" s="23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4">
        <f t="shared" si="187"/>
        <v>4.9319727891156573</v>
      </c>
    </row>
    <row r="144" spans="1:21" x14ac:dyDescent="0.25">
      <c r="A144" s="9" t="s">
        <v>19</v>
      </c>
      <c r="B144" s="23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4">
        <f>((R144/R132-1)*100)</f>
        <v>4.9235993208828432</v>
      </c>
    </row>
    <row r="145" spans="1:21" x14ac:dyDescent="0.25">
      <c r="A145" s="9" t="s">
        <v>20</v>
      </c>
      <c r="B145" s="23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4">
        <f t="shared" si="187"/>
        <v>6.2068965517241503</v>
      </c>
    </row>
    <row r="146" spans="1:21" x14ac:dyDescent="0.25">
      <c r="A146" s="9" t="s">
        <v>21</v>
      </c>
      <c r="B146" s="23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4">
        <f t="shared" si="187"/>
        <v>10.309278350515449</v>
      </c>
    </row>
    <row r="147" spans="1:21" x14ac:dyDescent="0.25">
      <c r="A147" s="9" t="s">
        <v>22</v>
      </c>
      <c r="B147" s="23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2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4">
        <f>((R147/R135-1)*100)</f>
        <v>5.2901023890784993</v>
      </c>
    </row>
    <row r="148" spans="1:21" x14ac:dyDescent="0.25">
      <c r="A148" s="13" t="s">
        <v>23</v>
      </c>
      <c r="B148" s="23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4">
        <f>((R148/R136-1)*100)</f>
        <v>5.2810902896081702</v>
      </c>
    </row>
    <row r="149" spans="1:21" ht="16.5" customHeight="1" x14ac:dyDescent="0.25">
      <c r="A149" s="5" t="s">
        <v>39</v>
      </c>
      <c r="B149" s="25">
        <v>1394.81</v>
      </c>
      <c r="C149" s="6">
        <f t="shared" ref="C149" si="189">((B149/B148-1)*100)</f>
        <v>0.27678725484556743</v>
      </c>
      <c r="D149" s="6">
        <f t="shared" ref="D149:D154" si="190"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1">((F149/F148-1)*100)</f>
        <v>0.14466479884267525</v>
      </c>
      <c r="H149" s="7">
        <f t="shared" ref="H149:H154" si="192">((F149/F$148-1)*100)</f>
        <v>0.14466479884267525</v>
      </c>
      <c r="I149" s="7">
        <f t="shared" ref="I149:I152" si="193">((F149/F137-1)*100)</f>
        <v>5.7651768619335853</v>
      </c>
      <c r="J149" s="6">
        <v>787.25</v>
      </c>
      <c r="K149" s="7">
        <f t="shared" ref="K149:K152" si="194">((J149/J148-1)*100)</f>
        <v>0.33391534863567163</v>
      </c>
      <c r="L149" s="7">
        <f t="shared" ref="L149:L154" si="195">((J149/J$148-1)*100)</f>
        <v>0.33391534863567163</v>
      </c>
      <c r="M149" s="7">
        <f t="shared" ref="M149:M152" si="196">((J149/J137-1)*100)</f>
        <v>2.7500065258816431</v>
      </c>
      <c r="N149" s="6">
        <v>54.4</v>
      </c>
      <c r="O149" s="7">
        <f t="shared" ref="O149:O152" si="197">((N149/N148-1)*100)</f>
        <v>0.64754856614246403</v>
      </c>
      <c r="P149" s="7">
        <f t="shared" ref="P149:P154" si="198">((N149/N$148-1)*100)</f>
        <v>0.64754856614246403</v>
      </c>
      <c r="Q149" s="7">
        <f t="shared" ref="Q149:Q152" si="199">((N149/N137-1)*100)</f>
        <v>1.739293061529823</v>
      </c>
      <c r="R149" s="6">
        <v>6.28</v>
      </c>
      <c r="S149" s="7">
        <f t="shared" ref="S149:S152" si="200">((R149/R148-1)*100)</f>
        <v>1.6181229773462924</v>
      </c>
      <c r="T149" s="7">
        <f t="shared" ref="T149:T154" si="201">((R149/R$148-1)*100)</f>
        <v>1.6181229773462924</v>
      </c>
      <c r="U149" s="26">
        <f t="shared" ref="U149:U152" si="202">((R149/R137-1)*100)</f>
        <v>7.7186963979416934</v>
      </c>
    </row>
    <row r="150" spans="1:21" x14ac:dyDescent="0.25">
      <c r="A150" s="9" t="s">
        <v>25</v>
      </c>
      <c r="B150" s="23">
        <v>1398.62</v>
      </c>
      <c r="C150" s="10">
        <f>((B150/B149-1)*100)</f>
        <v>0.27315548354256425</v>
      </c>
      <c r="D150" s="10">
        <f t="shared" si="190"/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 t="shared" si="192"/>
        <v>0.91559999267520897</v>
      </c>
      <c r="I150" s="11">
        <f>((F150/F138-1)*100)</f>
        <v>6.2239784117193775</v>
      </c>
      <c r="J150" s="10">
        <v>786.35</v>
      </c>
      <c r="K150" s="11">
        <f t="shared" si="194"/>
        <v>-0.11432200698634487</v>
      </c>
      <c r="L150" s="11">
        <f t="shared" si="195"/>
        <v>0.21921160292113218</v>
      </c>
      <c r="M150" s="11">
        <f>((J150/J138-1)*100)</f>
        <v>2.552231409269945</v>
      </c>
      <c r="N150" s="10">
        <v>54.59</v>
      </c>
      <c r="O150" s="11">
        <f t="shared" si="197"/>
        <v>0.34926470588236835</v>
      </c>
      <c r="P150" s="11">
        <f t="shared" si="198"/>
        <v>0.99907493061981434</v>
      </c>
      <c r="Q150" s="11">
        <f>((N150/N138-1)*100)</f>
        <v>1.6384285980264535</v>
      </c>
      <c r="R150" s="10">
        <v>6.59</v>
      </c>
      <c r="S150" s="11">
        <f t="shared" si="200"/>
        <v>4.9363057324840698</v>
      </c>
      <c r="T150" s="11">
        <f t="shared" si="201"/>
        <v>6.6343042071197456</v>
      </c>
      <c r="U150" s="24">
        <f>((R150/R138-1)*100)</f>
        <v>11.129848229342333</v>
      </c>
    </row>
    <row r="151" spans="1:21" x14ac:dyDescent="0.25">
      <c r="A151" s="9" t="s">
        <v>14</v>
      </c>
      <c r="B151" s="23">
        <v>1404.77</v>
      </c>
      <c r="C151" s="10">
        <f>((B151/B150-1)*100)</f>
        <v>0.43971915173528497</v>
      </c>
      <c r="D151" s="10">
        <f t="shared" si="190"/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 t="shared" si="192"/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 t="shared" si="195"/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 t="shared" si="198"/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 t="shared" si="201"/>
        <v>15.695792880258907</v>
      </c>
      <c r="U151" s="24">
        <f>((R151/R139-1)*100)</f>
        <v>12.776025236593069</v>
      </c>
    </row>
    <row r="152" spans="1:21" x14ac:dyDescent="0.25">
      <c r="A152" s="9" t="s">
        <v>15</v>
      </c>
      <c r="B152" s="23">
        <v>1405.16</v>
      </c>
      <c r="C152" s="10">
        <f t="shared" ref="C152" si="203">((B152/B151-1)*100)</f>
        <v>2.7762551876819863E-2</v>
      </c>
      <c r="D152" s="10">
        <f t="shared" si="190"/>
        <v>1.0208776672226305</v>
      </c>
      <c r="E152" s="10">
        <f t="shared" si="188"/>
        <v>3.9465605373536272</v>
      </c>
      <c r="F152" s="10">
        <v>554.75</v>
      </c>
      <c r="G152" s="11">
        <f t="shared" si="191"/>
        <v>0.62944420258308487</v>
      </c>
      <c r="H152" s="11">
        <f t="shared" si="192"/>
        <v>1.585819187313442</v>
      </c>
      <c r="I152" s="11">
        <f t="shared" si="193"/>
        <v>6.0079111807533003</v>
      </c>
      <c r="J152" s="10">
        <v>789.5</v>
      </c>
      <c r="K152" s="11">
        <f t="shared" si="194"/>
        <v>-0.27158466494031641</v>
      </c>
      <c r="L152" s="11">
        <f t="shared" si="195"/>
        <v>0.62067471292202026</v>
      </c>
      <c r="M152" s="11">
        <f t="shared" si="196"/>
        <v>2.7566638900458074</v>
      </c>
      <c r="N152" s="10">
        <v>54.64</v>
      </c>
      <c r="O152" s="11">
        <f t="shared" si="197"/>
        <v>-9.1424392027783519E-2</v>
      </c>
      <c r="P152" s="11">
        <f t="shared" si="198"/>
        <v>1.0915818686401568</v>
      </c>
      <c r="Q152" s="11">
        <f t="shared" si="199"/>
        <v>1.5613382899628325</v>
      </c>
      <c r="R152" s="10">
        <v>6.27</v>
      </c>
      <c r="S152" s="11">
        <f t="shared" si="200"/>
        <v>-12.307692307692319</v>
      </c>
      <c r="T152" s="11">
        <f t="shared" si="201"/>
        <v>1.4563106796116498</v>
      </c>
      <c r="U152" s="24">
        <f t="shared" si="202"/>
        <v>-1.7241379310344862</v>
      </c>
    </row>
    <row r="153" spans="1:21" x14ac:dyDescent="0.25">
      <c r="A153" s="9" t="s">
        <v>16</v>
      </c>
      <c r="B153" s="23">
        <v>1410.17</v>
      </c>
      <c r="C153" s="10">
        <f>((B153/B152-1)*100)</f>
        <v>0.35654302712857522</v>
      </c>
      <c r="D153" s="10">
        <f t="shared" si="190"/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 t="shared" si="192"/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 t="shared" si="195"/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 t="shared" si="198"/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 t="shared" si="201"/>
        <v>1.6181229773462924</v>
      </c>
      <c r="U153" s="24">
        <f>((R153/R141-1)*100)</f>
        <v>-2.9366306027820643</v>
      </c>
    </row>
    <row r="154" spans="1:21" x14ac:dyDescent="0.25">
      <c r="A154" s="9" t="s">
        <v>17</v>
      </c>
      <c r="B154" s="23">
        <v>1419.3</v>
      </c>
      <c r="C154" s="10">
        <f>((B154/B153-1)*100)</f>
        <v>0.64743967039433414</v>
      </c>
      <c r="D154" s="10">
        <f t="shared" si="190"/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 t="shared" si="192"/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 t="shared" si="195"/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 t="shared" si="198"/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 t="shared" si="201"/>
        <v>-4.3689320388349495</v>
      </c>
      <c r="U154" s="24">
        <f>((R154/R142-1)*100)</f>
        <v>-8.7962962962963012</v>
      </c>
    </row>
    <row r="155" spans="1:21" x14ac:dyDescent="0.25">
      <c r="A155" s="9" t="s">
        <v>18</v>
      </c>
      <c r="B155" s="23">
        <v>1425.84</v>
      </c>
      <c r="C155" s="10">
        <f t="shared" ref="C155" si="204">((B155/B154-1)*100)</f>
        <v>0.46079053054322028</v>
      </c>
      <c r="D155" s="10">
        <f t="shared" ref="D155:D160" si="205">((B155/B$148-1)*100)</f>
        <v>2.5076206361074327</v>
      </c>
      <c r="E155" s="10">
        <f>((B155/B143-1)*100)</f>
        <v>3.8878526463044905</v>
      </c>
      <c r="F155" s="10">
        <v>557.87</v>
      </c>
      <c r="G155" s="11">
        <f t="shared" ref="G155" si="206">((F155/F154-1)*100)</f>
        <v>6.636771300447819E-2</v>
      </c>
      <c r="H155" s="11">
        <f t="shared" ref="H155:H157" si="207">((F155/F$148-1)*100)</f>
        <v>2.1571535827427768</v>
      </c>
      <c r="I155" s="11">
        <f t="shared" ref="I155" si="208">((F155/F143-1)*100)</f>
        <v>4.918001955916651</v>
      </c>
      <c r="J155" s="10">
        <v>808.12</v>
      </c>
      <c r="K155" s="11">
        <f t="shared" ref="K155" si="209">((J155/J154-1)*100)</f>
        <v>0.78068490758984588</v>
      </c>
      <c r="L155" s="11">
        <f t="shared" ref="L155:L156" si="210">((J155/J$148-1)*100)</f>
        <v>2.9937677631495019</v>
      </c>
      <c r="M155" s="11">
        <f t="shared" ref="M155" si="211">((J155/J143-1)*100)</f>
        <v>3.5599866724761009</v>
      </c>
      <c r="N155" s="10">
        <v>54.19</v>
      </c>
      <c r="O155" s="11">
        <f t="shared" ref="O155" si="212">((N155/N154-1)*100)</f>
        <v>0.2961317786414952</v>
      </c>
      <c r="P155" s="11">
        <f t="shared" ref="P155:P157" si="213">((N155/N$148-1)*100)</f>
        <v>0.25901942645698561</v>
      </c>
      <c r="Q155" s="11">
        <f t="shared" ref="Q155" si="214">((N155/N143-1)*100)</f>
        <v>-0.11059907834102267</v>
      </c>
      <c r="R155" s="10">
        <v>5.67</v>
      </c>
      <c r="S155" s="11">
        <f t="shared" ref="S155" si="215">((R155/R154-1)*100)</f>
        <v>-4.0609137055837579</v>
      </c>
      <c r="T155" s="11">
        <f t="shared" ref="T155:T157" si="216">((R155/R$148-1)*100)</f>
        <v>-8.2524271844660149</v>
      </c>
      <c r="U155" s="24">
        <f t="shared" ref="U155" si="217">((R155/R143-1)*100)</f>
        <v>-8.1037277147487874</v>
      </c>
    </row>
    <row r="156" spans="1:21" x14ac:dyDescent="0.25">
      <c r="A156" s="9" t="s">
        <v>19</v>
      </c>
      <c r="B156" s="23">
        <v>1435.88</v>
      </c>
      <c r="C156" s="10">
        <f>((B156/B155-1)*100)</f>
        <v>0.70414632777873187</v>
      </c>
      <c r="D156" s="10">
        <f t="shared" si="205"/>
        <v>3.2294242825099184</v>
      </c>
      <c r="E156" s="10">
        <f>((B156/B144-1)*100)</f>
        <v>4.303231055323109</v>
      </c>
      <c r="F156" s="10">
        <v>559.49</v>
      </c>
      <c r="G156" s="11">
        <f>((F156/F155-1)*100)</f>
        <v>0.29039023428396593</v>
      </c>
      <c r="H156" s="11">
        <f>((F156/F$148-1)*100)</f>
        <v>2.4538079803695378</v>
      </c>
      <c r="I156" s="11">
        <f>((F156/F144-1)*100)</f>
        <v>4.4604182225541411</v>
      </c>
      <c r="J156" s="10">
        <v>816.46</v>
      </c>
      <c r="K156" s="11">
        <f>((J156/J155-1)*100)</f>
        <v>1.0320249467900888</v>
      </c>
      <c r="L156" s="11">
        <f t="shared" si="210"/>
        <v>4.0566891401042637</v>
      </c>
      <c r="M156" s="11">
        <f>((J156/J144-1)*100)</f>
        <v>4.6166856732826833</v>
      </c>
      <c r="N156" s="10">
        <v>54.26</v>
      </c>
      <c r="O156" s="11">
        <f>((N156/N155-1)*100)</f>
        <v>0.12917512456172009</v>
      </c>
      <c r="P156" s="11">
        <f t="shared" si="213"/>
        <v>0.38852913968547842</v>
      </c>
      <c r="Q156" s="11">
        <f>((N156/N144-1)*100)</f>
        <v>-0.33063923585598953</v>
      </c>
      <c r="R156" s="10">
        <v>5.68</v>
      </c>
      <c r="S156" s="11">
        <f>((R156/R155-1)*100)</f>
        <v>0.17636684303350414</v>
      </c>
      <c r="T156" s="11">
        <f t="shared" si="216"/>
        <v>-8.0906148867313945</v>
      </c>
      <c r="U156" s="24">
        <f>((R156/R144-1)*100)</f>
        <v>-8.0906148867313945</v>
      </c>
    </row>
    <row r="157" spans="1:21" x14ac:dyDescent="0.25">
      <c r="A157" s="9" t="s">
        <v>20</v>
      </c>
      <c r="B157" s="23">
        <v>1439.67</v>
      </c>
      <c r="C157" s="10">
        <f t="shared" ref="C157" si="218">((B157/B156-1)*100)</f>
        <v>0.26394963367410984</v>
      </c>
      <c r="D157" s="10">
        <f t="shared" si="205"/>
        <v>3.5018979697475139</v>
      </c>
      <c r="E157" s="10">
        <f t="shared" ref="E157" si="219">((B157/B145-1)*100)</f>
        <v>4.3488660331818529</v>
      </c>
      <c r="F157" s="10">
        <v>560.44000000000005</v>
      </c>
      <c r="G157" s="11">
        <f t="shared" ref="G157" si="220">((F157/F156-1)*100)</f>
        <v>0.16979749414647305</v>
      </c>
      <c r="H157" s="11">
        <f t="shared" si="207"/>
        <v>2.6277719789778331</v>
      </c>
      <c r="I157" s="11">
        <f t="shared" ref="I157" si="221">((F157/F145-1)*100)</f>
        <v>4.1516446757108305</v>
      </c>
      <c r="J157" s="10">
        <v>818.38</v>
      </c>
      <c r="K157" s="11">
        <f t="shared" ref="K157" si="222">((J157/J156-1)*100)</f>
        <v>0.23516155108638248</v>
      </c>
      <c r="L157" s="11">
        <f>((J157/J$148-1)*100)</f>
        <v>4.3013904642952738</v>
      </c>
      <c r="M157" s="11">
        <f t="shared" ref="M157" si="223">((J157/J145-1)*100)</f>
        <v>4.8049586353507756</v>
      </c>
      <c r="N157" s="10">
        <v>55.17</v>
      </c>
      <c r="O157" s="11">
        <f t="shared" ref="O157" si="224">((N157/N156-1)*100)</f>
        <v>1.6771102100995305</v>
      </c>
      <c r="P157" s="11">
        <f t="shared" si="213"/>
        <v>2.0721554116558849</v>
      </c>
      <c r="Q157" s="11">
        <f t="shared" ref="Q157" si="225">((N157/N145-1)*100)</f>
        <v>1.1365719523373174</v>
      </c>
      <c r="R157" s="10">
        <v>5.68</v>
      </c>
      <c r="S157" s="11">
        <f t="shared" ref="S157" si="226">((R157/R156-1)*100)</f>
        <v>0</v>
      </c>
      <c r="T157" s="11">
        <f t="shared" si="216"/>
        <v>-8.0906148867313945</v>
      </c>
      <c r="U157" s="24">
        <f t="shared" ref="U157" si="227">((R157/R145-1)*100)</f>
        <v>-7.7922077922077948</v>
      </c>
    </row>
    <row r="158" spans="1:21" x14ac:dyDescent="0.25">
      <c r="A158" s="9" t="s">
        <v>21</v>
      </c>
      <c r="B158" s="23">
        <v>1439.17</v>
      </c>
      <c r="C158" s="10">
        <f t="shared" ref="C158:C168" si="228">((B158/B157-1)*100)</f>
        <v>-3.473018122208682E-2</v>
      </c>
      <c r="D158" s="10">
        <f t="shared" si="205"/>
        <v>3.4659515730143253</v>
      </c>
      <c r="E158" s="10">
        <f>((B158/B146-1)*100)</f>
        <v>4.0358841644136723</v>
      </c>
      <c r="F158" s="10">
        <v>561.34</v>
      </c>
      <c r="G158" s="11">
        <f t="shared" ref="G158:G170" si="229">((F158/F157-1)*100)</f>
        <v>0.160588109342652</v>
      </c>
      <c r="H158" s="11">
        <f>((F158/F$148-1)*100)</f>
        <v>2.7925799776593596</v>
      </c>
      <c r="I158" s="11">
        <f>((F158/F146-1)*100)</f>
        <v>3.7673765158237282</v>
      </c>
      <c r="J158" s="10">
        <v>817.27</v>
      </c>
      <c r="K158" s="11">
        <f t="shared" ref="K158:K171" si="230">((J158/J157-1)*100)</f>
        <v>-0.13563381314304346</v>
      </c>
      <c r="L158" s="11">
        <f>((J158/J$148-1)*100)</f>
        <v>4.159922511247327</v>
      </c>
      <c r="M158" s="11">
        <f>((J158/J146-1)*100)</f>
        <v>4.5463267368528681</v>
      </c>
      <c r="N158" s="10">
        <v>54.88</v>
      </c>
      <c r="O158" s="11">
        <f t="shared" ref="O158:O163" si="231">((N158/N157-1)*100)</f>
        <v>-0.5256479970998762</v>
      </c>
      <c r="P158" s="11">
        <f>((N158/N$148-1)*100)</f>
        <v>1.5356151711378496</v>
      </c>
      <c r="Q158" s="11">
        <f>((N158/N146-1)*100)</f>
        <v>1.1799410029498469</v>
      </c>
      <c r="R158" s="10">
        <v>5.68</v>
      </c>
      <c r="S158" s="11">
        <f t="shared" ref="S158:S172" si="232">((R158/R157-1)*100)</f>
        <v>0</v>
      </c>
      <c r="T158" s="11">
        <f>((R158/R$148-1)*100)</f>
        <v>-8.0906148867313945</v>
      </c>
      <c r="U158" s="24">
        <f>((R158/R146-1)*100)</f>
        <v>-11.526479750778817</v>
      </c>
    </row>
    <row r="159" spans="1:21" x14ac:dyDescent="0.25">
      <c r="A159" s="9" t="s">
        <v>22</v>
      </c>
      <c r="B159" s="23">
        <v>1442.68</v>
      </c>
      <c r="C159" s="10">
        <f t="shared" si="228"/>
        <v>0.24389057581799545</v>
      </c>
      <c r="D159" s="10">
        <f t="shared" si="205"/>
        <v>3.7182952780813183</v>
      </c>
      <c r="E159" s="10">
        <f>((B159/B147-1)*100)</f>
        <v>3.9956748963777322</v>
      </c>
      <c r="F159" s="10">
        <v>562.58000000000004</v>
      </c>
      <c r="G159" s="11">
        <f t="shared" si="229"/>
        <v>0.22089998931129617</v>
      </c>
      <c r="H159" s="11">
        <f>((F159/F$148-1)*100)</f>
        <v>3.0196487758428203</v>
      </c>
      <c r="I159" s="11">
        <f>((F159/F147-1)*100)</f>
        <v>3.3584420356421285</v>
      </c>
      <c r="J159" s="10">
        <v>819.15</v>
      </c>
      <c r="K159" s="11">
        <f t="shared" si="230"/>
        <v>0.23003413804494333</v>
      </c>
      <c r="L159" s="11">
        <f>((J159/J$148-1)*100)</f>
        <v>4.3995258911843749</v>
      </c>
      <c r="M159" s="11">
        <f>((J159/J147-1)*100)</f>
        <v>4.6730046768381328</v>
      </c>
      <c r="N159" s="10">
        <v>55.38</v>
      </c>
      <c r="O159" s="11">
        <f t="shared" si="231"/>
        <v>0.91107871720117473</v>
      </c>
      <c r="P159" s="11">
        <f>((N159/N$148-1)*100)</f>
        <v>2.4606845513413633</v>
      </c>
      <c r="Q159" s="11">
        <f>((N159/N147-1)*100)</f>
        <v>2.1959771175493747</v>
      </c>
      <c r="R159" s="10">
        <v>5.57</v>
      </c>
      <c r="S159" s="11">
        <f t="shared" si="232"/>
        <v>-1.936619718309851</v>
      </c>
      <c r="T159" s="11">
        <f>((R159/R$148-1)*100)</f>
        <v>-9.8705501618122859</v>
      </c>
      <c r="U159" s="24">
        <f>((R159/R147-1)*100)</f>
        <v>-9.7244732576985413</v>
      </c>
    </row>
    <row r="160" spans="1:21" x14ac:dyDescent="0.25">
      <c r="A160" s="13" t="s">
        <v>23</v>
      </c>
      <c r="B160" s="23">
        <v>1445.22</v>
      </c>
      <c r="C160" s="14">
        <f t="shared" si="228"/>
        <v>0.17606121939723884</v>
      </c>
      <c r="D160" s="10">
        <f t="shared" si="205"/>
        <v>3.9009029734859313</v>
      </c>
      <c r="E160" s="14">
        <f>((B160/B148-1)*100)</f>
        <v>3.9009029734859313</v>
      </c>
      <c r="F160" s="14">
        <v>563.08000000000004</v>
      </c>
      <c r="G160" s="15">
        <f t="shared" si="229"/>
        <v>8.8876248711300398E-2</v>
      </c>
      <c r="H160" s="11">
        <f>((F160/F$148-1)*100)</f>
        <v>3.1112087751103301</v>
      </c>
      <c r="I160" s="15">
        <f>((F160/F148-1)*100)</f>
        <v>3.1112087751103301</v>
      </c>
      <c r="J160" s="14">
        <v>821.04</v>
      </c>
      <c r="K160" s="15">
        <f t="shared" si="230"/>
        <v>0.23072697308184065</v>
      </c>
      <c r="L160" s="11">
        <f>((J160/J$148-1)*100)</f>
        <v>4.6404037571849077</v>
      </c>
      <c r="M160" s="15">
        <f>((J160/J148-1)*100)</f>
        <v>4.6404037571849077</v>
      </c>
      <c r="N160" s="14">
        <v>55.48</v>
      </c>
      <c r="O160" s="15">
        <f t="shared" si="231"/>
        <v>0.18057060310581186</v>
      </c>
      <c r="P160" s="11">
        <f>((N160/N$148-1)*100)</f>
        <v>2.6456984273820483</v>
      </c>
      <c r="Q160" s="15">
        <f>((N160/N148-1)*100)</f>
        <v>2.6456984273820483</v>
      </c>
      <c r="R160" s="14">
        <v>5.62</v>
      </c>
      <c r="S160" s="15">
        <f t="shared" si="232"/>
        <v>0.89766606822261341</v>
      </c>
      <c r="T160" s="11">
        <f>((R160/R$148-1)*100)</f>
        <v>-9.0614886731391504</v>
      </c>
      <c r="U160" s="24">
        <f>((R160/R148-1)*100)</f>
        <v>-9.0614886731391504</v>
      </c>
    </row>
    <row r="161" spans="1:21" x14ac:dyDescent="0.25">
      <c r="A161" s="5" t="s">
        <v>40</v>
      </c>
      <c r="B161" s="25">
        <v>1449.37</v>
      </c>
      <c r="C161" s="6">
        <f t="shared" si="228"/>
        <v>0.28715351295995895</v>
      </c>
      <c r="D161" s="6">
        <f t="shared" ref="D161:D166" si="233">((B161/B$160-1)*100)</f>
        <v>0.28715351295995895</v>
      </c>
      <c r="E161" s="6">
        <f t="shared" ref="E161" si="234">((B161/B149-1)*100)</f>
        <v>3.9116438798115771</v>
      </c>
      <c r="F161" s="6">
        <v>563.6</v>
      </c>
      <c r="G161" s="7">
        <f t="shared" si="229"/>
        <v>9.2349222135390541E-2</v>
      </c>
      <c r="H161" s="7">
        <f>((F161/F$160-1)*100)</f>
        <v>9.2349222135390541E-2</v>
      </c>
      <c r="I161" s="7">
        <f t="shared" ref="I161" si="235">((F161/F149-1)*100)</f>
        <v>3.0573434757168005</v>
      </c>
      <c r="J161" s="6">
        <v>824.83</v>
      </c>
      <c r="K161" s="7">
        <f t="shared" si="230"/>
        <v>0.46160966578974172</v>
      </c>
      <c r="L161" s="7">
        <f>((J161/J$160-1)*100)</f>
        <v>0.46160966578974172</v>
      </c>
      <c r="M161" s="7">
        <f t="shared" ref="M161" si="236">((J161/J149-1)*100)</f>
        <v>4.7735789139409457</v>
      </c>
      <c r="N161" s="6">
        <v>55.44</v>
      </c>
      <c r="O161" s="7">
        <f t="shared" si="231"/>
        <v>-7.2098053352553926E-2</v>
      </c>
      <c r="P161" s="7">
        <f>((N161/N$160-1)*100)</f>
        <v>-7.2098053352553926E-2</v>
      </c>
      <c r="Q161" s="7">
        <f t="shared" ref="Q161" si="237">((N161/N149-1)*100)</f>
        <v>1.9117647058823461</v>
      </c>
      <c r="R161" s="6">
        <v>5.49</v>
      </c>
      <c r="S161" s="7">
        <f t="shared" si="232"/>
        <v>-2.313167259786475</v>
      </c>
      <c r="T161" s="7">
        <f>((R161/R$160-1)*100)</f>
        <v>-2.313167259786475</v>
      </c>
      <c r="U161" s="26">
        <f t="shared" ref="U161" si="238">((R161/R149-1)*100)</f>
        <v>-12.579617834394908</v>
      </c>
    </row>
    <row r="162" spans="1:21" x14ac:dyDescent="0.25">
      <c r="A162" s="9" t="s">
        <v>25</v>
      </c>
      <c r="B162" s="23">
        <v>1453.67</v>
      </c>
      <c r="C162" s="10">
        <f>((B162/B161-1)*100)</f>
        <v>0.29668062675507478</v>
      </c>
      <c r="D162" s="10">
        <f t="shared" si="233"/>
        <v>0.58468606855703875</v>
      </c>
      <c r="E162" s="10">
        <f>((B162/B150-1)*100)</f>
        <v>3.9360226508987628</v>
      </c>
      <c r="F162" s="10">
        <v>564.54</v>
      </c>
      <c r="G162" s="11">
        <f>((F162/F161-1)*100)</f>
        <v>0.1667849538679711</v>
      </c>
      <c r="H162" s="11">
        <f>((F162/F$160-1)*100)</f>
        <v>0.25928820061091873</v>
      </c>
      <c r="I162" s="11">
        <f>((F162/F150-1)*100)</f>
        <v>2.4406176849516292</v>
      </c>
      <c r="J162" s="10">
        <v>827.61</v>
      </c>
      <c r="K162" s="11">
        <f>((J162/J161-1)*100)</f>
        <v>0.33703914746068264</v>
      </c>
      <c r="L162" s="11">
        <f>((J162/J$160-1)*100)</f>
        <v>0.80020461853260727</v>
      </c>
      <c r="M162" s="11">
        <f>((J162/J150-1)*100)</f>
        <v>5.2470274050995025</v>
      </c>
      <c r="N162" s="10">
        <v>55.94</v>
      </c>
      <c r="O162" s="11">
        <f>((N162/N161-1)*100)</f>
        <v>0.90187590187589262</v>
      </c>
      <c r="P162" s="11">
        <f>((N162/N$160-1)*100)</f>
        <v>0.82912761355442566</v>
      </c>
      <c r="Q162" s="11">
        <f>((N162/N150-1)*100)</f>
        <v>2.4729803993405186</v>
      </c>
      <c r="R162" s="10">
        <v>5.57</v>
      </c>
      <c r="S162" s="11">
        <f>((R162/R161-1)*100)</f>
        <v>1.4571948998178597</v>
      </c>
      <c r="T162" s="11">
        <f>((R162/R$160-1)*100)</f>
        <v>-0.88967971530248269</v>
      </c>
      <c r="U162" s="24">
        <f>((R162/R150-1)*100)</f>
        <v>-15.477996965098628</v>
      </c>
    </row>
    <row r="163" spans="1:21" x14ac:dyDescent="0.25">
      <c r="A163" s="9" t="s">
        <v>14</v>
      </c>
      <c r="B163" s="23">
        <v>1455.87</v>
      </c>
      <c r="C163" s="10">
        <f>((B163/B162-1)*100)</f>
        <v>0.1513410884175892</v>
      </c>
      <c r="D163" s="10">
        <f t="shared" si="233"/>
        <v>0.73691202723460414</v>
      </c>
      <c r="E163" s="10">
        <f>((B163/B151-1)*100)</f>
        <v>3.6376061561679052</v>
      </c>
      <c r="F163" s="10">
        <v>565.37</v>
      </c>
      <c r="G163" s="11">
        <f t="shared" si="229"/>
        <v>0.14702235448329493</v>
      </c>
      <c r="H163" s="11">
        <f t="shared" ref="H163:H170" si="239">((F163/F$160-1)*100)</f>
        <v>0.40669176671164209</v>
      </c>
      <c r="I163" s="11">
        <f>((F163/F151-1)*100)</f>
        <v>2.5558699753301495</v>
      </c>
      <c r="J163" s="10">
        <v>829.8</v>
      </c>
      <c r="K163" s="11">
        <f t="shared" si="230"/>
        <v>0.26461739224996617</v>
      </c>
      <c r="L163" s="11">
        <f t="shared" ref="L163:L172" si="240">((J163/J$160-1)*100)</f>
        <v>1.0669394913767949</v>
      </c>
      <c r="M163" s="11">
        <f>((J163/J151-1)*100)</f>
        <v>4.8190488220804628</v>
      </c>
      <c r="N163" s="10">
        <v>55.21</v>
      </c>
      <c r="O163" s="11">
        <f t="shared" si="231"/>
        <v>-1.3049696102967356</v>
      </c>
      <c r="P163" s="11">
        <f t="shared" ref="P163:P172" si="241">((N163/N$160-1)*100)</f>
        <v>-0.48666186012976675</v>
      </c>
      <c r="Q163" s="11">
        <f>((N163/N151-1)*100)</f>
        <v>0.95081367708904629</v>
      </c>
      <c r="R163" s="10">
        <v>5.49</v>
      </c>
      <c r="S163" s="11">
        <f t="shared" si="232"/>
        <v>-1.4362657091561926</v>
      </c>
      <c r="T163" s="11">
        <f>((R163/R$160-1)*100)</f>
        <v>-2.313167259786475</v>
      </c>
      <c r="U163" s="24">
        <f>((R163/R151-1)*100)</f>
        <v>-23.21678321678322</v>
      </c>
    </row>
    <row r="164" spans="1:21" x14ac:dyDescent="0.25">
      <c r="A164" s="9" t="s">
        <v>15</v>
      </c>
      <c r="B164" s="23">
        <v>1454.62</v>
      </c>
      <c r="C164" s="10">
        <f t="shared" si="228"/>
        <v>-8.5859314361858008E-2</v>
      </c>
      <c r="D164" s="10">
        <f t="shared" si="233"/>
        <v>0.65042000525870058</v>
      </c>
      <c r="E164" s="10">
        <f t="shared" ref="E164" si="242">((B164/B152-1)*100)</f>
        <v>3.519883856642636</v>
      </c>
      <c r="F164" s="10">
        <v>566.23</v>
      </c>
      <c r="G164" s="11">
        <f t="shared" si="229"/>
        <v>0.15211277570441606</v>
      </c>
      <c r="H164" s="11">
        <f t="shared" si="239"/>
        <v>0.55942317255095464</v>
      </c>
      <c r="I164" s="11">
        <f t="shared" ref="I164" si="243">((F164/F152-1)*100)</f>
        <v>2.0694006309148305</v>
      </c>
      <c r="J164" s="10">
        <v>827.29</v>
      </c>
      <c r="K164" s="11">
        <f t="shared" si="230"/>
        <v>-0.30248252590985292</v>
      </c>
      <c r="L164" s="11">
        <f t="shared" si="240"/>
        <v>0.76122965994349645</v>
      </c>
      <c r="M164" s="11">
        <f t="shared" ref="M164" si="244">((J164/J152-1)*100)</f>
        <v>4.7865737808739706</v>
      </c>
      <c r="N164" s="10">
        <v>55.62</v>
      </c>
      <c r="O164" s="11">
        <f t="shared" ref="O164" si="245">((N164/N163-1)*100)</f>
        <v>0.742619090744423</v>
      </c>
      <c r="P164" s="11">
        <f t="shared" si="241"/>
        <v>0.25234318673394984</v>
      </c>
      <c r="Q164" s="11">
        <f t="shared" ref="Q164" si="246">((N164/N152-1)*100)</f>
        <v>1.7935578330892987</v>
      </c>
      <c r="R164" s="10">
        <v>5.49</v>
      </c>
      <c r="S164" s="11">
        <f t="shared" si="232"/>
        <v>0</v>
      </c>
      <c r="T164" s="11">
        <f t="shared" ref="T164:T172" si="247">((R164/R$160-1)*100)</f>
        <v>-2.313167259786475</v>
      </c>
      <c r="U164" s="24">
        <f t="shared" ref="U164" si="248">((R164/R152-1)*100)</f>
        <v>-12.440191387559796</v>
      </c>
    </row>
    <row r="165" spans="1:21" x14ac:dyDescent="0.25">
      <c r="A165" s="9" t="s">
        <v>16</v>
      </c>
      <c r="B165" s="23">
        <v>1456.63</v>
      </c>
      <c r="C165" s="10">
        <f>((B165/B164-1)*100)</f>
        <v>0.13818041825357508</v>
      </c>
      <c r="D165" s="10">
        <f t="shared" si="233"/>
        <v>0.78949917659596469</v>
      </c>
      <c r="E165" s="10">
        <f t="shared" ref="E165:E169" si="249">((B165/B153-1)*100)</f>
        <v>3.2946382351064063</v>
      </c>
      <c r="F165" s="10">
        <v>568.32000000000005</v>
      </c>
      <c r="G165" s="11">
        <f>((F165/F164-1)*100)</f>
        <v>0.36910795966305088</v>
      </c>
      <c r="H165" s="11">
        <f>((F165/F$160-1)*100)</f>
        <v>0.93059600767209094</v>
      </c>
      <c r="I165" s="11">
        <f t="shared" ref="I165:I170" si="250">((F165/F153-1)*100)</f>
        <v>2.1294948514744672</v>
      </c>
      <c r="J165" s="10">
        <v>827.96</v>
      </c>
      <c r="K165" s="11">
        <f>((J165/J164-1)*100)</f>
        <v>8.0987320044978439E-2</v>
      </c>
      <c r="L165" s="11">
        <f>((J165/J$160-1)*100)</f>
        <v>0.84283347948943543</v>
      </c>
      <c r="M165" s="11">
        <f t="shared" ref="M165:M172" si="251">((J165/J153-1)*100)</f>
        <v>4.4388662537684365</v>
      </c>
      <c r="N165" s="10">
        <v>54.7</v>
      </c>
      <c r="O165" s="11">
        <f>((N165/N164-1)*100)</f>
        <v>-1.6540812657317439</v>
      </c>
      <c r="P165" s="11">
        <f>((N165/N$160-1)*100)</f>
        <v>-1.4059120403749015</v>
      </c>
      <c r="Q165" s="11">
        <f t="shared" ref="Q165:Q172" si="252">((N165/N153-1)*100)</f>
        <v>0.10980966325035979</v>
      </c>
      <c r="R165" s="10">
        <v>5.64</v>
      </c>
      <c r="S165" s="11">
        <f>((R165/R164-1)*100)</f>
        <v>2.7322404371584508</v>
      </c>
      <c r="T165" s="11">
        <f>((R165/R$160-1)*100)</f>
        <v>0.35587188612098419</v>
      </c>
      <c r="U165" s="24">
        <f t="shared" ref="U165:U172" si="253">((R165/R153-1)*100)</f>
        <v>-10.191082802547779</v>
      </c>
    </row>
    <row r="166" spans="1:21" x14ac:dyDescent="0.25">
      <c r="A166" s="9" t="s">
        <v>17</v>
      </c>
      <c r="B166" s="23">
        <v>1460.86</v>
      </c>
      <c r="C166" s="10">
        <f>((B166/B165-1)*100)</f>
        <v>0.29039632576561836</v>
      </c>
      <c r="D166" s="10">
        <f t="shared" si="233"/>
        <v>1.0821881789623733</v>
      </c>
      <c r="E166" s="10">
        <f t="shared" si="249"/>
        <v>2.9282040442471624</v>
      </c>
      <c r="F166" s="10">
        <v>568.5</v>
      </c>
      <c r="G166" s="11">
        <f t="shared" si="229"/>
        <v>3.1672297297280494E-2</v>
      </c>
      <c r="H166" s="11">
        <f t="shared" si="239"/>
        <v>0.96256304610355947</v>
      </c>
      <c r="I166" s="11">
        <f t="shared" si="250"/>
        <v>1.9730941704035887</v>
      </c>
      <c r="J166" s="10">
        <v>833.59</v>
      </c>
      <c r="K166" s="11">
        <f t="shared" si="230"/>
        <v>0.67998454031594768</v>
      </c>
      <c r="L166" s="11">
        <f t="shared" si="240"/>
        <v>1.5285491571665366</v>
      </c>
      <c r="M166" s="11">
        <f t="shared" si="251"/>
        <v>3.9570498590776548</v>
      </c>
      <c r="N166" s="10">
        <v>53.45</v>
      </c>
      <c r="O166" s="11">
        <f t="shared" ref="O166:O172" si="254">((N166/N165-1)*100)</f>
        <v>-2.2851919561243106</v>
      </c>
      <c r="P166" s="11">
        <f t="shared" si="241"/>
        <v>-3.6589762076423837</v>
      </c>
      <c r="Q166" s="11">
        <f t="shared" si="252"/>
        <v>-1.0734776975754201</v>
      </c>
      <c r="R166" s="10">
        <v>5.32</v>
      </c>
      <c r="S166" s="11">
        <f t="shared" si="232"/>
        <v>-5.6737588652482129</v>
      </c>
      <c r="T166" s="11">
        <f t="shared" si="247"/>
        <v>-5.3380782918149405</v>
      </c>
      <c r="U166" s="24">
        <f t="shared" si="253"/>
        <v>-9.9830795262267351</v>
      </c>
    </row>
    <row r="167" spans="1:21" x14ac:dyDescent="0.25">
      <c r="A167" s="9" t="s">
        <v>18</v>
      </c>
      <c r="B167" s="23">
        <v>1469.84</v>
      </c>
      <c r="C167" s="10">
        <f>((B167/B166-1)*100)</f>
        <v>0.61470640581575697</v>
      </c>
      <c r="D167" s="10">
        <f t="shared" ref="D167:D171" si="255">((B167/B$160-1)*100)</f>
        <v>1.7035468648371799</v>
      </c>
      <c r="E167" s="10">
        <f t="shared" si="249"/>
        <v>3.0859002412612968</v>
      </c>
      <c r="F167" s="10">
        <v>575.01</v>
      </c>
      <c r="G167" s="11">
        <f>((F167/F166-1)*100)</f>
        <v>1.1451187335092428</v>
      </c>
      <c r="H167" s="11">
        <f>((F167/F$160-1)*100)</f>
        <v>2.1187042693755709</v>
      </c>
      <c r="I167" s="11">
        <f t="shared" si="250"/>
        <v>3.0724003800168376</v>
      </c>
      <c r="J167" s="10">
        <v>836.39</v>
      </c>
      <c r="K167" s="11">
        <f t="shared" si="230"/>
        <v>0.33589654386447787</v>
      </c>
      <c r="L167" s="11">
        <f>((J167/J$160-1)*100)</f>
        <v>1.8695800448212063</v>
      </c>
      <c r="M167" s="11">
        <f t="shared" si="251"/>
        <v>3.498242835222487</v>
      </c>
      <c r="N167" s="10">
        <v>53.11</v>
      </c>
      <c r="O167" s="11">
        <f t="shared" si="254"/>
        <v>-0.63610851262863033</v>
      </c>
      <c r="P167" s="11">
        <f>((N167/N$160-1)*100)</f>
        <v>-4.2718096611391481</v>
      </c>
      <c r="Q167" s="11">
        <f t="shared" si="252"/>
        <v>-1.9929876360952226</v>
      </c>
      <c r="R167" s="10">
        <v>5.33</v>
      </c>
      <c r="S167" s="11">
        <f t="shared" si="232"/>
        <v>0.1879699248120259</v>
      </c>
      <c r="T167" s="11">
        <f>((R167/R$160-1)*100)</f>
        <v>-5.160142348754448</v>
      </c>
      <c r="U167" s="24">
        <f t="shared" si="253"/>
        <v>-5.996472663139329</v>
      </c>
    </row>
    <row r="168" spans="1:21" x14ac:dyDescent="0.25">
      <c r="A168" s="9" t="s">
        <v>19</v>
      </c>
      <c r="B168" s="23">
        <v>1488.07</v>
      </c>
      <c r="C168" s="10">
        <f t="shared" si="228"/>
        <v>1.2402710499102021</v>
      </c>
      <c r="D168" s="10">
        <f t="shared" si="255"/>
        <v>2.9649465133336106</v>
      </c>
      <c r="E168" s="10">
        <f t="shared" si="249"/>
        <v>3.6347048499874468</v>
      </c>
      <c r="F168" s="10">
        <v>590.87</v>
      </c>
      <c r="G168" s="11">
        <f t="shared" si="229"/>
        <v>2.7582129006452183</v>
      </c>
      <c r="H168" s="11">
        <f t="shared" si="239"/>
        <v>4.9353555445052155</v>
      </c>
      <c r="I168" s="11">
        <f t="shared" si="250"/>
        <v>5.6086793329639395</v>
      </c>
      <c r="J168" s="10">
        <v>838.23</v>
      </c>
      <c r="K168" s="11">
        <f t="shared" si="230"/>
        <v>0.21999306543598607</v>
      </c>
      <c r="L168" s="11">
        <f t="shared" si="240"/>
        <v>2.0936860567085658</v>
      </c>
      <c r="M168" s="11">
        <f t="shared" si="251"/>
        <v>2.666389045391071</v>
      </c>
      <c r="N168" s="10">
        <v>53.49</v>
      </c>
      <c r="O168" s="11">
        <f t="shared" si="254"/>
        <v>0.71549614008661333</v>
      </c>
      <c r="P168" s="11">
        <f t="shared" si="241"/>
        <v>-3.5868781542898298</v>
      </c>
      <c r="Q168" s="11">
        <f t="shared" si="252"/>
        <v>-1.4190932546995882</v>
      </c>
      <c r="R168" s="10">
        <v>5.49</v>
      </c>
      <c r="S168" s="11">
        <f t="shared" si="232"/>
        <v>3.0018761726078758</v>
      </c>
      <c r="T168" s="11">
        <f t="shared" si="247"/>
        <v>-2.313167259786475</v>
      </c>
      <c r="U168" s="24">
        <f t="shared" si="253"/>
        <v>-3.3450704225352013</v>
      </c>
    </row>
    <row r="169" spans="1:21" x14ac:dyDescent="0.25">
      <c r="A169" s="9" t="s">
        <v>20</v>
      </c>
      <c r="B169" s="23">
        <v>1511.81</v>
      </c>
      <c r="C169" s="10">
        <f t="shared" ref="C169:C182" si="256">((B169/B168-1)*100)</f>
        <v>1.5953550572217701</v>
      </c>
      <c r="D169" s="10">
        <f t="shared" si="255"/>
        <v>4.6076029946997554</v>
      </c>
      <c r="E169" s="10">
        <f t="shared" si="249"/>
        <v>5.0108705467225123</v>
      </c>
      <c r="F169" s="10">
        <v>614.1</v>
      </c>
      <c r="G169" s="11">
        <f>((F169/F168-1)*100)</f>
        <v>3.9314908524717751</v>
      </c>
      <c r="H169" s="11">
        <f>((F169/F$160-1)*100)</f>
        <v>9.060879448746185</v>
      </c>
      <c r="I169" s="11">
        <f t="shared" si="250"/>
        <v>9.5746199414745483</v>
      </c>
      <c r="J169" s="10">
        <v>839.73</v>
      </c>
      <c r="K169" s="11">
        <f>((J169/J168-1)*100)</f>
        <v>0.17894849862210016</v>
      </c>
      <c r="L169" s="11">
        <f>((J169/J$160-1)*100)</f>
        <v>2.2763811750950103</v>
      </c>
      <c r="M169" s="11">
        <f t="shared" si="251"/>
        <v>2.6088125320755662</v>
      </c>
      <c r="N169" s="10">
        <v>52.48</v>
      </c>
      <c r="O169" s="11">
        <f t="shared" si="254"/>
        <v>-1.8882034025051508</v>
      </c>
      <c r="P169" s="11">
        <f>((N169/N$160-1)*100)</f>
        <v>-5.4073540014419663</v>
      </c>
      <c r="Q169" s="11">
        <f t="shared" si="252"/>
        <v>-4.8758383179264175</v>
      </c>
      <c r="R169" s="10">
        <v>5.51</v>
      </c>
      <c r="S169" s="11">
        <f>((R169/R168-1)*100)</f>
        <v>0.36429872495444826</v>
      </c>
      <c r="T169" s="11">
        <f>((R169/R$160-1)*100)</f>
        <v>-1.9572953736654908</v>
      </c>
      <c r="U169" s="24">
        <f t="shared" si="253"/>
        <v>-2.9929577464788748</v>
      </c>
    </row>
    <row r="170" spans="1:21" x14ac:dyDescent="0.25">
      <c r="A170" s="9" t="s">
        <v>21</v>
      </c>
      <c r="B170" s="23">
        <v>1536.58</v>
      </c>
      <c r="C170" s="10">
        <f t="shared" si="256"/>
        <v>1.6384334010226098</v>
      </c>
      <c r="D170" s="10">
        <f t="shared" si="255"/>
        <v>6.3215289021740562</v>
      </c>
      <c r="E170" s="10">
        <f t="shared" ref="E170:E182" si="257">((B170/B158-1)*100)</f>
        <v>6.7684846126586651</v>
      </c>
      <c r="F170" s="10">
        <v>636.41</v>
      </c>
      <c r="G170" s="11">
        <f t="shared" si="229"/>
        <v>3.6329588014981207</v>
      </c>
      <c r="H170" s="11">
        <f t="shared" si="239"/>
        <v>13.023016267670663</v>
      </c>
      <c r="I170" s="11">
        <f t="shared" si="250"/>
        <v>13.373356610966614</v>
      </c>
      <c r="J170" s="10">
        <v>841.04</v>
      </c>
      <c r="K170" s="11">
        <f t="shared" si="230"/>
        <v>0.15600252462100173</v>
      </c>
      <c r="L170" s="11">
        <f t="shared" si="240"/>
        <v>2.4359349118191487</v>
      </c>
      <c r="M170" s="11">
        <f t="shared" si="251"/>
        <v>2.9084635432598649</v>
      </c>
      <c r="N170" s="10">
        <v>53.42</v>
      </c>
      <c r="O170" s="11">
        <f t="shared" si="254"/>
        <v>1.7911585365853799</v>
      </c>
      <c r="P170" s="11">
        <f t="shared" si="241"/>
        <v>-3.7130497476568047</v>
      </c>
      <c r="Q170" s="11">
        <f t="shared" si="252"/>
        <v>-2.6603498542274062</v>
      </c>
      <c r="R170" s="10">
        <v>5.72</v>
      </c>
      <c r="S170" s="11">
        <f t="shared" si="232"/>
        <v>3.8112522686025496</v>
      </c>
      <c r="T170" s="11">
        <f t="shared" si="247"/>
        <v>1.7793594306049654</v>
      </c>
      <c r="U170" s="24">
        <f t="shared" si="253"/>
        <v>0.70422535211267512</v>
      </c>
    </row>
    <row r="171" spans="1:21" x14ac:dyDescent="0.25">
      <c r="A171" s="9" t="s">
        <v>22</v>
      </c>
      <c r="B171" s="23">
        <v>1554.97</v>
      </c>
      <c r="C171" s="10">
        <f t="shared" si="256"/>
        <v>1.196813703158961</v>
      </c>
      <c r="D171" s="10">
        <f t="shared" si="255"/>
        <v>7.5939995294834084</v>
      </c>
      <c r="E171" s="10">
        <f t="shared" si="257"/>
        <v>7.7834308370532623</v>
      </c>
      <c r="F171" s="10">
        <v>653.58000000000004</v>
      </c>
      <c r="G171" s="11">
        <f t="shared" ref="G171:G182" si="258">((F171/F170-1)*100)</f>
        <v>2.69794629248441</v>
      </c>
      <c r="H171" s="11">
        <f>((F171/F$160-1)*100)</f>
        <v>16.072316544718323</v>
      </c>
      <c r="I171" s="11">
        <f t="shared" ref="I171:I182" si="259">((F171/F159-1)*100)</f>
        <v>16.175477265455584</v>
      </c>
      <c r="J171" s="10">
        <v>842.08</v>
      </c>
      <c r="K171" s="11">
        <f t="shared" si="230"/>
        <v>0.12365642537810473</v>
      </c>
      <c r="L171" s="11">
        <f>((J171/J$160-1)*100)</f>
        <v>2.5626035272337644</v>
      </c>
      <c r="M171" s="11">
        <f>((J171/J159-1)*100)</f>
        <v>2.7992431178660793</v>
      </c>
      <c r="N171" s="10">
        <v>53.61</v>
      </c>
      <c r="O171" s="11">
        <f>((N171/N170-1)*100)</f>
        <v>0.35567203294646355</v>
      </c>
      <c r="P171" s="11">
        <f>((N171/N$160-1)*100)</f>
        <v>-3.3705839942321458</v>
      </c>
      <c r="Q171" s="11">
        <f>((N171/N159-1)*100)</f>
        <v>-3.1960996749729187</v>
      </c>
      <c r="R171" s="10">
        <v>5.69</v>
      </c>
      <c r="S171" s="11">
        <f>((R171/R170-1)*100)</f>
        <v>-0.52447552447550949</v>
      </c>
      <c r="T171" s="11">
        <f>((R171/R$160-1)*100)</f>
        <v>1.2455516014235002</v>
      </c>
      <c r="U171" s="24">
        <f>((R171/R159-1)*100)</f>
        <v>2.1543985637342944</v>
      </c>
    </row>
    <row r="172" spans="1:21" x14ac:dyDescent="0.25">
      <c r="A172" s="13" t="s">
        <v>23</v>
      </c>
      <c r="B172" s="23">
        <v>1568.66</v>
      </c>
      <c r="C172" s="14">
        <f t="shared" si="256"/>
        <v>0.88040283735377756</v>
      </c>
      <c r="D172" s="10">
        <f>((B172/B$160-1)*100)</f>
        <v>8.541260154163389</v>
      </c>
      <c r="E172" s="14">
        <f t="shared" si="257"/>
        <v>8.541260154163389</v>
      </c>
      <c r="F172" s="14">
        <v>667.92</v>
      </c>
      <c r="G172" s="15">
        <f t="shared" si="258"/>
        <v>2.1940695859726356</v>
      </c>
      <c r="H172" s="11">
        <f>((F172/F$160-1)*100)</f>
        <v>18.61902393975987</v>
      </c>
      <c r="I172" s="15">
        <f t="shared" si="259"/>
        <v>18.61902393975987</v>
      </c>
      <c r="J172" s="14">
        <v>842.46</v>
      </c>
      <c r="K172" s="15">
        <f t="shared" ref="K172:K175" si="260">((J172/J171-1)*100)</f>
        <v>4.512635379061436E-2</v>
      </c>
      <c r="L172" s="11">
        <f t="shared" si="240"/>
        <v>2.6088862905583321</v>
      </c>
      <c r="M172" s="15">
        <f t="shared" si="251"/>
        <v>2.6088862905583321</v>
      </c>
      <c r="N172" s="14">
        <v>52.49</v>
      </c>
      <c r="O172" s="15">
        <f t="shared" si="254"/>
        <v>-2.0891624696884881</v>
      </c>
      <c r="P172" s="11">
        <f t="shared" si="241"/>
        <v>-5.3893294881038116</v>
      </c>
      <c r="Q172" s="15">
        <f t="shared" si="252"/>
        <v>-5.3893294881038116</v>
      </c>
      <c r="R172" s="14">
        <v>5.79</v>
      </c>
      <c r="S172" s="15">
        <f t="shared" si="232"/>
        <v>1.7574692442882123</v>
      </c>
      <c r="T172" s="11">
        <f t="shared" si="247"/>
        <v>3.0249110320284656</v>
      </c>
      <c r="U172" s="24">
        <f t="shared" si="253"/>
        <v>3.0249110320284656</v>
      </c>
    </row>
    <row r="173" spans="1:21" x14ac:dyDescent="0.25">
      <c r="A173" s="5" t="s">
        <v>41</v>
      </c>
      <c r="B173" s="25">
        <v>1594.78</v>
      </c>
      <c r="C173" s="6">
        <f t="shared" si="256"/>
        <v>1.6651154488544373</v>
      </c>
      <c r="D173" s="6">
        <f t="shared" ref="D173:D182" si="261">((B173/B$172-1)*100)</f>
        <v>1.6651154488544373</v>
      </c>
      <c r="E173" s="6">
        <f t="shared" si="257"/>
        <v>10.032634868943058</v>
      </c>
      <c r="F173" s="6">
        <v>688.64</v>
      </c>
      <c r="G173" s="7">
        <f t="shared" si="258"/>
        <v>3.1021679243023126</v>
      </c>
      <c r="H173" s="7">
        <f t="shared" ref="H173:H182" si="262">((F173/F$172-1)*100)</f>
        <v>3.1021679243023126</v>
      </c>
      <c r="I173" s="7">
        <f t="shared" si="259"/>
        <v>22.185947480482614</v>
      </c>
      <c r="J173" s="6">
        <v>846.78</v>
      </c>
      <c r="K173" s="7">
        <f t="shared" si="260"/>
        <v>0.51278398974430317</v>
      </c>
      <c r="L173" s="7">
        <f t="shared" ref="L173:L182" si="263">((J173/J$172-1)*100)</f>
        <v>0.51278398974430317</v>
      </c>
      <c r="M173" s="7">
        <f t="shared" ref="M173:M182" si="264">((J173/J161-1)*100)</f>
        <v>2.6611544196985859</v>
      </c>
      <c r="N173" s="6">
        <v>53.54</v>
      </c>
      <c r="O173" s="7">
        <f t="shared" ref="O173:O182" si="265">((N173/N172-1)*100)</f>
        <v>2.0003810249571208</v>
      </c>
      <c r="P173" s="7">
        <f t="shared" ref="P173:P182" si="266">((N173/N$172-1)*100)</f>
        <v>2.0003810249571208</v>
      </c>
      <c r="Q173" s="7">
        <f t="shared" ref="Q173:Q182" si="267">((N173/N161-1)*100)</f>
        <v>-3.427128427128423</v>
      </c>
      <c r="R173" s="6">
        <v>5.82</v>
      </c>
      <c r="S173" s="7">
        <f t="shared" ref="S173:S182" si="268">((R173/R172-1)*100)</f>
        <v>0.51813471502590858</v>
      </c>
      <c r="T173" s="7">
        <f t="shared" ref="T173:T182" si="269">((R173/R$172-1)*100)</f>
        <v>0.51813471502590858</v>
      </c>
      <c r="U173" s="26">
        <f t="shared" ref="U173:U182" si="270">((R173/R161-1)*100)</f>
        <v>6.0109289617486406</v>
      </c>
    </row>
    <row r="174" spans="1:21" x14ac:dyDescent="0.25">
      <c r="A174" s="9" t="s">
        <v>25</v>
      </c>
      <c r="B174" s="23">
        <v>1616.76</v>
      </c>
      <c r="C174" s="10">
        <f t="shared" ref="C174:C178" si="271">((B174/B173-1)*100)</f>
        <v>1.378246529301852</v>
      </c>
      <c r="D174" s="10">
        <f t="shared" ref="D174:D178" si="272">((B174/B$172-1)*100)</f>
        <v>3.066311374038988</v>
      </c>
      <c r="E174" s="10">
        <f t="shared" ref="E174:E178" si="273">((B174/B162-1)*100)</f>
        <v>11.219190050011353</v>
      </c>
      <c r="F174" s="10">
        <v>709.15</v>
      </c>
      <c r="G174" s="11">
        <f>((F174/F173-1)*100)</f>
        <v>2.9783341078066794</v>
      </c>
      <c r="H174" s="11">
        <f>((F174/F$172-1)*100)</f>
        <v>6.1728949574799463</v>
      </c>
      <c r="I174" s="11">
        <f>((F174/F162-1)*100)</f>
        <v>25.615545399794538</v>
      </c>
      <c r="J174" s="10">
        <v>848.6</v>
      </c>
      <c r="K174" s="11">
        <f t="shared" si="260"/>
        <v>0.21493185951486637</v>
      </c>
      <c r="L174" s="11">
        <f>((J174/J$172-1)*100)</f>
        <v>0.72881798542363541</v>
      </c>
      <c r="M174" s="11">
        <f>((J174/J162-1)*100)</f>
        <v>2.5362187503775946</v>
      </c>
      <c r="N174" s="10">
        <v>52.96</v>
      </c>
      <c r="O174" s="11">
        <f>((N174/N173-1)*100)</f>
        <v>-1.0833022039596574</v>
      </c>
      <c r="P174" s="11">
        <f>((N174/N$172-1)*100)</f>
        <v>0.89540864926651587</v>
      </c>
      <c r="Q174" s="11">
        <f>((N174/N162-1)*100)</f>
        <v>-5.3271362173757497</v>
      </c>
      <c r="R174" s="10">
        <v>6.05</v>
      </c>
      <c r="S174" s="11">
        <f>((R174/R173-1)*100)</f>
        <v>3.9518900343642471</v>
      </c>
      <c r="T174" s="11">
        <f>((R174/R$172-1)*100)</f>
        <v>4.4905008635578447</v>
      </c>
      <c r="U174" s="24">
        <f>((R174/R162-1)*100)</f>
        <v>8.6175942549371563</v>
      </c>
    </row>
    <row r="175" spans="1:21" x14ac:dyDescent="0.25">
      <c r="A175" s="9" t="s">
        <v>14</v>
      </c>
      <c r="B175" s="23">
        <v>1646.74</v>
      </c>
      <c r="C175" s="10">
        <f t="shared" si="271"/>
        <v>1.8543259358222652</v>
      </c>
      <c r="D175" s="10">
        <f t="shared" si="272"/>
        <v>4.9774967169431195</v>
      </c>
      <c r="E175" s="10">
        <f t="shared" si="273"/>
        <v>13.110373865798476</v>
      </c>
      <c r="F175" s="10">
        <v>736.98</v>
      </c>
      <c r="G175" s="11">
        <f t="shared" si="258"/>
        <v>3.9244165550306853</v>
      </c>
      <c r="H175" s="11">
        <f t="shared" si="262"/>
        <v>10.33956162414662</v>
      </c>
      <c r="I175" s="11">
        <f t="shared" si="259"/>
        <v>30.35357376585246</v>
      </c>
      <c r="J175" s="10">
        <v>849.89</v>
      </c>
      <c r="K175" s="11">
        <f t="shared" si="260"/>
        <v>0.15201508366722294</v>
      </c>
      <c r="L175" s="11">
        <f t="shared" si="263"/>
        <v>0.88194098236118457</v>
      </c>
      <c r="M175" s="11">
        <f t="shared" si="264"/>
        <v>2.4210653169438379</v>
      </c>
      <c r="N175" s="10">
        <v>53.76</v>
      </c>
      <c r="O175" s="11">
        <f t="shared" si="265"/>
        <v>1.5105740181268867</v>
      </c>
      <c r="P175" s="11">
        <f t="shared" si="266"/>
        <v>2.4195084778052989</v>
      </c>
      <c r="Q175" s="11">
        <f t="shared" si="267"/>
        <v>-2.6263358087303068</v>
      </c>
      <c r="R175" s="10">
        <v>6.11</v>
      </c>
      <c r="S175" s="11">
        <f t="shared" si="268"/>
        <v>0.99173553719009711</v>
      </c>
      <c r="T175" s="11">
        <f t="shared" si="269"/>
        <v>5.5267702936096841</v>
      </c>
      <c r="U175" s="24">
        <f t="shared" si="270"/>
        <v>11.29326047358834</v>
      </c>
    </row>
    <row r="176" spans="1:21" x14ac:dyDescent="0.25">
      <c r="A176" s="9" t="s">
        <v>15</v>
      </c>
      <c r="B176" s="23">
        <v>1671.71</v>
      </c>
      <c r="C176" s="10">
        <f t="shared" si="271"/>
        <v>1.5163292323014055</v>
      </c>
      <c r="D176" s="10">
        <f t="shared" si="272"/>
        <v>6.5693011870003648</v>
      </c>
      <c r="E176" s="10">
        <f t="shared" si="273"/>
        <v>14.924172636152399</v>
      </c>
      <c r="F176" s="10">
        <v>759.33</v>
      </c>
      <c r="G176" s="11">
        <f t="shared" ref="G176:G180" si="274">((F176/F175-1)*100)</f>
        <v>3.0326467475372487</v>
      </c>
      <c r="H176" s="11">
        <f t="shared" ref="H176:H180" si="275">((F176/F$172-1)*100)</f>
        <v>13.685770750988159</v>
      </c>
      <c r="I176" s="11">
        <f t="shared" ref="I176:I180" si="276">((F176/F164-1)*100)</f>
        <v>34.102749765996144</v>
      </c>
      <c r="J176" s="10">
        <v>852.88</v>
      </c>
      <c r="K176" s="11">
        <f t="shared" ref="K176:K180" si="277">((J176/J175-1)*100)</f>
        <v>0.35181023426560376</v>
      </c>
      <c r="L176" s="11">
        <f t="shared" ref="L176:L180" si="278">((J176/J$172-1)*100)</f>
        <v>1.2368539752629193</v>
      </c>
      <c r="M176" s="11">
        <f t="shared" ref="M176:M180" si="279">((J176/J164-1)*100)</f>
        <v>3.0932321193293699</v>
      </c>
      <c r="N176" s="10">
        <v>53.32</v>
      </c>
      <c r="O176" s="11">
        <f t="shared" ref="O176:O180" si="280">((N176/N175-1)*100)</f>
        <v>-0.81845238095237249</v>
      </c>
      <c r="P176" s="11">
        <f t="shared" ref="P176:P180" si="281">((N176/N$172-1)*100)</f>
        <v>1.5812535721089649</v>
      </c>
      <c r="Q176" s="11">
        <f t="shared" ref="Q176:Q180" si="282">((N176/N164-1)*100)</f>
        <v>-4.1352031643293703</v>
      </c>
      <c r="R176" s="10">
        <v>6.18</v>
      </c>
      <c r="S176" s="11">
        <f t="shared" ref="S176:S180" si="283">((R176/R175-1)*100)</f>
        <v>1.1456628477904962</v>
      </c>
      <c r="T176" s="11">
        <f t="shared" ref="T176:T180" si="284">((R176/R$172-1)*100)</f>
        <v>6.7357512953367893</v>
      </c>
      <c r="U176" s="24">
        <f t="shared" ref="U176:U180" si="285">((R176/R164-1)*100)</f>
        <v>12.568306010928953</v>
      </c>
    </row>
    <row r="177" spans="1:21" x14ac:dyDescent="0.25">
      <c r="A177" s="9" t="s">
        <v>16</v>
      </c>
      <c r="B177" s="23">
        <v>1707.05</v>
      </c>
      <c r="C177" s="10">
        <f t="shared" si="271"/>
        <v>2.1140030268407717</v>
      </c>
      <c r="D177" s="10">
        <f t="shared" si="272"/>
        <v>8.8221794397766118</v>
      </c>
      <c r="E177" s="10">
        <f t="shared" si="273"/>
        <v>17.191737091780325</v>
      </c>
      <c r="F177" s="10">
        <v>782.03</v>
      </c>
      <c r="G177" s="11">
        <f t="shared" si="274"/>
        <v>2.9894775657487438</v>
      </c>
      <c r="H177" s="11">
        <f t="shared" si="275"/>
        <v>17.084381363037494</v>
      </c>
      <c r="I177" s="11">
        <f t="shared" si="276"/>
        <v>37.603814752252227</v>
      </c>
      <c r="J177" s="10">
        <v>864.95</v>
      </c>
      <c r="K177" s="11">
        <f t="shared" si="277"/>
        <v>1.4152049526310995</v>
      </c>
      <c r="L177" s="11">
        <f t="shared" si="278"/>
        <v>2.6695629466087389</v>
      </c>
      <c r="M177" s="11">
        <f t="shared" si="279"/>
        <v>4.467607130779272</v>
      </c>
      <c r="N177" s="10">
        <v>53.8</v>
      </c>
      <c r="O177" s="11">
        <f t="shared" si="280"/>
        <v>0.90022505626405902</v>
      </c>
      <c r="P177" s="11">
        <f t="shared" si="281"/>
        <v>2.4957134692322303</v>
      </c>
      <c r="Q177" s="11">
        <f t="shared" si="282"/>
        <v>-1.6453382084095192</v>
      </c>
      <c r="R177" s="10">
        <v>6.28</v>
      </c>
      <c r="S177" s="11">
        <f t="shared" si="283"/>
        <v>1.6181229773462924</v>
      </c>
      <c r="T177" s="11">
        <f t="shared" si="284"/>
        <v>8.4628670120898022</v>
      </c>
      <c r="U177" s="24">
        <f t="shared" si="285"/>
        <v>11.34751773049647</v>
      </c>
    </row>
    <row r="178" spans="1:21" x14ac:dyDescent="0.25">
      <c r="A178" s="9" t="s">
        <v>17</v>
      </c>
      <c r="B178" s="23">
        <v>1742.04</v>
      </c>
      <c r="C178" s="10">
        <f t="shared" si="271"/>
        <v>2.049734922820079</v>
      </c>
      <c r="D178" s="10">
        <f t="shared" si="272"/>
        <v>11.05274565552763</v>
      </c>
      <c r="E178" s="10">
        <f t="shared" si="273"/>
        <v>19.24756650192354</v>
      </c>
      <c r="F178" s="10">
        <v>800.24</v>
      </c>
      <c r="G178" s="11">
        <f t="shared" si="274"/>
        <v>2.3285551705177543</v>
      </c>
      <c r="H178" s="11">
        <f t="shared" si="275"/>
        <v>19.810755779135224</v>
      </c>
      <c r="I178" s="11">
        <f t="shared" si="276"/>
        <v>40.763412489006171</v>
      </c>
      <c r="J178" s="10">
        <v>881.04</v>
      </c>
      <c r="K178" s="11">
        <f t="shared" si="277"/>
        <v>1.8602231342851994</v>
      </c>
      <c r="L178" s="11">
        <f t="shared" si="278"/>
        <v>4.5794459084110839</v>
      </c>
      <c r="M178" s="11">
        <f t="shared" si="279"/>
        <v>5.6922467879892968</v>
      </c>
      <c r="N178" s="10">
        <v>54.44</v>
      </c>
      <c r="O178" s="11">
        <f t="shared" si="280"/>
        <v>1.1895910780669094</v>
      </c>
      <c r="P178" s="11">
        <f t="shared" si="281"/>
        <v>3.7149933320632433</v>
      </c>
      <c r="Q178" s="11">
        <f t="shared" si="282"/>
        <v>1.8521983161833289</v>
      </c>
      <c r="R178" s="10">
        <v>6.32</v>
      </c>
      <c r="S178" s="11">
        <f t="shared" si="283"/>
        <v>0.63694267515923553</v>
      </c>
      <c r="T178" s="11">
        <f t="shared" si="284"/>
        <v>9.1537132987910219</v>
      </c>
      <c r="U178" s="24">
        <f t="shared" si="285"/>
        <v>18.796992481203013</v>
      </c>
    </row>
    <row r="179" spans="1:21" x14ac:dyDescent="0.25">
      <c r="A179" s="9" t="s">
        <v>18</v>
      </c>
      <c r="B179" s="23">
        <v>1768.21</v>
      </c>
      <c r="C179" s="10">
        <f>((B179/B178-1)*100)</f>
        <v>1.5022617161488894</v>
      </c>
      <c r="D179" s="10">
        <f>((B179/B$172-1)*100)</f>
        <v>12.72104853824283</v>
      </c>
      <c r="E179" s="10">
        <f>((B179/B167-1)*100)</f>
        <v>20.299488379687602</v>
      </c>
      <c r="F179" s="10">
        <v>815.26</v>
      </c>
      <c r="G179" s="11">
        <f t="shared" si="274"/>
        <v>1.8769369189243212</v>
      </c>
      <c r="H179" s="11">
        <f t="shared" si="275"/>
        <v>22.059528087196068</v>
      </c>
      <c r="I179" s="11">
        <f t="shared" si="276"/>
        <v>41.78188205422515</v>
      </c>
      <c r="J179" s="10">
        <v>891.99</v>
      </c>
      <c r="K179" s="11">
        <f t="shared" si="277"/>
        <v>1.2428493598474644</v>
      </c>
      <c r="L179" s="11">
        <f t="shared" si="278"/>
        <v>5.8792108824157863</v>
      </c>
      <c r="M179" s="11">
        <f t="shared" si="279"/>
        <v>6.647616542522039</v>
      </c>
      <c r="N179" s="10">
        <v>54.59</v>
      </c>
      <c r="O179" s="11">
        <f t="shared" si="280"/>
        <v>0.27553269654667645</v>
      </c>
      <c r="P179" s="11">
        <f t="shared" si="281"/>
        <v>4.0007620499142638</v>
      </c>
      <c r="Q179" s="11">
        <f t="shared" si="282"/>
        <v>2.7866691771794461</v>
      </c>
      <c r="R179" s="10">
        <v>6.38</v>
      </c>
      <c r="S179" s="11">
        <f t="shared" si="283"/>
        <v>0.94936708860757779</v>
      </c>
      <c r="T179" s="11">
        <f t="shared" si="284"/>
        <v>10.189982728842839</v>
      </c>
      <c r="U179" s="24">
        <f t="shared" si="285"/>
        <v>19.699812382739211</v>
      </c>
    </row>
    <row r="180" spans="1:21" x14ac:dyDescent="0.25">
      <c r="A180" s="9" t="s">
        <v>19</v>
      </c>
      <c r="B180" s="23">
        <v>1784.92</v>
      </c>
      <c r="C180" s="10">
        <f>((B180/B179-1)*100)</f>
        <v>0.94502349834013621</v>
      </c>
      <c r="D180" s="10">
        <f>((B180/B$172-1)*100)</f>
        <v>13.786288934504597</v>
      </c>
      <c r="E180" s="10">
        <f>((B180/B168-1)*100)</f>
        <v>19.948658329245283</v>
      </c>
      <c r="F180" s="10">
        <v>830.91</v>
      </c>
      <c r="G180" s="11">
        <f t="shared" si="274"/>
        <v>1.9196330005151641</v>
      </c>
      <c r="H180" s="11">
        <f t="shared" si="275"/>
        <v>24.40262306863097</v>
      </c>
      <c r="I180" s="11">
        <f t="shared" si="276"/>
        <v>40.624841335657578</v>
      </c>
      <c r="J180" s="10">
        <v>892.68</v>
      </c>
      <c r="K180" s="11">
        <f t="shared" si="277"/>
        <v>7.7355127299627569E-2</v>
      </c>
      <c r="L180" s="11">
        <f t="shared" si="278"/>
        <v>5.9611138807777131</v>
      </c>
      <c r="M180" s="11">
        <f t="shared" si="279"/>
        <v>6.4958304999821026</v>
      </c>
      <c r="N180" s="10">
        <v>54.8</v>
      </c>
      <c r="O180" s="11">
        <f t="shared" si="280"/>
        <v>0.38468583989741401</v>
      </c>
      <c r="P180" s="11">
        <f t="shared" si="281"/>
        <v>4.4008382549056924</v>
      </c>
      <c r="Q180" s="11">
        <f t="shared" si="282"/>
        <v>2.4490558982987354</v>
      </c>
      <c r="R180" s="10">
        <v>6.52</v>
      </c>
      <c r="S180" s="11">
        <f t="shared" si="283"/>
        <v>2.1943573667711602</v>
      </c>
      <c r="T180" s="11">
        <f t="shared" si="284"/>
        <v>12.607944732297049</v>
      </c>
      <c r="U180" s="24">
        <f t="shared" si="285"/>
        <v>18.761384335154819</v>
      </c>
    </row>
    <row r="181" spans="1:21" x14ac:dyDescent="0.25">
      <c r="A181" s="9" t="s">
        <v>20</v>
      </c>
      <c r="B181" s="23">
        <v>1796.38</v>
      </c>
      <c r="C181" s="10">
        <f>((B181/B180-1)*100)</f>
        <v>0.6420455818748172</v>
      </c>
      <c r="D181" s="10">
        <f>((B181/B$172-1)*100)</f>
        <v>14.516848775387903</v>
      </c>
      <c r="E181" s="10">
        <f>((B181/B169-1)*100)</f>
        <v>18.82313253649599</v>
      </c>
      <c r="F181" s="10">
        <v>840.7</v>
      </c>
      <c r="G181" s="11">
        <f>((F181/F180-1)*100)</f>
        <v>1.1782262820281497</v>
      </c>
      <c r="H181" s="11">
        <f>((F181/F$172-1)*100)</f>
        <v>25.868367469157995</v>
      </c>
      <c r="I181" s="11">
        <f>((F181/F169-1)*100)</f>
        <v>36.899527764207797</v>
      </c>
      <c r="J181" s="10">
        <v>895.02</v>
      </c>
      <c r="K181" s="11">
        <f>((J181/J180-1)*100)</f>
        <v>0.26213200699019001</v>
      </c>
      <c r="L181" s="11">
        <f>((J181/J$172-1)*100)</f>
        <v>6.2388718752225625</v>
      </c>
      <c r="M181" s="11">
        <f>((J181/J169-1)*100)</f>
        <v>6.5842592261798449</v>
      </c>
      <c r="N181" s="10">
        <v>54.11</v>
      </c>
      <c r="O181" s="11">
        <f>((N181/N180-1)*100)</f>
        <v>-1.2591240875912346</v>
      </c>
      <c r="P181" s="11">
        <f>((N181/N$172-1)*100)</f>
        <v>3.0863021527909984</v>
      </c>
      <c r="Q181" s="11">
        <f>((N181/N169-1)*100)</f>
        <v>3.1059451219512146</v>
      </c>
      <c r="R181" s="10">
        <v>6.56</v>
      </c>
      <c r="S181" s="11">
        <f>((R181/R180-1)*100)</f>
        <v>0.61349693251533388</v>
      </c>
      <c r="T181" s="11">
        <f>((R181/R$172-1)*100)</f>
        <v>13.298791018998269</v>
      </c>
      <c r="U181" s="24">
        <f>((R181/R169-1)*100)</f>
        <v>19.056261343012704</v>
      </c>
    </row>
    <row r="182" spans="1:21" x14ac:dyDescent="0.25">
      <c r="A182" s="9" t="s">
        <v>21</v>
      </c>
      <c r="B182" s="23">
        <v>1803.14</v>
      </c>
      <c r="C182" s="10">
        <f t="shared" si="256"/>
        <v>0.37631236152706471</v>
      </c>
      <c r="D182" s="10">
        <f t="shared" si="261"/>
        <v>14.947789833360957</v>
      </c>
      <c r="E182" s="10">
        <f t="shared" si="257"/>
        <v>17.347616134532551</v>
      </c>
      <c r="F182" s="10">
        <v>845.82</v>
      </c>
      <c r="G182" s="11">
        <f t="shared" si="258"/>
        <v>0.60901629594385387</v>
      </c>
      <c r="H182" s="11">
        <f t="shared" si="262"/>
        <v>26.634926338483655</v>
      </c>
      <c r="I182" s="11">
        <f t="shared" si="259"/>
        <v>32.904888358133924</v>
      </c>
      <c r="J182" s="10">
        <v>896.27</v>
      </c>
      <c r="K182" s="11">
        <f t="shared" ref="K182" si="286">((J182/J181-1)*100)</f>
        <v>0.13966168353780617</v>
      </c>
      <c r="L182" s="11">
        <f t="shared" si="263"/>
        <v>6.3872468722550479</v>
      </c>
      <c r="M182" s="11">
        <f t="shared" si="264"/>
        <v>6.5668695900313878</v>
      </c>
      <c r="N182" s="10">
        <v>54.45</v>
      </c>
      <c r="O182" s="11">
        <f t="shared" si="265"/>
        <v>0.62834965810387722</v>
      </c>
      <c r="P182" s="11">
        <f t="shared" si="266"/>
        <v>3.7340445799199928</v>
      </c>
      <c r="Q182" s="11">
        <f t="shared" si="267"/>
        <v>1.9281168101834556</v>
      </c>
      <c r="R182" s="10">
        <v>6.6</v>
      </c>
      <c r="S182" s="11">
        <f t="shared" si="268"/>
        <v>0.60975609756097615</v>
      </c>
      <c r="T182" s="11">
        <f t="shared" si="269"/>
        <v>13.989637305699464</v>
      </c>
      <c r="U182" s="24">
        <f t="shared" si="270"/>
        <v>15.384615384615374</v>
      </c>
    </row>
    <row r="183" spans="1:21" x14ac:dyDescent="0.25">
      <c r="A183" s="9" t="s">
        <v>22</v>
      </c>
      <c r="B183" s="23">
        <v>1811.88</v>
      </c>
      <c r="C183" s="10">
        <f t="shared" ref="C183:C184" si="287">((B183/B182-1)*100)</f>
        <v>0.48471000587864133</v>
      </c>
      <c r="D183" s="10">
        <f>((B183/B$172-1)*100)</f>
        <v>15.504953272219613</v>
      </c>
      <c r="E183" s="10">
        <f t="shared" ref="E183:E184" si="288">((B183/B171-1)*100)</f>
        <v>16.521862158112377</v>
      </c>
      <c r="F183" s="10">
        <v>854.35</v>
      </c>
      <c r="G183" s="11">
        <f t="shared" ref="G183:G184" si="289">((F183/F182-1)*100)</f>
        <v>1.0084888037643847</v>
      </c>
      <c r="H183" s="11">
        <f>((F183/F$172-1)*100)</f>
        <v>27.912025392262564</v>
      </c>
      <c r="I183" s="11">
        <f t="shared" ref="I183:I184" si="290">((F183/F171-1)*100)</f>
        <v>30.718504238195777</v>
      </c>
      <c r="J183" s="10">
        <v>896.26</v>
      </c>
      <c r="K183" s="11">
        <v>0</v>
      </c>
      <c r="L183" s="11">
        <f>((J183/J$172-1)*100)</f>
        <v>6.3860598722788042</v>
      </c>
      <c r="M183" s="11">
        <f t="shared" ref="M183:M184" si="291">((J183/J171-1)*100)</f>
        <v>6.434068022040651</v>
      </c>
      <c r="N183" s="10">
        <v>54.49</v>
      </c>
      <c r="O183" s="11">
        <f t="shared" ref="O183:O184" si="292">((N183/N182-1)*100)</f>
        <v>7.3461891643700206E-2</v>
      </c>
      <c r="P183" s="11">
        <f>((N183/N$172-1)*100)</f>
        <v>3.8102495713469242</v>
      </c>
      <c r="Q183" s="11">
        <f t="shared" ref="Q183:Q184" si="293">((N183/N171-1)*100)</f>
        <v>1.6414847976123914</v>
      </c>
      <c r="R183" s="10">
        <v>6.79</v>
      </c>
      <c r="S183" s="11">
        <f t="shared" ref="S183:S184" si="294">((R183/R182-1)*100)</f>
        <v>2.8787878787878807</v>
      </c>
      <c r="T183" s="11">
        <f>((R183/R$172-1)*100)</f>
        <v>17.271157167530227</v>
      </c>
      <c r="U183" s="24">
        <f t="shared" ref="U183:U184" si="295">((R183/R171-1)*100)</f>
        <v>19.332161687170469</v>
      </c>
    </row>
    <row r="184" spans="1:21" x14ac:dyDescent="0.25">
      <c r="A184" s="13" t="s">
        <v>23</v>
      </c>
      <c r="B184" s="23">
        <v>1819.23</v>
      </c>
      <c r="C184" s="14">
        <f t="shared" si="287"/>
        <v>0.40565600370885413</v>
      </c>
      <c r="D184" s="10">
        <f>((B184/B$172-1)*100)</f>
        <v>15.973506049749453</v>
      </c>
      <c r="E184" s="14">
        <f t="shared" si="288"/>
        <v>15.973506049749453</v>
      </c>
      <c r="F184" s="14">
        <v>860.16</v>
      </c>
      <c r="G184" s="15">
        <f t="shared" si="289"/>
        <v>0.68004916018025163</v>
      </c>
      <c r="H184" s="11">
        <f>((F184/F$172-1)*100)</f>
        <v>28.781890046712189</v>
      </c>
      <c r="I184" s="15">
        <f t="shared" si="290"/>
        <v>28.781890046712189</v>
      </c>
      <c r="J184" s="14">
        <v>897.38</v>
      </c>
      <c r="K184" s="15">
        <f t="shared" ref="K184" si="296">((J184/J183-1)*100)</f>
        <v>0.12496373820096718</v>
      </c>
      <c r="L184" s="11">
        <f>((J184/J$172-1)*100)</f>
        <v>6.5190038696199215</v>
      </c>
      <c r="M184" s="15">
        <f t="shared" si="291"/>
        <v>6.5190038696199215</v>
      </c>
      <c r="N184" s="14">
        <v>54.85</v>
      </c>
      <c r="O184" s="15">
        <f t="shared" si="292"/>
        <v>0.66067168287760047</v>
      </c>
      <c r="P184" s="11">
        <f>((N184/N$172-1)*100)</f>
        <v>4.4960944941893732</v>
      </c>
      <c r="Q184" s="15">
        <f t="shared" si="293"/>
        <v>4.4960944941893732</v>
      </c>
      <c r="R184" s="14">
        <v>6.84</v>
      </c>
      <c r="S184" s="15">
        <f t="shared" si="294"/>
        <v>0.73637702503681624</v>
      </c>
      <c r="T184" s="11">
        <f>((R184/R$172-1)*100)</f>
        <v>18.134715025906733</v>
      </c>
      <c r="U184" s="24">
        <f t="shared" si="295"/>
        <v>18.134715025906733</v>
      </c>
    </row>
    <row r="185" spans="1:21" x14ac:dyDescent="0.25">
      <c r="A185" s="5" t="s">
        <v>42</v>
      </c>
      <c r="B185" s="25">
        <v>1829.69</v>
      </c>
      <c r="C185" s="6">
        <f t="shared" ref="C185:C190" si="297">((B185/B184-1)*100)</f>
        <v>0.57496853064209485</v>
      </c>
      <c r="D185" s="6">
        <f t="shared" ref="D185:D190" si="298">((B185/B$184-1)*100)</f>
        <v>0.57496853064209485</v>
      </c>
      <c r="E185" s="6">
        <f t="shared" ref="E185:E190" si="299">((B185/B173-1)*100)</f>
        <v>14.729931401196406</v>
      </c>
      <c r="F185" s="6">
        <v>860.53</v>
      </c>
      <c r="G185" s="7">
        <f t="shared" ref="G185:G190" si="300">((F185/F184-1)*100)</f>
        <v>4.3015252976186247E-2</v>
      </c>
      <c r="H185" s="7">
        <f t="shared" ref="H185:H190" si="301">((F185/F$184-1)*100)</f>
        <v>4.3015252976186247E-2</v>
      </c>
      <c r="I185" s="7">
        <f t="shared" ref="I185:I190" si="302">((F185/F173-1)*100)</f>
        <v>24.960792286245347</v>
      </c>
      <c r="J185" s="6">
        <v>906.11</v>
      </c>
      <c r="K185" s="7">
        <f t="shared" ref="K185:K190" si="303">((J185/J184-1)*100)</f>
        <v>0.97283202210880493</v>
      </c>
      <c r="L185" s="7">
        <f t="shared" ref="L185:L190" si="304">((J185/J$184-1)*100)</f>
        <v>0.97283202210880493</v>
      </c>
      <c r="M185" s="7">
        <f t="shared" ref="M185:M190" si="305">((J185/J173-1)*100)</f>
        <v>7.0065424313281</v>
      </c>
      <c r="N185" s="6">
        <v>56.12</v>
      </c>
      <c r="O185" s="7">
        <f t="shared" ref="O185:O190" si="306">((N185/N184-1)*100)</f>
        <v>2.315405651777569</v>
      </c>
      <c r="P185" s="7">
        <f t="shared" ref="P185:P190" si="307">((N185/N$184-1)*100)</f>
        <v>2.315405651777569</v>
      </c>
      <c r="Q185" s="7">
        <f t="shared" ref="Q185:Q190" si="308">((N185/N173-1)*100)</f>
        <v>4.8188270451998472</v>
      </c>
      <c r="R185" s="6">
        <v>6.92</v>
      </c>
      <c r="S185" s="7">
        <f t="shared" ref="S185:S190" si="309">((R185/R184-1)*100)</f>
        <v>1.1695906432748648</v>
      </c>
      <c r="T185" s="7">
        <f t="shared" ref="T185:T190" si="310">((R185/R$184-1)*100)</f>
        <v>1.1695906432748648</v>
      </c>
      <c r="U185" s="26">
        <f t="shared" ref="U185:U190" si="311">((R185/R173-1)*100)</f>
        <v>18.900343642611684</v>
      </c>
    </row>
    <row r="186" spans="1:21" x14ac:dyDescent="0.25">
      <c r="A186" s="9" t="s">
        <v>25</v>
      </c>
      <c r="B186" s="23">
        <v>1840.6</v>
      </c>
      <c r="C186" s="10">
        <f t="shared" si="297"/>
        <v>0.59627587186898978</v>
      </c>
      <c r="D186" s="10">
        <f t="shared" si="298"/>
        <v>1.1746728011301499</v>
      </c>
      <c r="E186" s="10">
        <f t="shared" si="299"/>
        <v>13.844973898414104</v>
      </c>
      <c r="F186" s="10">
        <v>865.84</v>
      </c>
      <c r="G186" s="11">
        <f t="shared" si="300"/>
        <v>0.61706157832963626</v>
      </c>
      <c r="H186" s="11">
        <f t="shared" si="301"/>
        <v>0.66034226190476719</v>
      </c>
      <c r="I186" s="11">
        <f t="shared" si="302"/>
        <v>22.095466403440756</v>
      </c>
      <c r="J186" s="10">
        <v>911.36</v>
      </c>
      <c r="K186" s="11">
        <f t="shared" si="303"/>
        <v>0.57939985211508116</v>
      </c>
      <c r="L186" s="11">
        <f t="shared" si="304"/>
        <v>1.5578684615213279</v>
      </c>
      <c r="M186" s="11">
        <f t="shared" si="305"/>
        <v>7.3957105821352842</v>
      </c>
      <c r="N186" s="10">
        <v>56.47</v>
      </c>
      <c r="O186" s="11">
        <f t="shared" si="306"/>
        <v>0.62366357804704009</v>
      </c>
      <c r="P186" s="11">
        <f t="shared" si="307"/>
        <v>2.9535095715587989</v>
      </c>
      <c r="Q186" s="11">
        <f t="shared" si="308"/>
        <v>6.6276435045317106</v>
      </c>
      <c r="R186" s="10">
        <v>6.93</v>
      </c>
      <c r="S186" s="11">
        <f t="shared" si="309"/>
        <v>0.14450867052022698</v>
      </c>
      <c r="T186" s="11">
        <f t="shared" si="310"/>
        <v>1.3157894736842035</v>
      </c>
      <c r="U186" s="24">
        <f t="shared" si="311"/>
        <v>14.54545454545455</v>
      </c>
    </row>
    <row r="187" spans="1:21" x14ac:dyDescent="0.25">
      <c r="A187" s="9" t="s">
        <v>14</v>
      </c>
      <c r="B187" s="23">
        <v>1857.41</v>
      </c>
      <c r="C187" s="10">
        <f t="shared" si="297"/>
        <v>0.91328914484407608</v>
      </c>
      <c r="D187" s="10">
        <f t="shared" si="298"/>
        <v>2.0986901051543772</v>
      </c>
      <c r="E187" s="10">
        <f t="shared" si="299"/>
        <v>12.79315496071025</v>
      </c>
      <c r="F187" s="10">
        <v>877.08</v>
      </c>
      <c r="G187" s="11">
        <f t="shared" si="300"/>
        <v>1.2981613231082045</v>
      </c>
      <c r="H187" s="11">
        <f t="shared" si="301"/>
        <v>1.9670758928571619</v>
      </c>
      <c r="I187" s="11">
        <f t="shared" si="302"/>
        <v>19.010013840267035</v>
      </c>
      <c r="J187" s="10">
        <v>916.7</v>
      </c>
      <c r="K187" s="11">
        <f t="shared" si="303"/>
        <v>0.5859375</v>
      </c>
      <c r="L187" s="11">
        <f t="shared" si="304"/>
        <v>2.1529340970380506</v>
      </c>
      <c r="M187" s="11">
        <f t="shared" si="305"/>
        <v>7.8610173081222312</v>
      </c>
      <c r="N187" s="10">
        <v>56.62</v>
      </c>
      <c r="O187" s="11">
        <f t="shared" si="306"/>
        <v>0.2656277669559115</v>
      </c>
      <c r="P187" s="11">
        <f t="shared" si="307"/>
        <v>3.2269826800364498</v>
      </c>
      <c r="Q187" s="11">
        <f t="shared" si="308"/>
        <v>5.3199404761904656</v>
      </c>
      <c r="R187" s="10">
        <v>7.01</v>
      </c>
      <c r="S187" s="11">
        <f t="shared" si="309"/>
        <v>1.1544011544011523</v>
      </c>
      <c r="T187" s="11">
        <f t="shared" si="310"/>
        <v>2.4853801169590684</v>
      </c>
      <c r="U187" s="24">
        <f t="shared" si="311"/>
        <v>14.729950900163647</v>
      </c>
    </row>
    <row r="188" spans="1:21" x14ac:dyDescent="0.25">
      <c r="A188" s="9" t="s">
        <v>15</v>
      </c>
      <c r="B188" s="23">
        <v>1872.69</v>
      </c>
      <c r="C188" s="10">
        <f t="shared" si="297"/>
        <v>0.8226508956019396</v>
      </c>
      <c r="D188" s="10">
        <f t="shared" si="298"/>
        <v>2.938605893702273</v>
      </c>
      <c r="E188" s="10">
        <f t="shared" si="299"/>
        <v>12.022420156606106</v>
      </c>
      <c r="F188" s="10">
        <v>890.2</v>
      </c>
      <c r="G188" s="11">
        <f t="shared" si="300"/>
        <v>1.4958726683997003</v>
      </c>
      <c r="H188" s="11">
        <f t="shared" si="301"/>
        <v>3.4923735119047672</v>
      </c>
      <c r="I188" s="11">
        <f t="shared" si="302"/>
        <v>17.234930794252822</v>
      </c>
      <c r="J188" s="10">
        <v>918.48</v>
      </c>
      <c r="K188" s="11">
        <f t="shared" si="303"/>
        <v>0.19417475728153999</v>
      </c>
      <c r="L188" s="11">
        <f t="shared" si="304"/>
        <v>2.3512893088769582</v>
      </c>
      <c r="M188" s="11">
        <f t="shared" si="305"/>
        <v>7.6915861551449138</v>
      </c>
      <c r="N188" s="10">
        <v>56.95</v>
      </c>
      <c r="O188" s="11">
        <f t="shared" si="306"/>
        <v>0.58283292122924824</v>
      </c>
      <c r="P188" s="11">
        <f t="shared" si="307"/>
        <v>3.8286235186873352</v>
      </c>
      <c r="Q188" s="11">
        <f t="shared" si="308"/>
        <v>6.8079519879969963</v>
      </c>
      <c r="R188" s="10">
        <v>7.06</v>
      </c>
      <c r="S188" s="11">
        <f t="shared" si="309"/>
        <v>0.7132667617689048</v>
      </c>
      <c r="T188" s="11">
        <f t="shared" si="310"/>
        <v>3.2163742690058506</v>
      </c>
      <c r="U188" s="24">
        <f t="shared" si="311"/>
        <v>14.239482200647258</v>
      </c>
    </row>
    <row r="189" spans="1:21" x14ac:dyDescent="0.25">
      <c r="A189" s="9" t="s">
        <v>16</v>
      </c>
      <c r="B189" s="23">
        <v>1918.74</v>
      </c>
      <c r="C189" s="10">
        <f t="shared" si="297"/>
        <v>2.4590295243740234</v>
      </c>
      <c r="D189" s="10">
        <f t="shared" si="298"/>
        <v>5.4698966046074382</v>
      </c>
      <c r="E189" s="10">
        <f t="shared" si="299"/>
        <v>12.400925573357547</v>
      </c>
      <c r="F189" s="10">
        <v>904.94</v>
      </c>
      <c r="G189" s="11">
        <f t="shared" si="300"/>
        <v>1.6558076836665991</v>
      </c>
      <c r="H189" s="11">
        <f t="shared" si="301"/>
        <v>5.2060081845238138</v>
      </c>
      <c r="I189" s="11">
        <f t="shared" si="302"/>
        <v>15.716788358502875</v>
      </c>
      <c r="J189" s="10">
        <v>949.23</v>
      </c>
      <c r="K189" s="11">
        <f t="shared" si="303"/>
        <v>3.3479226548210006</v>
      </c>
      <c r="L189" s="11">
        <f t="shared" si="304"/>
        <v>5.7779313111502306</v>
      </c>
      <c r="M189" s="11">
        <f t="shared" si="305"/>
        <v>9.7439158332851541</v>
      </c>
      <c r="N189" s="10">
        <v>57.41</v>
      </c>
      <c r="O189" s="11">
        <f t="shared" si="306"/>
        <v>0.80772607550481101</v>
      </c>
      <c r="P189" s="11">
        <f t="shared" si="307"/>
        <v>4.6672743846855047</v>
      </c>
      <c r="Q189" s="11">
        <f t="shared" si="308"/>
        <v>6.710037174721184</v>
      </c>
      <c r="R189" s="10">
        <v>7.16</v>
      </c>
      <c r="S189" s="11">
        <f t="shared" si="309"/>
        <v>1.4164305949008638</v>
      </c>
      <c r="T189" s="11">
        <f t="shared" si="310"/>
        <v>4.6783625730994149</v>
      </c>
      <c r="U189" s="24">
        <f t="shared" si="311"/>
        <v>14.012738853503182</v>
      </c>
    </row>
    <row r="190" spans="1:21" x14ac:dyDescent="0.25">
      <c r="A190" s="9" t="s">
        <v>17</v>
      </c>
      <c r="B190" s="23">
        <v>1946.13</v>
      </c>
      <c r="C190" s="10">
        <f t="shared" si="297"/>
        <v>1.4274992964132815</v>
      </c>
      <c r="D190" s="10">
        <f t="shared" si="298"/>
        <v>6.9754786365660237</v>
      </c>
      <c r="E190" s="10">
        <f t="shared" si="299"/>
        <v>11.715574843287179</v>
      </c>
      <c r="F190" s="10">
        <v>916.09</v>
      </c>
      <c r="G190" s="11">
        <f t="shared" si="300"/>
        <v>1.2321258867991292</v>
      </c>
      <c r="H190" s="11">
        <f t="shared" si="301"/>
        <v>6.5022786458333481</v>
      </c>
      <c r="I190" s="11">
        <f t="shared" si="302"/>
        <v>14.476906927921629</v>
      </c>
      <c r="J190" s="10">
        <v>965.09</v>
      </c>
      <c r="K190" s="11">
        <f t="shared" si="303"/>
        <v>1.6708279342203758</v>
      </c>
      <c r="L190" s="11">
        <f t="shared" si="304"/>
        <v>7.545298535737377</v>
      </c>
      <c r="M190" s="11">
        <f t="shared" si="305"/>
        <v>9.5398619812948393</v>
      </c>
      <c r="N190" s="10">
        <v>57.67</v>
      </c>
      <c r="O190" s="11">
        <f t="shared" si="306"/>
        <v>0.45288277303605629</v>
      </c>
      <c r="P190" s="11">
        <f t="shared" si="307"/>
        <v>5.1412944393801174</v>
      </c>
      <c r="Q190" s="11">
        <f t="shared" si="308"/>
        <v>5.9331373989713443</v>
      </c>
      <c r="R190" s="10">
        <v>7.28</v>
      </c>
      <c r="S190" s="11">
        <f t="shared" si="309"/>
        <v>1.6759776536312776</v>
      </c>
      <c r="T190" s="11">
        <f t="shared" si="310"/>
        <v>6.4327485380117011</v>
      </c>
      <c r="U190" s="24">
        <f t="shared" si="311"/>
        <v>15.189873417721511</v>
      </c>
    </row>
    <row r="191" spans="1:21" x14ac:dyDescent="0.25">
      <c r="A191" s="9" t="s">
        <v>18</v>
      </c>
      <c r="B191" s="23">
        <v>1981.4</v>
      </c>
      <c r="C191" s="10">
        <f t="shared" ref="C191:C194" si="312">((B191/B190-1)*100)</f>
        <v>1.8123146963460846</v>
      </c>
      <c r="D191" s="10">
        <f t="shared" ref="D191:D195" si="313">((B191/B$184-1)*100)</f>
        <v>8.914210957383073</v>
      </c>
      <c r="E191" s="10">
        <f t="shared" ref="E191:E194" si="314">((B191/B179-1)*100)</f>
        <v>12.056825829511197</v>
      </c>
      <c r="F191" s="10">
        <v>930.22</v>
      </c>
      <c r="G191" s="11">
        <f t="shared" ref="G191:G194" si="315">((F191/F190-1)*100)</f>
        <v>1.5424248709188015</v>
      </c>
      <c r="H191" s="11">
        <f t="shared" ref="H191:H195" si="316">((F191/F$184-1)*100)</f>
        <v>8.1449962797619069</v>
      </c>
      <c r="I191" s="11">
        <f t="shared" ref="I191:I194" si="317">((F191/F179-1)*100)</f>
        <v>14.101022986531909</v>
      </c>
      <c r="J191" s="10">
        <v>985.22</v>
      </c>
      <c r="K191" s="11">
        <f t="shared" ref="K191:K195" si="318">((J191/J190-1)*100)</f>
        <v>2.085815830647908</v>
      </c>
      <c r="L191" s="11">
        <f t="shared" ref="L191:L195" si="319">((J191/J$184-1)*100)</f>
        <v>9.7884953977133371</v>
      </c>
      <c r="M191" s="11">
        <f t="shared" ref="M191:M194" si="320">((J191/J179-1)*100)</f>
        <v>10.45191089586206</v>
      </c>
      <c r="N191" s="10">
        <v>58.31</v>
      </c>
      <c r="O191" s="11">
        <f t="shared" ref="O191:O194" si="321">((N191/N190-1)*100)</f>
        <v>1.1097624414773799</v>
      </c>
      <c r="P191" s="11">
        <f t="shared" ref="P191:P195" si="322">((N191/N$184-1)*100)</f>
        <v>6.3081130355514992</v>
      </c>
      <c r="Q191" s="11">
        <f t="shared" ref="Q191:Q194" si="323">((N191/N179-1)*100)</f>
        <v>6.8144348781828068</v>
      </c>
      <c r="R191" s="10">
        <v>7.64</v>
      </c>
      <c r="S191" s="11">
        <f t="shared" ref="S191:S194" si="324">((R191/R190-1)*100)</f>
        <v>4.9450549450549275</v>
      </c>
      <c r="T191" s="11">
        <f t="shared" ref="T191:T195" si="325">((R191/R$184-1)*100)</f>
        <v>11.695906432748536</v>
      </c>
      <c r="U191" s="24">
        <f t="shared" ref="U191:U194" si="326">((R191/R179-1)*100)</f>
        <v>19.749216300940443</v>
      </c>
    </row>
    <row r="192" spans="1:21" x14ac:dyDescent="0.25">
      <c r="A192" s="9" t="s">
        <v>19</v>
      </c>
      <c r="B192" s="23">
        <v>1982.31</v>
      </c>
      <c r="C192" s="10">
        <f t="shared" si="312"/>
        <v>4.592712223678852E-2</v>
      </c>
      <c r="D192" s="10">
        <f t="shared" si="313"/>
        <v>8.9642321201827144</v>
      </c>
      <c r="E192" s="10">
        <f t="shared" si="314"/>
        <v>11.058758935974723</v>
      </c>
      <c r="F192" s="10">
        <v>922.94</v>
      </c>
      <c r="G192" s="11">
        <f t="shared" si="315"/>
        <v>-0.78261056524262518</v>
      </c>
      <c r="H192" s="11">
        <f t="shared" si="316"/>
        <v>7.298642113095255</v>
      </c>
      <c r="I192" s="11">
        <f t="shared" si="317"/>
        <v>11.075808450975444</v>
      </c>
      <c r="J192" s="10">
        <v>993.16</v>
      </c>
      <c r="K192" s="11">
        <f t="shared" si="318"/>
        <v>0.80591137004932811</v>
      </c>
      <c r="L192" s="11">
        <f t="shared" si="319"/>
        <v>10.673293365129588</v>
      </c>
      <c r="M192" s="11">
        <f t="shared" si="320"/>
        <v>11.255993189048707</v>
      </c>
      <c r="N192" s="10">
        <v>58.56</v>
      </c>
      <c r="O192" s="11">
        <f t="shared" si="321"/>
        <v>0.4287429257417319</v>
      </c>
      <c r="P192" s="11">
        <f t="shared" si="322"/>
        <v>6.7639015496809396</v>
      </c>
      <c r="Q192" s="11">
        <f t="shared" si="323"/>
        <v>6.8613138686131503</v>
      </c>
      <c r="R192" s="10">
        <v>7.64</v>
      </c>
      <c r="S192" s="11">
        <f t="shared" si="324"/>
        <v>0</v>
      </c>
      <c r="T192" s="11">
        <f t="shared" si="325"/>
        <v>11.695906432748536</v>
      </c>
      <c r="U192" s="24">
        <f t="shared" si="326"/>
        <v>17.177914110429459</v>
      </c>
    </row>
    <row r="193" spans="1:21" x14ac:dyDescent="0.25">
      <c r="A193" s="9" t="s">
        <v>20</v>
      </c>
      <c r="B193" s="23">
        <v>1989.14</v>
      </c>
      <c r="C193" s="10">
        <f t="shared" si="312"/>
        <v>0.34454752283952228</v>
      </c>
      <c r="D193" s="10">
        <f t="shared" si="313"/>
        <v>9.3396656827338997</v>
      </c>
      <c r="E193" s="10">
        <f t="shared" si="314"/>
        <v>10.730469054431691</v>
      </c>
      <c r="F193" s="10">
        <v>924.59</v>
      </c>
      <c r="G193" s="11">
        <f t="shared" si="315"/>
        <v>0.178776518516921</v>
      </c>
      <c r="H193" s="11">
        <f t="shared" si="316"/>
        <v>7.4904668898809534</v>
      </c>
      <c r="I193" s="11">
        <f t="shared" si="317"/>
        <v>9.9785892708457169</v>
      </c>
      <c r="J193" s="10">
        <v>997.69</v>
      </c>
      <c r="K193" s="11">
        <f t="shared" si="318"/>
        <v>0.45611985984133074</v>
      </c>
      <c r="L193" s="11">
        <f t="shared" si="319"/>
        <v>11.178096235708402</v>
      </c>
      <c r="M193" s="11">
        <f t="shared" si="320"/>
        <v>11.471252039060587</v>
      </c>
      <c r="N193" s="10">
        <v>59.07</v>
      </c>
      <c r="O193" s="11">
        <f t="shared" si="321"/>
        <v>0.87090163934426812</v>
      </c>
      <c r="P193" s="11">
        <f t="shared" si="322"/>
        <v>7.693710118505015</v>
      </c>
      <c r="Q193" s="11">
        <f t="shared" si="323"/>
        <v>9.1665126593975188</v>
      </c>
      <c r="R193" s="10">
        <v>7.79</v>
      </c>
      <c r="S193" s="11">
        <f t="shared" si="324"/>
        <v>1.963350785340312</v>
      </c>
      <c r="T193" s="11">
        <f t="shared" si="325"/>
        <v>13.888888888888884</v>
      </c>
      <c r="U193" s="24">
        <f t="shared" si="326"/>
        <v>18.75</v>
      </c>
    </row>
    <row r="194" spans="1:21" x14ac:dyDescent="0.25">
      <c r="A194" s="9" t="s">
        <v>21</v>
      </c>
      <c r="B194" s="23">
        <v>1993.78</v>
      </c>
      <c r="C194" s="10">
        <f t="shared" si="312"/>
        <v>0.23326663784348778</v>
      </c>
      <c r="D194" s="10">
        <f t="shared" si="313"/>
        <v>9.5947186447013166</v>
      </c>
      <c r="E194" s="10">
        <f t="shared" si="314"/>
        <v>10.572667679714275</v>
      </c>
      <c r="F194" s="10">
        <v>925.51</v>
      </c>
      <c r="G194" s="11">
        <f t="shared" si="315"/>
        <v>9.9503563741754064E-2</v>
      </c>
      <c r="H194" s="11">
        <f t="shared" si="316"/>
        <v>7.5974237351190466</v>
      </c>
      <c r="I194" s="11">
        <f t="shared" si="317"/>
        <v>9.4216263507602029</v>
      </c>
      <c r="J194" s="10">
        <v>1001.09</v>
      </c>
      <c r="K194" s="11">
        <f t="shared" si="318"/>
        <v>0.34078721847468074</v>
      </c>
      <c r="L194" s="11">
        <f t="shared" si="319"/>
        <v>11.556976977423172</v>
      </c>
      <c r="M194" s="11">
        <f t="shared" si="320"/>
        <v>11.695136510203398</v>
      </c>
      <c r="N194" s="10">
        <v>59.44</v>
      </c>
      <c r="O194" s="11">
        <f t="shared" si="321"/>
        <v>0.626375486710673</v>
      </c>
      <c r="P194" s="11">
        <f t="shared" si="322"/>
        <v>8.3682771194165895</v>
      </c>
      <c r="Q194" s="11">
        <f t="shared" si="323"/>
        <v>9.1643709825527822</v>
      </c>
      <c r="R194" s="10">
        <v>7.73</v>
      </c>
      <c r="S194" s="11">
        <f t="shared" si="324"/>
        <v>-0.7702182284980652</v>
      </c>
      <c r="T194" s="11">
        <f t="shared" si="325"/>
        <v>13.011695906432763</v>
      </c>
      <c r="U194" s="24">
        <f t="shared" si="326"/>
        <v>17.121212121212139</v>
      </c>
    </row>
    <row r="195" spans="1:21" x14ac:dyDescent="0.25">
      <c r="A195" s="9" t="s">
        <v>22</v>
      </c>
      <c r="B195" s="23">
        <v>1995.16</v>
      </c>
      <c r="C195" s="10">
        <f t="shared" ref="C195:C197" si="327">((B195/B194-1)*100)</f>
        <v>6.921525945691176E-2</v>
      </c>
      <c r="D195" s="10">
        <f t="shared" si="313"/>
        <v>9.6705749135623353</v>
      </c>
      <c r="E195" s="10">
        <f t="shared" ref="E195:E197" si="328">((B195/B183-1)*100)</f>
        <v>10.115460185001201</v>
      </c>
      <c r="F195" s="10">
        <v>924.59</v>
      </c>
      <c r="G195" s="11">
        <f>((F195/F194-1)*100)</f>
        <v>-9.940465256993436E-2</v>
      </c>
      <c r="H195" s="11">
        <f t="shared" si="316"/>
        <v>7.4904668898809534</v>
      </c>
      <c r="I195" s="11">
        <f>((F195/F183-1)*100)</f>
        <v>8.2214549072394227</v>
      </c>
      <c r="J195" s="10">
        <v>1002.74</v>
      </c>
      <c r="K195" s="11">
        <f t="shared" si="318"/>
        <v>0.16482034582305793</v>
      </c>
      <c r="L195" s="11">
        <f t="shared" si="319"/>
        <v>11.740845572667101</v>
      </c>
      <c r="M195" s="11">
        <f>((J195/J183-1)*100)</f>
        <v>11.880481110392083</v>
      </c>
      <c r="N195" s="10">
        <v>59.88</v>
      </c>
      <c r="O195" s="11">
        <f>((N195/N194-1)*100)</f>
        <v>0.74024226110365188</v>
      </c>
      <c r="P195" s="11">
        <f t="shared" si="322"/>
        <v>9.1704649042844153</v>
      </c>
      <c r="Q195" s="11">
        <f>((N195/N183-1)*100)</f>
        <v>9.8917232519728504</v>
      </c>
      <c r="R195" s="10">
        <v>7.95</v>
      </c>
      <c r="S195" s="11">
        <f>((R195/R194-1)*100)</f>
        <v>2.8460543337645472</v>
      </c>
      <c r="T195" s="11">
        <f t="shared" si="325"/>
        <v>16.228070175438592</v>
      </c>
      <c r="U195" s="24">
        <f>((R195/R183-1)*100)</f>
        <v>17.083946980854204</v>
      </c>
    </row>
    <row r="196" spans="1:21" x14ac:dyDescent="0.25">
      <c r="A196" s="13" t="s">
        <v>23</v>
      </c>
      <c r="B196" s="23">
        <v>1999.72</v>
      </c>
      <c r="C196" s="14">
        <f t="shared" si="327"/>
        <v>0.22855309849836303</v>
      </c>
      <c r="D196" s="10">
        <f>((B196/B$184-1)*100)</f>
        <v>9.9212304106682581</v>
      </c>
      <c r="E196" s="14">
        <f t="shared" si="328"/>
        <v>9.9212304106682581</v>
      </c>
      <c r="F196" s="14">
        <v>927.78</v>
      </c>
      <c r="G196" s="15">
        <f>((F196/F195-1)*100)</f>
        <v>0.34501779166982161</v>
      </c>
      <c r="H196" s="11">
        <f>((F196/F$184-1)*100)</f>
        <v>7.861328125</v>
      </c>
      <c r="I196" s="15">
        <f>((F196/F184-1)*100)</f>
        <v>7.861328125</v>
      </c>
      <c r="J196" s="14">
        <v>1003.92</v>
      </c>
      <c r="K196" s="15">
        <f>((J196/J195-1)*100)</f>
        <v>0.11767756347607072</v>
      </c>
      <c r="L196" s="11">
        <f>((J196/J$184-1)*100)</f>
        <v>11.872339477144568</v>
      </c>
      <c r="M196" s="15">
        <f>((J196/J184-1)*100)</f>
        <v>11.872339477144568</v>
      </c>
      <c r="N196" s="14">
        <v>59.9</v>
      </c>
      <c r="O196" s="15">
        <f>((N196/N195-1)*100)</f>
        <v>3.3400133600536286E-2</v>
      </c>
      <c r="P196" s="11">
        <f>((N196/N$184-1)*100)</f>
        <v>9.2069279854147581</v>
      </c>
      <c r="Q196" s="15">
        <f>((N196/N184-1)*100)</f>
        <v>9.2069279854147581</v>
      </c>
      <c r="R196" s="14">
        <v>8.1199999999999992</v>
      </c>
      <c r="S196" s="15">
        <f>((R196/R195-1)*100)</f>
        <v>2.1383647798741912</v>
      </c>
      <c r="T196" s="11">
        <f>((R196/R$184-1)*100)</f>
        <v>18.71345029239766</v>
      </c>
      <c r="U196" s="24">
        <f>((R196/R184-1)*100)</f>
        <v>18.71345029239766</v>
      </c>
    </row>
    <row r="197" spans="1:21" x14ac:dyDescent="0.25">
      <c r="A197" s="5" t="s">
        <v>43</v>
      </c>
      <c r="B197" s="25">
        <v>2009.66</v>
      </c>
      <c r="C197" s="6">
        <f t="shared" si="327"/>
        <v>0.49706958974256032</v>
      </c>
      <c r="D197" s="6">
        <f t="shared" ref="D197" si="329">((B197/B$196-1)*100)</f>
        <v>0.49706958974256032</v>
      </c>
      <c r="E197" s="6">
        <f t="shared" si="328"/>
        <v>9.8360924528198659</v>
      </c>
      <c r="F197" s="6">
        <v>927.32</v>
      </c>
      <c r="G197" s="7">
        <f t="shared" ref="G197" si="330">((F197/F196-1)*100)</f>
        <v>-4.9580719567132725E-2</v>
      </c>
      <c r="H197" s="7">
        <f t="shared" ref="H197:H201" si="331">((F197/F$196-1)*100)</f>
        <v>-4.9580719567132725E-2</v>
      </c>
      <c r="I197" s="7">
        <f t="shared" ref="I197" si="332">((F197/F185-1)*100)</f>
        <v>7.761495822342046</v>
      </c>
      <c r="J197" s="6">
        <v>1013.76</v>
      </c>
      <c r="K197" s="7">
        <f t="shared" ref="K197:K206" si="333">((J197/J196-1)*100)</f>
        <v>0.98015778149653787</v>
      </c>
      <c r="L197" s="7">
        <f t="shared" ref="L197:L201" si="334">((J197/J$196-1)*100)</f>
        <v>0.98015778149653787</v>
      </c>
      <c r="M197" s="7">
        <f t="shared" ref="M197" si="335">((J197/J185-1)*100)</f>
        <v>11.880456015274078</v>
      </c>
      <c r="N197" s="6">
        <v>60.53</v>
      </c>
      <c r="O197" s="7">
        <f t="shared" ref="O197" si="336">((N197/N196-1)*100)</f>
        <v>1.0517529215358978</v>
      </c>
      <c r="P197" s="7">
        <f t="shared" ref="P197:P201" si="337">((N197/N$196-1)*100)</f>
        <v>1.0517529215358978</v>
      </c>
      <c r="Q197" s="7">
        <f t="shared" ref="Q197" si="338">((N197/N185-1)*100)</f>
        <v>7.8581610833927451</v>
      </c>
      <c r="R197" s="6">
        <v>8.0500000000000007</v>
      </c>
      <c r="S197" s="7">
        <f t="shared" ref="S197" si="339">((R197/R196-1)*100)</f>
        <v>-0.86206896551722645</v>
      </c>
      <c r="T197" s="7">
        <f t="shared" ref="T197:T201" si="340">((R197/R$196-1)*100)</f>
        <v>-0.86206896551722645</v>
      </c>
      <c r="U197" s="26">
        <f t="shared" ref="U197" si="341">((R197/R185-1)*100)</f>
        <v>16.329479768786136</v>
      </c>
    </row>
    <row r="198" spans="1:21" x14ac:dyDescent="0.25">
      <c r="A198" s="9" t="s">
        <v>25</v>
      </c>
      <c r="B198" s="23">
        <v>2015.32</v>
      </c>
      <c r="C198" s="10">
        <f t="shared" ref="C198:C202" si="342">((B198/B197-1)*100)</f>
        <v>0.28163968034393694</v>
      </c>
      <c r="D198" s="10">
        <f t="shared" ref="D198:D202" si="343">((B198/B$196-1)*100)</f>
        <v>0.78010921529012567</v>
      </c>
      <c r="E198" s="10">
        <f t="shared" ref="E198:E202" si="344">((B198/B186-1)*100)</f>
        <v>9.4925567749646778</v>
      </c>
      <c r="F198" s="10">
        <v>926.62</v>
      </c>
      <c r="G198" s="11">
        <f t="shared" ref="G198:G202" si="345">((F198/F197-1)*100)</f>
        <v>-7.5486347754827321E-2</v>
      </c>
      <c r="H198" s="11">
        <f t="shared" si="331"/>
        <v>-0.12502964064756705</v>
      </c>
      <c r="I198" s="11">
        <f t="shared" ref="I198:I202" si="346">((F198/F186-1)*100)</f>
        <v>7.0197727062736748</v>
      </c>
      <c r="J198" s="10">
        <v>1019</v>
      </c>
      <c r="K198" s="11">
        <f t="shared" ref="K198:K202" si="347">((J198/J197-1)*100)</f>
        <v>0.51688762626262985</v>
      </c>
      <c r="L198" s="11">
        <f t="shared" si="334"/>
        <v>1.5021117220495706</v>
      </c>
      <c r="M198" s="11">
        <f t="shared" ref="M198:M202" si="348">((J198/J186-1)*100)</f>
        <v>11.81091994382022</v>
      </c>
      <c r="N198" s="10">
        <v>60.94</v>
      </c>
      <c r="O198" s="11">
        <f t="shared" ref="O198:O202" si="349">((N198/N197-1)*100)</f>
        <v>0.67735007434328587</v>
      </c>
      <c r="P198" s="11">
        <f t="shared" si="337"/>
        <v>1.7362270450751227</v>
      </c>
      <c r="Q198" s="11">
        <f t="shared" ref="Q198:Q202" si="350">((N198/N186-1)*100)</f>
        <v>7.9157074552859807</v>
      </c>
      <c r="R198" s="10">
        <v>8.75</v>
      </c>
      <c r="S198" s="11">
        <f t="shared" ref="S198:S202" si="351">((R198/R197-1)*100)</f>
        <v>8.6956521739130377</v>
      </c>
      <c r="T198" s="11">
        <f t="shared" si="340"/>
        <v>7.7586206896551824</v>
      </c>
      <c r="U198" s="24">
        <f t="shared" ref="U198:U202" si="352">((R198/R186-1)*100)</f>
        <v>26.262626262626277</v>
      </c>
    </row>
    <row r="199" spans="1:21" x14ac:dyDescent="0.25">
      <c r="A199" s="9" t="s">
        <v>14</v>
      </c>
      <c r="B199" s="23">
        <v>2019.63</v>
      </c>
      <c r="C199" s="10">
        <f t="shared" si="342"/>
        <v>0.21386181847051766</v>
      </c>
      <c r="D199" s="10">
        <f t="shared" si="343"/>
        <v>0.99563938951454656</v>
      </c>
      <c r="E199" s="10">
        <f t="shared" si="344"/>
        <v>8.7336667725488759</v>
      </c>
      <c r="F199" s="10">
        <v>925.65</v>
      </c>
      <c r="G199" s="11">
        <f t="shared" si="345"/>
        <v>-0.10468153072457076</v>
      </c>
      <c r="H199" s="11">
        <f t="shared" si="331"/>
        <v>-0.22958028843044209</v>
      </c>
      <c r="I199" s="11">
        <f t="shared" si="346"/>
        <v>5.5376932548912183</v>
      </c>
      <c r="J199" s="10">
        <v>1023.76</v>
      </c>
      <c r="K199" s="11">
        <f t="shared" si="347"/>
        <v>0.46712463199214405</v>
      </c>
      <c r="L199" s="11">
        <f t="shared" si="334"/>
        <v>1.9762530878954632</v>
      </c>
      <c r="M199" s="11">
        <f t="shared" si="348"/>
        <v>11.678848041889388</v>
      </c>
      <c r="N199" s="10">
        <v>61.48</v>
      </c>
      <c r="O199" s="11">
        <f t="shared" si="349"/>
        <v>0.88611749261569006</v>
      </c>
      <c r="P199" s="11">
        <f t="shared" si="337"/>
        <v>2.6377295492487463</v>
      </c>
      <c r="Q199" s="11">
        <f t="shared" si="350"/>
        <v>8.5835393853761932</v>
      </c>
      <c r="R199" s="10">
        <v>8.74</v>
      </c>
      <c r="S199" s="11">
        <f t="shared" si="351"/>
        <v>-0.11428571428571122</v>
      </c>
      <c r="T199" s="11">
        <f t="shared" si="340"/>
        <v>7.6354679802955738</v>
      </c>
      <c r="U199" s="24">
        <f t="shared" si="352"/>
        <v>24.679029957203991</v>
      </c>
    </row>
    <row r="200" spans="1:21" x14ac:dyDescent="0.25">
      <c r="A200" s="9" t="s">
        <v>15</v>
      </c>
      <c r="B200" s="23">
        <v>2022.59</v>
      </c>
      <c r="C200" s="10">
        <f t="shared" si="342"/>
        <v>0.14656149888840897</v>
      </c>
      <c r="D200" s="10">
        <f t="shared" si="343"/>
        <v>1.1436601124157342</v>
      </c>
      <c r="E200" s="10">
        <f t="shared" si="344"/>
        <v>8.004528245465071</v>
      </c>
      <c r="F200" s="10">
        <v>924.79</v>
      </c>
      <c r="G200" s="11">
        <f t="shared" si="345"/>
        <v>-9.2907686490573127E-2</v>
      </c>
      <c r="H200" s="11">
        <f t="shared" si="331"/>
        <v>-0.32227467718640712</v>
      </c>
      <c r="I200" s="11">
        <f t="shared" si="346"/>
        <v>3.8856436755785095</v>
      </c>
      <c r="J200" s="10">
        <v>1028.1300000000001</v>
      </c>
      <c r="K200" s="11">
        <f t="shared" si="347"/>
        <v>0.42685785731031434</v>
      </c>
      <c r="L200" s="11">
        <f t="shared" si="334"/>
        <v>2.4115467367917809</v>
      </c>
      <c r="M200" s="11">
        <f t="shared" si="348"/>
        <v>11.938202247191022</v>
      </c>
      <c r="N200" s="10">
        <v>60.9</v>
      </c>
      <c r="O200" s="11">
        <f t="shared" si="349"/>
        <v>-0.94339622641509413</v>
      </c>
      <c r="P200" s="11">
        <f t="shared" si="337"/>
        <v>1.6694490818029983</v>
      </c>
      <c r="Q200" s="11">
        <f t="shared" si="350"/>
        <v>6.9359086918349355</v>
      </c>
      <c r="R200" s="10">
        <v>8.7799999999999994</v>
      </c>
      <c r="S200" s="11">
        <f t="shared" si="351"/>
        <v>0.45766590389015871</v>
      </c>
      <c r="T200" s="11">
        <f t="shared" si="340"/>
        <v>8.1280788177339858</v>
      </c>
      <c r="U200" s="24">
        <f t="shared" si="352"/>
        <v>24.362606232294624</v>
      </c>
    </row>
    <row r="201" spans="1:21" x14ac:dyDescent="0.25">
      <c r="A201" s="9" t="s">
        <v>16</v>
      </c>
      <c r="B201" s="23">
        <v>2039.8</v>
      </c>
      <c r="C201" s="10">
        <f t="shared" si="342"/>
        <v>0.85088920641356314</v>
      </c>
      <c r="D201" s="10">
        <f t="shared" si="343"/>
        <v>2.004280599283903</v>
      </c>
      <c r="E201" s="10">
        <f t="shared" si="344"/>
        <v>6.3093488435118861</v>
      </c>
      <c r="F201" s="10">
        <v>927.14</v>
      </c>
      <c r="G201" s="11">
        <f t="shared" si="345"/>
        <v>0.25411174428788819</v>
      </c>
      <c r="H201" s="11">
        <f t="shared" si="331"/>
        <v>-6.8981870702100601E-2</v>
      </c>
      <c r="I201" s="11">
        <f t="shared" si="346"/>
        <v>2.453201317214404</v>
      </c>
      <c r="J201" s="10">
        <v>1042.51</v>
      </c>
      <c r="K201" s="11">
        <f t="shared" si="347"/>
        <v>1.3986558120081982</v>
      </c>
      <c r="L201" s="11">
        <f t="shared" si="334"/>
        <v>3.8439317873934176</v>
      </c>
      <c r="M201" s="11">
        <f t="shared" si="348"/>
        <v>9.8269123394751468</v>
      </c>
      <c r="N201" s="10">
        <v>61.45</v>
      </c>
      <c r="O201" s="11">
        <f t="shared" si="349"/>
        <v>0.90311986863711446</v>
      </c>
      <c r="P201" s="11">
        <f t="shared" si="337"/>
        <v>2.5876460767946696</v>
      </c>
      <c r="Q201" s="11">
        <f t="shared" si="350"/>
        <v>7.0371015502525891</v>
      </c>
      <c r="R201" s="10">
        <v>8.7100000000000009</v>
      </c>
      <c r="S201" s="11">
        <f t="shared" si="351"/>
        <v>-0.79726651480636068</v>
      </c>
      <c r="T201" s="11">
        <f t="shared" si="340"/>
        <v>7.2660098522167704</v>
      </c>
      <c r="U201" s="24">
        <f t="shared" si="352"/>
        <v>21.648044692737443</v>
      </c>
    </row>
    <row r="202" spans="1:21" x14ac:dyDescent="0.25">
      <c r="A202" s="9" t="s">
        <v>17</v>
      </c>
      <c r="B202" s="23">
        <v>2047.16</v>
      </c>
      <c r="C202" s="10">
        <f t="shared" si="342"/>
        <v>0.36081968820473875</v>
      </c>
      <c r="D202" s="10">
        <f t="shared" si="343"/>
        <v>2.3723321264977226</v>
      </c>
      <c r="E202" s="10">
        <f t="shared" si="344"/>
        <v>5.1913284312969932</v>
      </c>
      <c r="F202" s="10">
        <v>925.53</v>
      </c>
      <c r="G202" s="11">
        <f t="shared" si="345"/>
        <v>-0.17365230709494028</v>
      </c>
      <c r="H202" s="11">
        <f t="shared" ref="H202:H208" si="353">((F202/F$196-1)*100)</f>
        <v>-0.24251438918708734</v>
      </c>
      <c r="I202" s="11">
        <f t="shared" si="346"/>
        <v>1.0304664388870011</v>
      </c>
      <c r="J202" s="10">
        <v>1050.94</v>
      </c>
      <c r="K202" s="11">
        <f t="shared" si="347"/>
        <v>0.80862533692722671</v>
      </c>
      <c r="L202" s="11">
        <f t="shared" ref="L202:L208" si="354">((J202/J$196-1)*100)</f>
        <v>4.6836401306877162</v>
      </c>
      <c r="M202" s="11">
        <f t="shared" si="348"/>
        <v>8.8955434208208608</v>
      </c>
      <c r="N202" s="10">
        <v>61.99</v>
      </c>
      <c r="O202" s="11">
        <f t="shared" si="349"/>
        <v>0.87876322213180647</v>
      </c>
      <c r="P202" s="11">
        <f t="shared" ref="P202:P208" si="355">((N202/N$196-1)*100)</f>
        <v>3.4891485809682932</v>
      </c>
      <c r="Q202" s="11">
        <f t="shared" si="350"/>
        <v>7.4908964799722533</v>
      </c>
      <c r="R202" s="10">
        <v>8.7100000000000009</v>
      </c>
      <c r="S202" s="11">
        <f t="shared" si="351"/>
        <v>0</v>
      </c>
      <c r="T202" s="11">
        <f t="shared" ref="T202:T208" si="356">((R202/R$196-1)*100)</f>
        <v>7.2660098522167704</v>
      </c>
      <c r="U202" s="24">
        <f t="shared" si="352"/>
        <v>19.642857142857139</v>
      </c>
    </row>
    <row r="203" spans="1:21" x14ac:dyDescent="0.25">
      <c r="A203" s="9" t="s">
        <v>18</v>
      </c>
      <c r="B203" s="23">
        <v>2056.98</v>
      </c>
      <c r="C203" s="10">
        <f t="shared" ref="C203:C220" si="357">((B203/B202-1)*100)</f>
        <v>0.47968893491470155</v>
      </c>
      <c r="D203" s="10">
        <f t="shared" ref="D203:D208" si="358">((B203/B$196-1)*100)</f>
        <v>2.8634008761226459</v>
      </c>
      <c r="E203" s="10">
        <f t="shared" ref="E203:E214" si="359">((B203/B191-1)*100)</f>
        <v>3.8144746139093577</v>
      </c>
      <c r="F203" s="10">
        <v>921.68</v>
      </c>
      <c r="G203" s="11">
        <f t="shared" ref="G203:G207" si="360">((F203/F202-1)*100)</f>
        <v>-0.41597787213812909</v>
      </c>
      <c r="H203" s="11">
        <f t="shared" si="353"/>
        <v>-0.65748345512944839</v>
      </c>
      <c r="I203" s="11">
        <f t="shared" ref="I203:I206" si="361">((F203/F191-1)*100)</f>
        <v>-0.91806239384232269</v>
      </c>
      <c r="J203" s="10">
        <v>1064.56</v>
      </c>
      <c r="K203" s="11">
        <f>((J203/J202-1)*100)</f>
        <v>1.2959826441090838</v>
      </c>
      <c r="L203" s="11">
        <f t="shared" si="354"/>
        <v>6.0403219380030349</v>
      </c>
      <c r="M203" s="11">
        <f t="shared" ref="M203:M206" si="362">((J203/J191-1)*100)</f>
        <v>8.0530236901402716</v>
      </c>
      <c r="N203" s="10">
        <v>62.07</v>
      </c>
      <c r="O203" s="11">
        <f t="shared" ref="O203:O206" si="363">((N203/N202-1)*100)</f>
        <v>0.12905307307629066</v>
      </c>
      <c r="P203" s="11">
        <f t="shared" si="355"/>
        <v>3.6227045075125197</v>
      </c>
      <c r="Q203" s="11">
        <f t="shared" ref="Q203:Q206" si="364">((N203/N191-1)*100)</f>
        <v>6.4482936031555527</v>
      </c>
      <c r="R203" s="10">
        <v>8.67</v>
      </c>
      <c r="S203" s="11">
        <f t="shared" ref="S203:S207" si="365">((R203/R202-1)*100)</f>
        <v>-0.45924225028703969</v>
      </c>
      <c r="T203" s="11">
        <f t="shared" si="356"/>
        <v>6.7733990147783363</v>
      </c>
      <c r="U203" s="24">
        <f t="shared" ref="U203:U206" si="366">((R203/R191-1)*100)</f>
        <v>13.481675392670155</v>
      </c>
    </row>
    <row r="204" spans="1:21" x14ac:dyDescent="0.25">
      <c r="A204" s="9" t="s">
        <v>19</v>
      </c>
      <c r="B204" s="23">
        <v>2057.5700000000002</v>
      </c>
      <c r="C204" s="10">
        <f t="shared" si="357"/>
        <v>2.8682826279302631E-2</v>
      </c>
      <c r="D204" s="10">
        <f t="shared" si="358"/>
        <v>2.892905006700941</v>
      </c>
      <c r="E204" s="10">
        <f t="shared" si="359"/>
        <v>3.7965807567938548</v>
      </c>
      <c r="F204" s="10">
        <v>919.83</v>
      </c>
      <c r="G204" s="11">
        <f t="shared" si="360"/>
        <v>-0.20072042357432984</v>
      </c>
      <c r="H204" s="11">
        <f t="shared" si="353"/>
        <v>-0.85688417512771453</v>
      </c>
      <c r="I204" s="11">
        <f t="shared" si="361"/>
        <v>-0.33696665005309434</v>
      </c>
      <c r="J204" s="10">
        <v>1066.54</v>
      </c>
      <c r="K204" s="11">
        <f>((J204/J203-1)*100)</f>
        <v>0.18599233486136235</v>
      </c>
      <c r="L204" s="11">
        <f t="shared" si="354"/>
        <v>6.2375488086700237</v>
      </c>
      <c r="M204" s="11">
        <f t="shared" si="362"/>
        <v>7.3885375971646017</v>
      </c>
      <c r="N204" s="10">
        <v>61.81</v>
      </c>
      <c r="O204" s="11">
        <f t="shared" si="363"/>
        <v>-0.41888190752376042</v>
      </c>
      <c r="P204" s="11">
        <f t="shared" si="355"/>
        <v>3.1886477462437446</v>
      </c>
      <c r="Q204" s="11">
        <f t="shared" si="364"/>
        <v>5.5498633879781378</v>
      </c>
      <c r="R204" s="10">
        <v>9.39</v>
      </c>
      <c r="S204" s="11">
        <f t="shared" si="365"/>
        <v>8.3044982698962109</v>
      </c>
      <c r="T204" s="11">
        <f t="shared" si="356"/>
        <v>15.640394088669973</v>
      </c>
      <c r="U204" s="24">
        <f t="shared" si="366"/>
        <v>22.905759162303685</v>
      </c>
    </row>
    <row r="205" spans="1:21" x14ac:dyDescent="0.25">
      <c r="A205" s="9" t="s">
        <v>20</v>
      </c>
      <c r="B205" s="23">
        <v>2064.96</v>
      </c>
      <c r="C205" s="10">
        <f t="shared" si="357"/>
        <v>0.35916153520900718</v>
      </c>
      <c r="D205" s="10">
        <f t="shared" si="358"/>
        <v>3.2624567439441421</v>
      </c>
      <c r="E205" s="10">
        <f t="shared" si="359"/>
        <v>3.8116975175201295</v>
      </c>
      <c r="F205" s="10">
        <v>923.12</v>
      </c>
      <c r="G205" s="11">
        <f t="shared" si="360"/>
        <v>0.35767478773252037</v>
      </c>
      <c r="H205" s="11">
        <f t="shared" si="353"/>
        <v>-0.50227424604970539</v>
      </c>
      <c r="I205" s="11">
        <f t="shared" si="361"/>
        <v>-0.15898938989173939</v>
      </c>
      <c r="J205" s="10">
        <v>1070.6400000000001</v>
      </c>
      <c r="K205" s="11">
        <f>((J205/J204-1)*100)</f>
        <v>0.3844206499521885</v>
      </c>
      <c r="L205" s="11">
        <f t="shared" si="354"/>
        <v>6.6459478842935793</v>
      </c>
      <c r="M205" s="11">
        <f t="shared" si="362"/>
        <v>7.3118904669787321</v>
      </c>
      <c r="N205" s="10">
        <v>61.87</v>
      </c>
      <c r="O205" s="11">
        <f t="shared" si="363"/>
        <v>9.7071671250592573E-2</v>
      </c>
      <c r="P205" s="11">
        <f t="shared" si="355"/>
        <v>3.28881469115192</v>
      </c>
      <c r="Q205" s="11">
        <f t="shared" si="364"/>
        <v>4.7401388183511139</v>
      </c>
      <c r="R205" s="10">
        <v>9.33</v>
      </c>
      <c r="S205" s="11">
        <f t="shared" si="365"/>
        <v>-0.6389776357827559</v>
      </c>
      <c r="T205" s="11">
        <f t="shared" si="356"/>
        <v>14.901477832512322</v>
      </c>
      <c r="U205" s="24">
        <f t="shared" si="366"/>
        <v>19.76893453145059</v>
      </c>
    </row>
    <row r="206" spans="1:21" x14ac:dyDescent="0.25">
      <c r="A206" s="9" t="s">
        <v>21</v>
      </c>
      <c r="B206" s="23">
        <v>2064.69</v>
      </c>
      <c r="C206" s="10">
        <f t="shared" si="357"/>
        <v>-1.3075313807531241E-2</v>
      </c>
      <c r="D206" s="10">
        <f t="shared" si="358"/>
        <v>3.2489548536795088</v>
      </c>
      <c r="E206" s="10">
        <f t="shared" si="359"/>
        <v>3.55656090441272</v>
      </c>
      <c r="F206" s="10">
        <v>922.57</v>
      </c>
      <c r="G206" s="11">
        <f t="shared" si="360"/>
        <v>-5.9580552907523288E-2</v>
      </c>
      <c r="H206" s="11">
        <f t="shared" si="353"/>
        <v>-0.56155554118432205</v>
      </c>
      <c r="I206" s="11">
        <f t="shared" si="361"/>
        <v>-0.31766269408217696</v>
      </c>
      <c r="J206" s="10">
        <v>1070.48</v>
      </c>
      <c r="K206" s="11">
        <f t="shared" si="333"/>
        <v>-1.4944332361954693E-2</v>
      </c>
      <c r="L206" s="11">
        <f t="shared" si="354"/>
        <v>6.6300103593911919</v>
      </c>
      <c r="M206" s="11">
        <f t="shared" si="362"/>
        <v>6.9314447252494693</v>
      </c>
      <c r="N206" s="10">
        <v>62.48</v>
      </c>
      <c r="O206" s="11">
        <f t="shared" si="363"/>
        <v>0.98593825763697573</v>
      </c>
      <c r="P206" s="11">
        <f t="shared" si="355"/>
        <v>4.3071786310517446</v>
      </c>
      <c r="Q206" s="11">
        <f t="shared" si="364"/>
        <v>5.1144010767160131</v>
      </c>
      <c r="R206" s="10">
        <v>9.16</v>
      </c>
      <c r="S206" s="11">
        <f t="shared" si="365"/>
        <v>-1.8220793140407254</v>
      </c>
      <c r="T206" s="11">
        <f t="shared" si="356"/>
        <v>12.807881773399021</v>
      </c>
      <c r="U206" s="24">
        <f t="shared" si="366"/>
        <v>18.4993531694696</v>
      </c>
    </row>
    <row r="207" spans="1:21" x14ac:dyDescent="0.25">
      <c r="A207" s="9" t="s">
        <v>22</v>
      </c>
      <c r="B207" s="23">
        <v>2067.36</v>
      </c>
      <c r="C207" s="10">
        <f t="shared" si="357"/>
        <v>0.12931723406419682</v>
      </c>
      <c r="D207" s="10">
        <f t="shared" si="358"/>
        <v>3.3824735462964828</v>
      </c>
      <c r="E207" s="10">
        <f t="shared" si="359"/>
        <v>3.6187573928907923</v>
      </c>
      <c r="F207" s="10">
        <v>923.22</v>
      </c>
      <c r="G207" s="11">
        <f t="shared" si="360"/>
        <v>7.0455358400978163E-2</v>
      </c>
      <c r="H207" s="11">
        <f t="shared" si="353"/>
        <v>-0.49149582875249731</v>
      </c>
      <c r="I207" s="11">
        <f>((F207/F195-1)*100)</f>
        <v>-0.14817378513719559</v>
      </c>
      <c r="J207" s="10">
        <v>1071.8</v>
      </c>
      <c r="K207" s="11">
        <f>((J207/J206-1)*100)</f>
        <v>0.12330916971825534</v>
      </c>
      <c r="L207" s="11">
        <f t="shared" si="354"/>
        <v>6.7614949398358437</v>
      </c>
      <c r="M207" s="11">
        <f>((J207/J195-1)*100)</f>
        <v>6.8871292658116756</v>
      </c>
      <c r="N207" s="10">
        <v>63.53</v>
      </c>
      <c r="O207" s="11">
        <f>((N207/N206-1)*100)</f>
        <v>1.6805377720870762</v>
      </c>
      <c r="P207" s="11">
        <f t="shared" si="355"/>
        <v>6.060100166944915</v>
      </c>
      <c r="Q207" s="11">
        <f>((N207/N195-1)*100)</f>
        <v>6.095524382097528</v>
      </c>
      <c r="R207" s="10">
        <v>8.81</v>
      </c>
      <c r="S207" s="11">
        <f t="shared" si="365"/>
        <v>-3.8209606986899569</v>
      </c>
      <c r="T207" s="11">
        <f t="shared" si="356"/>
        <v>8.4975369458128327</v>
      </c>
      <c r="U207" s="24">
        <f>((R207/R195-1)*100)</f>
        <v>10.817610062893079</v>
      </c>
    </row>
    <row r="208" spans="1:21" x14ac:dyDescent="0.25">
      <c r="A208" s="13" t="s">
        <v>23</v>
      </c>
      <c r="B208" s="23">
        <v>2069.52</v>
      </c>
      <c r="C208" s="14">
        <f t="shared" si="357"/>
        <v>0.10448107731599876</v>
      </c>
      <c r="D208" s="10">
        <f t="shared" si="358"/>
        <v>3.4904886684135716</v>
      </c>
      <c r="E208" s="14">
        <f t="shared" si="359"/>
        <v>3.4904886684135716</v>
      </c>
      <c r="F208" s="14">
        <v>924.18</v>
      </c>
      <c r="G208" s="15">
        <f>((F208/F207-1)*100)</f>
        <v>0.10398388249821533</v>
      </c>
      <c r="H208" s="11">
        <f t="shared" si="353"/>
        <v>-0.38802302269934641</v>
      </c>
      <c r="I208" s="15">
        <f>((F208/F196-1)*100)</f>
        <v>-0.38802302269934641</v>
      </c>
      <c r="J208" s="14">
        <v>1072.21</v>
      </c>
      <c r="K208" s="15">
        <f>((J208/J207-1)*100)</f>
        <v>3.8253405486110559E-2</v>
      </c>
      <c r="L208" s="11">
        <f t="shared" si="354"/>
        <v>6.8023348473982059</v>
      </c>
      <c r="M208" s="15">
        <f>((J208/J196-1)*100)</f>
        <v>6.8023348473982059</v>
      </c>
      <c r="N208" s="14">
        <v>63.98</v>
      </c>
      <c r="O208" s="15">
        <f>((N208/N207-1)*100)</f>
        <v>0.70832677475207717</v>
      </c>
      <c r="P208" s="11">
        <f t="shared" si="355"/>
        <v>6.8113522537562643</v>
      </c>
      <c r="Q208" s="15">
        <f>((N208/N196-1)*100)</f>
        <v>6.8113522537562643</v>
      </c>
      <c r="R208" s="14">
        <v>9.15</v>
      </c>
      <c r="S208" s="15">
        <f>((R208/R207-1)*100)</f>
        <v>3.8592508513053403</v>
      </c>
      <c r="T208" s="11">
        <f t="shared" si="356"/>
        <v>12.684729064039434</v>
      </c>
      <c r="U208" s="24">
        <f>((R208/R196-1)*100)</f>
        <v>12.684729064039434</v>
      </c>
    </row>
    <row r="209" spans="1:23" x14ac:dyDescent="0.25">
      <c r="A209" s="5" t="s">
        <v>44</v>
      </c>
      <c r="B209" s="25">
        <v>2072.62</v>
      </c>
      <c r="C209" s="6">
        <f t="shared" si="357"/>
        <v>0.14979318875874004</v>
      </c>
      <c r="D209" s="6">
        <f>((B209/B$208-1)*100)</f>
        <v>0.14979318875874004</v>
      </c>
      <c r="E209" s="6">
        <f t="shared" si="359"/>
        <v>3.1328682463700241</v>
      </c>
      <c r="F209" s="6">
        <v>925.42</v>
      </c>
      <c r="G209" s="7">
        <f t="shared" ref="G209:G219" si="367">((F209/F208-1)*100)</f>
        <v>0.13417299660238857</v>
      </c>
      <c r="H209" s="7">
        <f>((F209/F$208-1)*100)</f>
        <v>0.13417299660238857</v>
      </c>
      <c r="I209" s="7">
        <f t="shared" ref="I209:I218" si="368">((F209/F197-1)*100)</f>
        <v>-0.20489151533452654</v>
      </c>
      <c r="J209" s="6">
        <v>1073.5899999999999</v>
      </c>
      <c r="K209" s="7">
        <f t="shared" ref="K209:K214" si="369">((J209/J208-1)*100)</f>
        <v>0.12870613032893718</v>
      </c>
      <c r="L209" s="7">
        <f>((J209/J$208-1)*100)</f>
        <v>0.12870613032893718</v>
      </c>
      <c r="M209" s="7">
        <f t="shared" ref="M209:M218" si="370">((J209/J197-1)*100)</f>
        <v>5.9017913510100994</v>
      </c>
      <c r="N209" s="6">
        <v>64.13</v>
      </c>
      <c r="O209" s="7">
        <f t="shared" ref="O209:O218" si="371">((N209/N208-1)*100)</f>
        <v>0.23444826508283167</v>
      </c>
      <c r="P209" s="7">
        <f>((N209/N$208-1)*100)</f>
        <v>0.23444826508283167</v>
      </c>
      <c r="Q209" s="7">
        <f t="shared" ref="Q209:Q218" si="372">((N209/N197-1)*100)</f>
        <v>5.9474640674045842</v>
      </c>
      <c r="R209" s="6">
        <v>9.49</v>
      </c>
      <c r="S209" s="7">
        <f t="shared" ref="S209:S219" si="373">((R209/R208-1)*100)</f>
        <v>3.7158469945355099</v>
      </c>
      <c r="T209" s="7">
        <f>((R209/R$208-1)*100)</f>
        <v>3.7158469945355099</v>
      </c>
      <c r="U209" s="26">
        <f t="shared" ref="U209:U218" si="374">((R209/R197-1)*100)</f>
        <v>17.888198757763973</v>
      </c>
    </row>
    <row r="210" spans="1:23" x14ac:dyDescent="0.25">
      <c r="A210" s="9" t="s">
        <v>25</v>
      </c>
      <c r="B210" s="23">
        <v>2078</v>
      </c>
      <c r="C210" s="10">
        <f>((B210/B209-1)*100)</f>
        <v>0.25957483764511569</v>
      </c>
      <c r="D210" s="10">
        <f>((B210/B$208-1)*100)</f>
        <v>0.40975685183037847</v>
      </c>
      <c r="E210" s="10">
        <f>((B210/B198-1)*100)</f>
        <v>3.1101760514459231</v>
      </c>
      <c r="F210" s="10">
        <v>928.68</v>
      </c>
      <c r="G210" s="11">
        <f>((F210/F209-1)*100)</f>
        <v>0.35227248168399061</v>
      </c>
      <c r="H210" s="11">
        <f>((F210/F$208-1)*100)</f>
        <v>0.48691813283125995</v>
      </c>
      <c r="I210" s="11">
        <f>((F210/F198-1)*100)</f>
        <v>0.22231335390989759</v>
      </c>
      <c r="J210" s="10">
        <v>1075.23</v>
      </c>
      <c r="K210" s="11">
        <f>((J210/J209-1)*100)</f>
        <v>0.15275850184894857</v>
      </c>
      <c r="L210" s="11">
        <f>((J210/J$208-1)*100)</f>
        <v>0.28166124173436557</v>
      </c>
      <c r="M210" s="11">
        <f>((J210/J198-1)*100)</f>
        <v>5.5181550539744828</v>
      </c>
      <c r="N210" s="10">
        <v>64.48</v>
      </c>
      <c r="O210" s="11">
        <f>((N210/N209-1)*100)</f>
        <v>0.54576641197567888</v>
      </c>
      <c r="P210" s="11">
        <f>((N210/N$208-1)*100)</f>
        <v>0.78149421694280186</v>
      </c>
      <c r="Q210" s="11">
        <f>((N210/N198-1)*100)</f>
        <v>5.8089924515917435</v>
      </c>
      <c r="R210" s="10">
        <v>9.61</v>
      </c>
      <c r="S210" s="11">
        <f>((R210/R209-1)*100)</f>
        <v>1.264488935721797</v>
      </c>
      <c r="T210" s="11">
        <f>((R210/R$208-1)*100)</f>
        <v>5.0273224043715814</v>
      </c>
      <c r="U210" s="24">
        <f>((R210/R198-1)*100)</f>
        <v>9.828571428571431</v>
      </c>
    </row>
    <row r="211" spans="1:23" hidden="1" x14ac:dyDescent="0.25">
      <c r="A211" s="9" t="s">
        <v>14</v>
      </c>
      <c r="B211" s="23"/>
      <c r="C211" s="10">
        <f t="shared" si="357"/>
        <v>-100</v>
      </c>
      <c r="D211" s="10">
        <f t="shared" ref="D211:D220" si="375">((B211/B$208-1)*100)</f>
        <v>-100</v>
      </c>
      <c r="E211" s="10">
        <f t="shared" si="359"/>
        <v>-100</v>
      </c>
      <c r="F211" s="10"/>
      <c r="G211" s="11">
        <f t="shared" si="367"/>
        <v>-100</v>
      </c>
      <c r="H211" s="11">
        <f t="shared" ref="H211:H220" si="376">((F211/F$208-1)*100)</f>
        <v>-100</v>
      </c>
      <c r="I211" s="11">
        <f t="shared" si="368"/>
        <v>-100</v>
      </c>
      <c r="J211" s="10"/>
      <c r="K211" s="11">
        <f t="shared" si="369"/>
        <v>-100</v>
      </c>
      <c r="L211" s="11">
        <f t="shared" ref="L211:L220" si="377">((J211/J$208-1)*100)</f>
        <v>-100</v>
      </c>
      <c r="M211" s="11">
        <f t="shared" si="370"/>
        <v>-100</v>
      </c>
      <c r="N211" s="10"/>
      <c r="O211" s="11">
        <f t="shared" si="371"/>
        <v>-100</v>
      </c>
      <c r="P211" s="11">
        <f t="shared" ref="P211:P220" si="378">((N211/N$208-1)*100)</f>
        <v>-100</v>
      </c>
      <c r="Q211" s="11">
        <f t="shared" si="372"/>
        <v>-100</v>
      </c>
      <c r="R211" s="10"/>
      <c r="S211" s="11">
        <f t="shared" si="373"/>
        <v>-100</v>
      </c>
      <c r="T211" s="11">
        <f t="shared" ref="T211:T220" si="379">((R211/R$208-1)*100)</f>
        <v>-100</v>
      </c>
      <c r="U211" s="24">
        <f t="shared" si="374"/>
        <v>-100</v>
      </c>
    </row>
    <row r="212" spans="1:23" hidden="1" x14ac:dyDescent="0.25">
      <c r="A212" s="9" t="s">
        <v>15</v>
      </c>
      <c r="B212" s="23"/>
      <c r="C212" s="10" t="e">
        <f t="shared" si="357"/>
        <v>#DIV/0!</v>
      </c>
      <c r="D212" s="10">
        <f t="shared" si="375"/>
        <v>-100</v>
      </c>
      <c r="E212" s="10">
        <f t="shared" si="359"/>
        <v>-100</v>
      </c>
      <c r="F212" s="10"/>
      <c r="G212" s="11" t="e">
        <f t="shared" si="367"/>
        <v>#DIV/0!</v>
      </c>
      <c r="H212" s="11">
        <f t="shared" si="376"/>
        <v>-100</v>
      </c>
      <c r="I212" s="11">
        <f t="shared" si="368"/>
        <v>-100</v>
      </c>
      <c r="J212" s="10"/>
      <c r="K212" s="11" t="e">
        <f t="shared" si="369"/>
        <v>#DIV/0!</v>
      </c>
      <c r="L212" s="11">
        <f t="shared" si="377"/>
        <v>-100</v>
      </c>
      <c r="M212" s="11">
        <f t="shared" si="370"/>
        <v>-100</v>
      </c>
      <c r="N212" s="10"/>
      <c r="O212" s="11" t="e">
        <f t="shared" si="371"/>
        <v>#DIV/0!</v>
      </c>
      <c r="P212" s="11">
        <f t="shared" si="378"/>
        <v>-100</v>
      </c>
      <c r="Q212" s="11">
        <f t="shared" si="372"/>
        <v>-100</v>
      </c>
      <c r="R212" s="10"/>
      <c r="S212" s="11" t="e">
        <f t="shared" si="373"/>
        <v>#DIV/0!</v>
      </c>
      <c r="T212" s="11">
        <f t="shared" si="379"/>
        <v>-100</v>
      </c>
      <c r="U212" s="24">
        <f t="shared" si="374"/>
        <v>-100</v>
      </c>
    </row>
    <row r="213" spans="1:23" hidden="1" x14ac:dyDescent="0.25">
      <c r="A213" s="9" t="s">
        <v>16</v>
      </c>
      <c r="B213" s="23"/>
      <c r="C213" s="10" t="e">
        <f t="shared" si="357"/>
        <v>#DIV/0!</v>
      </c>
      <c r="D213" s="10">
        <f t="shared" si="375"/>
        <v>-100</v>
      </c>
      <c r="E213" s="10">
        <f t="shared" si="359"/>
        <v>-100</v>
      </c>
      <c r="F213" s="10"/>
      <c r="G213" s="11" t="e">
        <f t="shared" si="367"/>
        <v>#DIV/0!</v>
      </c>
      <c r="H213" s="11">
        <f t="shared" si="376"/>
        <v>-100</v>
      </c>
      <c r="I213" s="11">
        <f t="shared" si="368"/>
        <v>-100</v>
      </c>
      <c r="J213" s="10"/>
      <c r="K213" s="11" t="e">
        <f t="shared" si="369"/>
        <v>#DIV/0!</v>
      </c>
      <c r="L213" s="11">
        <f t="shared" si="377"/>
        <v>-100</v>
      </c>
      <c r="M213" s="11">
        <f t="shared" si="370"/>
        <v>-100</v>
      </c>
      <c r="N213" s="10"/>
      <c r="O213" s="11" t="e">
        <f t="shared" si="371"/>
        <v>#DIV/0!</v>
      </c>
      <c r="P213" s="11">
        <f t="shared" si="378"/>
        <v>-100</v>
      </c>
      <c r="Q213" s="11">
        <f t="shared" si="372"/>
        <v>-100</v>
      </c>
      <c r="R213" s="10"/>
      <c r="S213" s="11" t="e">
        <f t="shared" si="373"/>
        <v>#DIV/0!</v>
      </c>
      <c r="T213" s="11">
        <f t="shared" si="379"/>
        <v>-100</v>
      </c>
      <c r="U213" s="24">
        <f t="shared" si="374"/>
        <v>-100</v>
      </c>
    </row>
    <row r="214" spans="1:23" hidden="1" x14ac:dyDescent="0.25">
      <c r="A214" s="9" t="s">
        <v>17</v>
      </c>
      <c r="B214" s="23"/>
      <c r="C214" s="10" t="e">
        <f t="shared" si="357"/>
        <v>#DIV/0!</v>
      </c>
      <c r="D214" s="10">
        <f t="shared" si="375"/>
        <v>-100</v>
      </c>
      <c r="E214" s="10">
        <f t="shared" si="359"/>
        <v>-100</v>
      </c>
      <c r="F214" s="10"/>
      <c r="G214" s="11" t="e">
        <f t="shared" si="367"/>
        <v>#DIV/0!</v>
      </c>
      <c r="H214" s="11">
        <f t="shared" si="376"/>
        <v>-100</v>
      </c>
      <c r="I214" s="11">
        <f t="shared" si="368"/>
        <v>-100</v>
      </c>
      <c r="J214" s="10"/>
      <c r="K214" s="11" t="e">
        <f t="shared" si="369"/>
        <v>#DIV/0!</v>
      </c>
      <c r="L214" s="11">
        <f t="shared" si="377"/>
        <v>-100</v>
      </c>
      <c r="M214" s="11">
        <f t="shared" si="370"/>
        <v>-100</v>
      </c>
      <c r="N214" s="10"/>
      <c r="O214" s="11" t="e">
        <f t="shared" si="371"/>
        <v>#DIV/0!</v>
      </c>
      <c r="P214" s="11">
        <f t="shared" si="378"/>
        <v>-100</v>
      </c>
      <c r="Q214" s="11">
        <f t="shared" si="372"/>
        <v>-100</v>
      </c>
      <c r="R214" s="10"/>
      <c r="S214" s="11" t="e">
        <f t="shared" si="373"/>
        <v>#DIV/0!</v>
      </c>
      <c r="T214" s="11">
        <f t="shared" si="379"/>
        <v>-100</v>
      </c>
      <c r="U214" s="24">
        <f t="shared" si="374"/>
        <v>-100</v>
      </c>
    </row>
    <row r="215" spans="1:23" hidden="1" x14ac:dyDescent="0.25">
      <c r="A215" s="9" t="s">
        <v>18</v>
      </c>
      <c r="B215" s="23"/>
      <c r="C215" s="10" t="e">
        <f t="shared" si="357"/>
        <v>#DIV/0!</v>
      </c>
      <c r="D215" s="10">
        <f t="shared" si="375"/>
        <v>-100</v>
      </c>
      <c r="E215" s="10">
        <f t="shared" ref="E215:E220" si="380">((B215/B203-1)*100)</f>
        <v>-100</v>
      </c>
      <c r="F215" s="10"/>
      <c r="G215" s="11" t="e">
        <f t="shared" si="367"/>
        <v>#DIV/0!</v>
      </c>
      <c r="H215" s="11">
        <f t="shared" si="376"/>
        <v>-100</v>
      </c>
      <c r="I215" s="11">
        <f t="shared" si="368"/>
        <v>-100</v>
      </c>
      <c r="J215" s="10"/>
      <c r="K215" s="11" t="e">
        <f>((J215/J214-1)*100)</f>
        <v>#DIV/0!</v>
      </c>
      <c r="L215" s="11">
        <f t="shared" si="377"/>
        <v>-100</v>
      </c>
      <c r="M215" s="11">
        <f t="shared" si="370"/>
        <v>-100</v>
      </c>
      <c r="N215" s="10"/>
      <c r="O215" s="11" t="e">
        <f t="shared" si="371"/>
        <v>#DIV/0!</v>
      </c>
      <c r="P215" s="11">
        <f t="shared" si="378"/>
        <v>-100</v>
      </c>
      <c r="Q215" s="11">
        <f t="shared" si="372"/>
        <v>-100</v>
      </c>
      <c r="R215" s="10"/>
      <c r="S215" s="11" t="e">
        <f t="shared" si="373"/>
        <v>#DIV/0!</v>
      </c>
      <c r="T215" s="11">
        <f t="shared" si="379"/>
        <v>-100</v>
      </c>
      <c r="U215" s="24">
        <f t="shared" si="374"/>
        <v>-100</v>
      </c>
    </row>
    <row r="216" spans="1:23" hidden="1" x14ac:dyDescent="0.25">
      <c r="A216" s="9" t="s">
        <v>19</v>
      </c>
      <c r="B216" s="23"/>
      <c r="C216" s="10" t="e">
        <f t="shared" si="357"/>
        <v>#DIV/0!</v>
      </c>
      <c r="D216" s="10">
        <f t="shared" si="375"/>
        <v>-100</v>
      </c>
      <c r="E216" s="10">
        <f t="shared" si="380"/>
        <v>-100</v>
      </c>
      <c r="F216" s="10"/>
      <c r="G216" s="11" t="e">
        <f t="shared" si="367"/>
        <v>#DIV/0!</v>
      </c>
      <c r="H216" s="11">
        <f t="shared" si="376"/>
        <v>-100</v>
      </c>
      <c r="I216" s="11">
        <f t="shared" si="368"/>
        <v>-100</v>
      </c>
      <c r="J216" s="10"/>
      <c r="K216" s="11" t="e">
        <f>((J216/J215-1)*100)</f>
        <v>#DIV/0!</v>
      </c>
      <c r="L216" s="11">
        <f t="shared" si="377"/>
        <v>-100</v>
      </c>
      <c r="M216" s="11">
        <f t="shared" si="370"/>
        <v>-100</v>
      </c>
      <c r="N216" s="10"/>
      <c r="O216" s="11" t="e">
        <f t="shared" si="371"/>
        <v>#DIV/0!</v>
      </c>
      <c r="P216" s="11">
        <f t="shared" si="378"/>
        <v>-100</v>
      </c>
      <c r="Q216" s="11">
        <f t="shared" si="372"/>
        <v>-100</v>
      </c>
      <c r="R216" s="10"/>
      <c r="S216" s="11" t="e">
        <f t="shared" si="373"/>
        <v>#DIV/0!</v>
      </c>
      <c r="T216" s="11">
        <f t="shared" si="379"/>
        <v>-100</v>
      </c>
      <c r="U216" s="24">
        <f t="shared" si="374"/>
        <v>-100</v>
      </c>
    </row>
    <row r="217" spans="1:23" hidden="1" x14ac:dyDescent="0.25">
      <c r="A217" s="9" t="s">
        <v>20</v>
      </c>
      <c r="B217" s="23"/>
      <c r="C217" s="10" t="e">
        <f t="shared" si="357"/>
        <v>#DIV/0!</v>
      </c>
      <c r="D217" s="10">
        <f t="shared" si="375"/>
        <v>-100</v>
      </c>
      <c r="E217" s="10">
        <f t="shared" si="380"/>
        <v>-100</v>
      </c>
      <c r="F217" s="10"/>
      <c r="G217" s="11" t="e">
        <f t="shared" si="367"/>
        <v>#DIV/0!</v>
      </c>
      <c r="H217" s="11">
        <f t="shared" si="376"/>
        <v>-100</v>
      </c>
      <c r="I217" s="11">
        <f t="shared" si="368"/>
        <v>-100</v>
      </c>
      <c r="J217" s="10"/>
      <c r="K217" s="11" t="e">
        <f>((J217/J216-1)*100)</f>
        <v>#DIV/0!</v>
      </c>
      <c r="L217" s="11">
        <f t="shared" si="377"/>
        <v>-100</v>
      </c>
      <c r="M217" s="11">
        <f t="shared" si="370"/>
        <v>-100</v>
      </c>
      <c r="N217" s="10"/>
      <c r="O217" s="11" t="e">
        <f t="shared" si="371"/>
        <v>#DIV/0!</v>
      </c>
      <c r="P217" s="11">
        <f t="shared" si="378"/>
        <v>-100</v>
      </c>
      <c r="Q217" s="11">
        <f t="shared" si="372"/>
        <v>-100</v>
      </c>
      <c r="R217" s="10"/>
      <c r="S217" s="11" t="e">
        <f t="shared" si="373"/>
        <v>#DIV/0!</v>
      </c>
      <c r="T217" s="11">
        <f t="shared" si="379"/>
        <v>-100</v>
      </c>
      <c r="U217" s="24">
        <f t="shared" si="374"/>
        <v>-100</v>
      </c>
    </row>
    <row r="218" spans="1:23" hidden="1" x14ac:dyDescent="0.25">
      <c r="A218" s="9" t="s">
        <v>21</v>
      </c>
      <c r="B218" s="23"/>
      <c r="C218" s="10" t="e">
        <f t="shared" si="357"/>
        <v>#DIV/0!</v>
      </c>
      <c r="D218" s="10">
        <f t="shared" si="375"/>
        <v>-100</v>
      </c>
      <c r="E218" s="10">
        <f t="shared" si="380"/>
        <v>-100</v>
      </c>
      <c r="F218" s="10"/>
      <c r="G218" s="11" t="e">
        <f t="shared" si="367"/>
        <v>#DIV/0!</v>
      </c>
      <c r="H218" s="11">
        <f t="shared" si="376"/>
        <v>-100</v>
      </c>
      <c r="I218" s="11">
        <f t="shared" si="368"/>
        <v>-100</v>
      </c>
      <c r="J218" s="10"/>
      <c r="K218" s="11" t="e">
        <f t="shared" ref="K218" si="381">((J218/J217-1)*100)</f>
        <v>#DIV/0!</v>
      </c>
      <c r="L218" s="11">
        <f t="shared" si="377"/>
        <v>-100</v>
      </c>
      <c r="M218" s="11">
        <f t="shared" si="370"/>
        <v>-100</v>
      </c>
      <c r="N218" s="10"/>
      <c r="O218" s="11" t="e">
        <f t="shared" si="371"/>
        <v>#DIV/0!</v>
      </c>
      <c r="P218" s="11">
        <f t="shared" si="378"/>
        <v>-100</v>
      </c>
      <c r="Q218" s="11">
        <f t="shared" si="372"/>
        <v>-100</v>
      </c>
      <c r="R218" s="10"/>
      <c r="S218" s="11" t="e">
        <f t="shared" si="373"/>
        <v>#DIV/0!</v>
      </c>
      <c r="T218" s="11">
        <f t="shared" si="379"/>
        <v>-100</v>
      </c>
      <c r="U218" s="24">
        <f t="shared" si="374"/>
        <v>-100</v>
      </c>
    </row>
    <row r="219" spans="1:23" hidden="1" x14ac:dyDescent="0.25">
      <c r="A219" s="9" t="s">
        <v>22</v>
      </c>
      <c r="B219" s="23"/>
      <c r="C219" s="10" t="e">
        <f t="shared" si="357"/>
        <v>#DIV/0!</v>
      </c>
      <c r="D219" s="10">
        <f t="shared" si="375"/>
        <v>-100</v>
      </c>
      <c r="E219" s="10">
        <f t="shared" si="380"/>
        <v>-100</v>
      </c>
      <c r="F219" s="10"/>
      <c r="G219" s="11" t="e">
        <f t="shared" si="367"/>
        <v>#DIV/0!</v>
      </c>
      <c r="H219" s="11">
        <f t="shared" si="376"/>
        <v>-100</v>
      </c>
      <c r="I219" s="11">
        <f>((F219/F207-1)*100)</f>
        <v>-100</v>
      </c>
      <c r="J219" s="10"/>
      <c r="K219" s="11" t="e">
        <f>((J219/J218-1)*100)</f>
        <v>#DIV/0!</v>
      </c>
      <c r="L219" s="11">
        <f t="shared" si="377"/>
        <v>-100</v>
      </c>
      <c r="M219" s="11">
        <f>((J219/J207-1)*100)</f>
        <v>-100</v>
      </c>
      <c r="N219" s="10"/>
      <c r="O219" s="11" t="e">
        <f>((N219/N218-1)*100)</f>
        <v>#DIV/0!</v>
      </c>
      <c r="P219" s="11">
        <f t="shared" si="378"/>
        <v>-100</v>
      </c>
      <c r="Q219" s="11">
        <f>((N219/N207-1)*100)</f>
        <v>-100</v>
      </c>
      <c r="R219" s="10"/>
      <c r="S219" s="11" t="e">
        <f t="shared" si="373"/>
        <v>#DIV/0!</v>
      </c>
      <c r="T219" s="11">
        <f t="shared" si="379"/>
        <v>-100</v>
      </c>
      <c r="U219" s="24">
        <f>((R219/R207-1)*100)</f>
        <v>-100</v>
      </c>
    </row>
    <row r="220" spans="1:23" hidden="1" x14ac:dyDescent="0.25">
      <c r="A220" s="13" t="s">
        <v>23</v>
      </c>
      <c r="B220" s="23"/>
      <c r="C220" s="14" t="e">
        <f t="shared" si="357"/>
        <v>#DIV/0!</v>
      </c>
      <c r="D220" s="10">
        <f t="shared" si="375"/>
        <v>-100</v>
      </c>
      <c r="E220" s="14">
        <f t="shared" si="380"/>
        <v>-100</v>
      </c>
      <c r="F220" s="14"/>
      <c r="G220" s="15" t="e">
        <f>((F220/F219-1)*100)</f>
        <v>#DIV/0!</v>
      </c>
      <c r="H220" s="11">
        <f t="shared" si="376"/>
        <v>-100</v>
      </c>
      <c r="I220" s="15">
        <f>((F220/F208-1)*100)</f>
        <v>-100</v>
      </c>
      <c r="J220" s="14"/>
      <c r="K220" s="15" t="e">
        <f>((J220/J219-1)*100)</f>
        <v>#DIV/0!</v>
      </c>
      <c r="L220" s="11">
        <f t="shared" si="377"/>
        <v>-100</v>
      </c>
      <c r="M220" s="15">
        <f>((J220/J208-1)*100)</f>
        <v>-100</v>
      </c>
      <c r="N220" s="14"/>
      <c r="O220" s="15" t="e">
        <f>((N220/N219-1)*100)</f>
        <v>#DIV/0!</v>
      </c>
      <c r="P220" s="11">
        <f t="shared" si="378"/>
        <v>-100</v>
      </c>
      <c r="Q220" s="15">
        <f>((N220/N208-1)*100)</f>
        <v>-100</v>
      </c>
      <c r="R220" s="14"/>
      <c r="S220" s="15" t="e">
        <f>((R220/R219-1)*100)</f>
        <v>#DIV/0!</v>
      </c>
      <c r="T220" s="11">
        <f t="shared" si="379"/>
        <v>-100</v>
      </c>
      <c r="U220" s="24">
        <f>((R220/R208-1)*100)</f>
        <v>-100</v>
      </c>
    </row>
    <row r="221" spans="1:23" x14ac:dyDescent="0.25">
      <c r="A221" s="17" t="s">
        <v>30</v>
      </c>
      <c r="B221" s="18"/>
      <c r="C221" s="18"/>
      <c r="D221" s="18"/>
      <c r="E221" s="18"/>
      <c r="F221" s="19"/>
      <c r="G221" s="18"/>
      <c r="H221" s="18"/>
      <c r="I221" s="18"/>
      <c r="J221" s="19"/>
      <c r="K221" s="18"/>
      <c r="L221" s="18"/>
      <c r="M221" s="18"/>
      <c r="N221" s="19"/>
      <c r="O221" s="18"/>
      <c r="P221" s="18"/>
      <c r="Q221" s="18"/>
      <c r="R221" s="19"/>
      <c r="S221" s="18"/>
      <c r="T221" s="18"/>
      <c r="U221" s="18"/>
    </row>
    <row r="222" spans="1:23" x14ac:dyDescent="0.25">
      <c r="A222" s="20" t="s">
        <v>31</v>
      </c>
      <c r="B222" s="21"/>
      <c r="C222" s="21"/>
      <c r="D222" s="21"/>
      <c r="E222" s="21"/>
      <c r="F222" s="22"/>
      <c r="G222" s="21"/>
      <c r="H222" s="21"/>
      <c r="I222" s="21"/>
      <c r="J222" s="22"/>
      <c r="K222" s="21"/>
      <c r="L222" s="21"/>
      <c r="M222" s="21"/>
      <c r="N222" s="22"/>
      <c r="O222" s="21"/>
      <c r="P222" s="21"/>
      <c r="Q222" s="21"/>
      <c r="R222" s="22"/>
      <c r="S222" s="21"/>
      <c r="T222" s="21"/>
      <c r="U222" s="21"/>
    </row>
    <row r="223" spans="1:23" x14ac:dyDescent="0.25">
      <c r="A223" s="20" t="s">
        <v>32</v>
      </c>
      <c r="B223" s="21"/>
      <c r="C223" s="21"/>
      <c r="D223" s="21"/>
      <c r="E223" s="21"/>
      <c r="F223" s="22"/>
      <c r="G223" s="21"/>
      <c r="H223" s="21"/>
      <c r="I223" s="21"/>
      <c r="J223" s="22"/>
      <c r="K223" s="21"/>
      <c r="L223" s="21"/>
      <c r="M223" s="21"/>
      <c r="N223" s="22"/>
      <c r="O223" s="21"/>
      <c r="P223" s="21"/>
      <c r="Q223" s="21"/>
      <c r="R223" s="22"/>
      <c r="S223" s="21"/>
      <c r="T223" s="21"/>
      <c r="U223" s="21"/>
      <c r="W223" s="27"/>
    </row>
    <row r="224" spans="1:23" x14ac:dyDescent="0.25">
      <c r="R224" s="27"/>
    </row>
  </sheetData>
  <mergeCells count="17"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22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licenciamento.sinduscon@outlook.com</cp:lastModifiedBy>
  <cp:lastPrinted>2021-02-04T18:24:08Z</cp:lastPrinted>
  <dcterms:created xsi:type="dcterms:W3CDTF">2012-09-27T13:34:47Z</dcterms:created>
  <dcterms:modified xsi:type="dcterms:W3CDTF">2024-04-15T14:52:20Z</dcterms:modified>
</cp:coreProperties>
</file>