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3C9EC51D-3889-45B2-B466-52D6376DA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A.16" sheetId="1" r:id="rId1"/>
  </sheets>
  <definedNames>
    <definedName name="_xlnm.Print_Area" localSheetId="0">'tabela_06.A.16'!$A$112:$O$226</definedName>
    <definedName name="_xlnm.Print_Titles" localSheetId="0">'tabela_06.A.16'!$1:$4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9" i="1" l="1"/>
  <c r="N219" i="1"/>
  <c r="L219" i="1"/>
  <c r="K219" i="1"/>
  <c r="I219" i="1"/>
  <c r="H219" i="1"/>
  <c r="F219" i="1"/>
  <c r="E219" i="1"/>
  <c r="C219" i="1"/>
  <c r="O218" i="1"/>
  <c r="N218" i="1"/>
  <c r="L218" i="1"/>
  <c r="K218" i="1"/>
  <c r="I218" i="1"/>
  <c r="H218" i="1"/>
  <c r="F218" i="1"/>
  <c r="E218" i="1"/>
  <c r="C218" i="1"/>
  <c r="O217" i="1"/>
  <c r="N217" i="1"/>
  <c r="L217" i="1"/>
  <c r="K217" i="1"/>
  <c r="I217" i="1"/>
  <c r="H217" i="1"/>
  <c r="F217" i="1"/>
  <c r="E217" i="1"/>
  <c r="C217" i="1"/>
  <c r="O216" i="1"/>
  <c r="N216" i="1"/>
  <c r="L216" i="1"/>
  <c r="K216" i="1"/>
  <c r="I216" i="1"/>
  <c r="H216" i="1"/>
  <c r="F216" i="1"/>
  <c r="E216" i="1"/>
  <c r="C216" i="1"/>
  <c r="O215" i="1"/>
  <c r="N215" i="1"/>
  <c r="L215" i="1"/>
  <c r="K215" i="1"/>
  <c r="I215" i="1"/>
  <c r="H215" i="1"/>
  <c r="F215" i="1"/>
  <c r="E215" i="1"/>
  <c r="C215" i="1"/>
  <c r="O214" i="1"/>
  <c r="N214" i="1"/>
  <c r="L214" i="1"/>
  <c r="K214" i="1"/>
  <c r="I214" i="1"/>
  <c r="H214" i="1"/>
  <c r="F214" i="1"/>
  <c r="E214" i="1"/>
  <c r="C214" i="1"/>
  <c r="O213" i="1"/>
  <c r="N213" i="1"/>
  <c r="L213" i="1"/>
  <c r="K213" i="1"/>
  <c r="I213" i="1"/>
  <c r="H213" i="1"/>
  <c r="F213" i="1"/>
  <c r="E213" i="1"/>
  <c r="C213" i="1"/>
  <c r="O212" i="1"/>
  <c r="N212" i="1"/>
  <c r="L212" i="1"/>
  <c r="K212" i="1"/>
  <c r="I212" i="1"/>
  <c r="H212" i="1"/>
  <c r="F212" i="1"/>
  <c r="E212" i="1"/>
  <c r="C212" i="1"/>
  <c r="O211" i="1"/>
  <c r="N211" i="1"/>
  <c r="L211" i="1"/>
  <c r="K211" i="1"/>
  <c r="I211" i="1"/>
  <c r="H211" i="1"/>
  <c r="F211" i="1"/>
  <c r="E211" i="1"/>
  <c r="C211" i="1"/>
  <c r="O210" i="1"/>
  <c r="N210" i="1"/>
  <c r="L210" i="1"/>
  <c r="K210" i="1"/>
  <c r="I210" i="1"/>
  <c r="H210" i="1"/>
  <c r="F210" i="1"/>
  <c r="E210" i="1"/>
  <c r="C210" i="1"/>
  <c r="O209" i="1"/>
  <c r="N209" i="1"/>
  <c r="L209" i="1"/>
  <c r="K209" i="1"/>
  <c r="I209" i="1"/>
  <c r="H209" i="1"/>
  <c r="F209" i="1"/>
  <c r="E209" i="1"/>
  <c r="C209" i="1"/>
  <c r="O208" i="1"/>
  <c r="N208" i="1"/>
  <c r="L208" i="1"/>
  <c r="K208" i="1"/>
  <c r="I208" i="1"/>
  <c r="H208" i="1"/>
  <c r="F208" i="1"/>
  <c r="E208" i="1"/>
  <c r="C208" i="1"/>
  <c r="O207" i="1"/>
  <c r="N207" i="1"/>
  <c r="L207" i="1"/>
  <c r="K207" i="1"/>
  <c r="I207" i="1"/>
  <c r="H207" i="1"/>
  <c r="F207" i="1"/>
  <c r="E207" i="1"/>
  <c r="C207" i="1"/>
  <c r="O206" i="1"/>
  <c r="N206" i="1"/>
  <c r="L206" i="1"/>
  <c r="K206" i="1"/>
  <c r="I206" i="1"/>
  <c r="H206" i="1"/>
  <c r="F206" i="1"/>
  <c r="E206" i="1"/>
  <c r="O205" i="1"/>
  <c r="N205" i="1"/>
  <c r="L205" i="1"/>
  <c r="K205" i="1"/>
  <c r="I205" i="1"/>
  <c r="H205" i="1"/>
  <c r="F205" i="1"/>
  <c r="E205" i="1"/>
  <c r="C205" i="1"/>
  <c r="O204" i="1"/>
  <c r="N204" i="1"/>
  <c r="L204" i="1"/>
  <c r="K204" i="1"/>
  <c r="I204" i="1"/>
  <c r="H204" i="1"/>
  <c r="F204" i="1"/>
  <c r="E204" i="1"/>
  <c r="C204" i="1"/>
  <c r="O203" i="1"/>
  <c r="N203" i="1"/>
  <c r="K203" i="1"/>
  <c r="I203" i="1"/>
  <c r="H203" i="1"/>
  <c r="F203" i="1"/>
  <c r="E203" i="1"/>
  <c r="C203" i="1"/>
  <c r="O198" i="1"/>
  <c r="N198" i="1"/>
  <c r="L198" i="1"/>
  <c r="K198" i="1"/>
  <c r="I198" i="1"/>
  <c r="H198" i="1"/>
  <c r="F198" i="1"/>
  <c r="E198" i="1"/>
  <c r="C198" i="1"/>
  <c r="O197" i="1"/>
  <c r="N197" i="1"/>
  <c r="L197" i="1"/>
  <c r="K197" i="1"/>
  <c r="I197" i="1"/>
  <c r="H197" i="1"/>
  <c r="F197" i="1"/>
  <c r="E197" i="1"/>
  <c r="C197" i="1"/>
  <c r="O202" i="1"/>
  <c r="O201" i="1"/>
  <c r="O200" i="1"/>
  <c r="O199" i="1"/>
  <c r="O196" i="1"/>
  <c r="N202" i="1"/>
  <c r="N201" i="1"/>
  <c r="N200" i="1"/>
  <c r="N199" i="1"/>
  <c r="N196" i="1"/>
  <c r="L203" i="1"/>
  <c r="L202" i="1"/>
  <c r="L200" i="1"/>
  <c r="L199" i="1"/>
  <c r="L196" i="1"/>
  <c r="K202" i="1"/>
  <c r="K201" i="1"/>
  <c r="K199" i="1"/>
  <c r="K196" i="1"/>
  <c r="I202" i="1"/>
  <c r="I201" i="1"/>
  <c r="I200" i="1"/>
  <c r="I199" i="1"/>
  <c r="I196" i="1"/>
  <c r="H202" i="1"/>
  <c r="H201" i="1"/>
  <c r="H200" i="1"/>
  <c r="H199" i="1"/>
  <c r="H196" i="1"/>
  <c r="F202" i="1"/>
  <c r="F201" i="1"/>
  <c r="F200" i="1"/>
  <c r="F199" i="1"/>
  <c r="F196" i="1"/>
  <c r="E202" i="1"/>
  <c r="E201" i="1"/>
  <c r="E200" i="1"/>
  <c r="E199" i="1"/>
  <c r="E196" i="1"/>
  <c r="C206" i="1"/>
  <c r="C202" i="1"/>
  <c r="C201" i="1"/>
  <c r="C200" i="1"/>
  <c r="C199" i="1"/>
  <c r="C196" i="1"/>
  <c r="L201" i="1"/>
  <c r="K200" i="1"/>
  <c r="O195" i="1"/>
  <c r="N195" i="1"/>
  <c r="L195" i="1"/>
  <c r="K195" i="1"/>
  <c r="I195" i="1"/>
  <c r="H195" i="1"/>
  <c r="F195" i="1"/>
  <c r="E195" i="1"/>
  <c r="C195" i="1"/>
  <c r="H194" i="1" l="1"/>
  <c r="H193" i="1"/>
  <c r="H192" i="1"/>
  <c r="O193" i="1" l="1"/>
  <c r="N193" i="1"/>
  <c r="L193" i="1"/>
  <c r="K193" i="1"/>
  <c r="I193" i="1"/>
  <c r="F193" i="1"/>
  <c r="E193" i="1"/>
  <c r="C193" i="1"/>
  <c r="O190" i="1" l="1"/>
  <c r="N190" i="1"/>
  <c r="L190" i="1"/>
  <c r="K190" i="1"/>
  <c r="I190" i="1"/>
  <c r="H190" i="1"/>
  <c r="F190" i="1"/>
  <c r="E190" i="1"/>
  <c r="O189" i="1" l="1"/>
  <c r="L189" i="1"/>
  <c r="O188" i="1" l="1"/>
  <c r="L188" i="1"/>
  <c r="K188" i="1"/>
  <c r="I188" i="1"/>
  <c r="F188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K187" i="1"/>
  <c r="K186" i="1"/>
  <c r="K185" i="1"/>
  <c r="K184" i="1"/>
  <c r="K183" i="1"/>
  <c r="K182" i="1"/>
  <c r="K181" i="1"/>
  <c r="K180" i="1"/>
  <c r="K179" i="1"/>
  <c r="K178" i="1"/>
  <c r="K177" i="1"/>
  <c r="H188" i="1"/>
  <c r="H187" i="1"/>
  <c r="H186" i="1"/>
  <c r="H185" i="1"/>
  <c r="H184" i="1"/>
  <c r="H183" i="1"/>
  <c r="H181" i="1"/>
  <c r="H180" i="1"/>
  <c r="H179" i="1"/>
  <c r="H178" i="1"/>
  <c r="H177" i="1"/>
  <c r="E188" i="1"/>
  <c r="E187" i="1"/>
  <c r="E186" i="1"/>
  <c r="E185" i="1"/>
  <c r="E184" i="1"/>
  <c r="E183" i="1"/>
  <c r="E182" i="1"/>
  <c r="E180" i="1"/>
  <c r="E179" i="1"/>
  <c r="C188" i="1"/>
  <c r="C187" i="1"/>
  <c r="C186" i="1"/>
  <c r="C185" i="1"/>
  <c r="C184" i="1"/>
  <c r="C183" i="1"/>
  <c r="C182" i="1"/>
  <c r="C181" i="1"/>
  <c r="C180" i="1"/>
  <c r="C179" i="1"/>
  <c r="O187" i="1" l="1"/>
  <c r="L187" i="1"/>
  <c r="I187" i="1"/>
  <c r="F187" i="1"/>
  <c r="O186" i="1" l="1"/>
  <c r="L186" i="1"/>
  <c r="I186" i="1"/>
  <c r="F186" i="1"/>
  <c r="O185" i="1" l="1"/>
  <c r="L185" i="1"/>
  <c r="I185" i="1"/>
  <c r="F185" i="1"/>
  <c r="O194" i="1" l="1"/>
  <c r="O192" i="1"/>
  <c r="O191" i="1"/>
  <c r="N194" i="1"/>
  <c r="L194" i="1"/>
  <c r="K194" i="1"/>
  <c r="I194" i="1"/>
  <c r="F194" i="1"/>
  <c r="E194" i="1"/>
  <c r="C194" i="1"/>
  <c r="N192" i="1"/>
  <c r="L192" i="1"/>
  <c r="K192" i="1"/>
  <c r="I192" i="1"/>
  <c r="F192" i="1"/>
  <c r="E192" i="1"/>
  <c r="C192" i="1"/>
  <c r="N191" i="1"/>
  <c r="L191" i="1"/>
  <c r="K191" i="1"/>
  <c r="I191" i="1"/>
  <c r="H191" i="1"/>
  <c r="F191" i="1"/>
  <c r="E191" i="1"/>
  <c r="C191" i="1"/>
  <c r="C190" i="1"/>
  <c r="N189" i="1"/>
  <c r="K189" i="1"/>
  <c r="I189" i="1"/>
  <c r="H189" i="1"/>
  <c r="F189" i="1"/>
  <c r="E189" i="1"/>
  <c r="C189" i="1"/>
  <c r="O184" i="1"/>
  <c r="L184" i="1"/>
  <c r="I184" i="1"/>
  <c r="F184" i="1"/>
  <c r="O183" i="1" l="1"/>
  <c r="L183" i="1"/>
  <c r="I183" i="1"/>
  <c r="F183" i="1"/>
  <c r="O182" i="1" l="1"/>
  <c r="L182" i="1"/>
  <c r="I182" i="1"/>
  <c r="F182" i="1"/>
  <c r="O181" i="1" l="1"/>
  <c r="L181" i="1"/>
  <c r="I181" i="1"/>
  <c r="F181" i="1"/>
  <c r="E181" i="1"/>
  <c r="O180" i="1" l="1"/>
  <c r="L180" i="1"/>
  <c r="I180" i="1"/>
  <c r="F180" i="1"/>
  <c r="O179" i="1" l="1"/>
  <c r="L179" i="1"/>
  <c r="I179" i="1"/>
  <c r="F179" i="1"/>
  <c r="O178" i="1" l="1"/>
  <c r="L178" i="1"/>
  <c r="I178" i="1"/>
  <c r="F178" i="1"/>
  <c r="E178" i="1"/>
  <c r="O175" i="1" l="1"/>
  <c r="N175" i="1"/>
  <c r="L175" i="1"/>
  <c r="K175" i="1"/>
  <c r="I175" i="1"/>
  <c r="H175" i="1"/>
  <c r="F175" i="1"/>
  <c r="E175" i="1"/>
  <c r="O177" i="1" l="1"/>
  <c r="O176" i="1"/>
  <c r="O174" i="1"/>
  <c r="O173" i="1"/>
  <c r="O172" i="1"/>
  <c r="L176" i="1"/>
  <c r="L174" i="1"/>
  <c r="L173" i="1"/>
  <c r="L172" i="1"/>
  <c r="I177" i="1"/>
  <c r="I176" i="1"/>
  <c r="I174" i="1"/>
  <c r="I173" i="1"/>
  <c r="I172" i="1"/>
  <c r="F177" i="1"/>
  <c r="F176" i="1"/>
  <c r="F174" i="1"/>
  <c r="F173" i="1"/>
  <c r="F172" i="1"/>
  <c r="N176" i="1"/>
  <c r="N174" i="1"/>
  <c r="N173" i="1"/>
  <c r="N172" i="1"/>
  <c r="K176" i="1"/>
  <c r="K174" i="1"/>
  <c r="K173" i="1"/>
  <c r="K172" i="1"/>
  <c r="H176" i="1"/>
  <c r="H174" i="1"/>
  <c r="H173" i="1"/>
  <c r="H172" i="1"/>
  <c r="E177" i="1"/>
  <c r="E176" i="1"/>
  <c r="E174" i="1"/>
  <c r="E173" i="1"/>
  <c r="E172" i="1"/>
  <c r="C178" i="1"/>
  <c r="C177" i="1"/>
  <c r="C176" i="1"/>
  <c r="C175" i="1"/>
  <c r="C174" i="1"/>
  <c r="C173" i="1"/>
  <c r="C172" i="1"/>
  <c r="F171" i="1" l="1"/>
  <c r="E171" i="1"/>
  <c r="C171" i="1"/>
  <c r="E167" i="1" l="1"/>
  <c r="C166" i="1" l="1"/>
  <c r="O164" i="1" l="1"/>
  <c r="N164" i="1"/>
  <c r="L164" i="1"/>
  <c r="K164" i="1"/>
  <c r="I164" i="1"/>
  <c r="H164" i="1"/>
  <c r="F164" i="1"/>
  <c r="E164" i="1"/>
  <c r="N166" i="1" l="1"/>
  <c r="N162" i="1"/>
  <c r="O161" i="1"/>
  <c r="K166" i="1"/>
  <c r="K162" i="1"/>
  <c r="K161" i="1"/>
  <c r="K160" i="1"/>
  <c r="C160" i="1"/>
  <c r="N163" i="1"/>
  <c r="N161" i="1"/>
  <c r="O171" i="1"/>
  <c r="O170" i="1"/>
  <c r="O169" i="1"/>
  <c r="O168" i="1"/>
  <c r="O167" i="1"/>
  <c r="O166" i="1"/>
  <c r="O165" i="1"/>
  <c r="O163" i="1"/>
  <c r="O162" i="1"/>
  <c r="O160" i="1"/>
  <c r="L171" i="1"/>
  <c r="L170" i="1"/>
  <c r="L168" i="1"/>
  <c r="L167" i="1"/>
  <c r="L166" i="1"/>
  <c r="L165" i="1"/>
  <c r="L163" i="1"/>
  <c r="L162" i="1"/>
  <c r="L161" i="1"/>
  <c r="L160" i="1"/>
  <c r="K171" i="1"/>
  <c r="K170" i="1"/>
  <c r="K169" i="1"/>
  <c r="K168" i="1"/>
  <c r="K167" i="1"/>
  <c r="K165" i="1"/>
  <c r="K163" i="1"/>
  <c r="I171" i="1"/>
  <c r="I170" i="1"/>
  <c r="I169" i="1"/>
  <c r="I168" i="1"/>
  <c r="I167" i="1"/>
  <c r="I166" i="1"/>
  <c r="I165" i="1"/>
  <c r="I163" i="1"/>
  <c r="I162" i="1"/>
  <c r="I161" i="1"/>
  <c r="I160" i="1"/>
  <c r="F170" i="1"/>
  <c r="F169" i="1"/>
  <c r="F168" i="1"/>
  <c r="F167" i="1"/>
  <c r="F166" i="1"/>
  <c r="F163" i="1"/>
  <c r="F162" i="1"/>
  <c r="F161" i="1"/>
  <c r="F160" i="1"/>
  <c r="E170" i="1"/>
  <c r="E169" i="1"/>
  <c r="E168" i="1"/>
  <c r="E166" i="1"/>
  <c r="E165" i="1"/>
  <c r="E163" i="1"/>
  <c r="E162" i="1"/>
  <c r="E161" i="1"/>
  <c r="E160" i="1"/>
  <c r="C168" i="1"/>
  <c r="C165" i="1"/>
  <c r="C164" i="1"/>
  <c r="C163" i="1"/>
  <c r="C162" i="1"/>
  <c r="C161" i="1"/>
  <c r="N171" i="1"/>
  <c r="H171" i="1"/>
  <c r="N170" i="1"/>
  <c r="H170" i="1"/>
  <c r="C170" i="1"/>
  <c r="N169" i="1"/>
  <c r="L169" i="1"/>
  <c r="H169" i="1"/>
  <c r="C169" i="1"/>
  <c r="N168" i="1"/>
  <c r="H168" i="1"/>
  <c r="N167" i="1"/>
  <c r="H167" i="1"/>
  <c r="C167" i="1"/>
  <c r="H166" i="1"/>
  <c r="N165" i="1"/>
  <c r="H165" i="1"/>
  <c r="F165" i="1"/>
  <c r="H163" i="1"/>
  <c r="H162" i="1"/>
  <c r="H161" i="1"/>
  <c r="N160" i="1"/>
  <c r="H160" i="1"/>
  <c r="O159" i="1" l="1"/>
  <c r="O158" i="1"/>
  <c r="N159" i="1"/>
  <c r="N158" i="1"/>
  <c r="F159" i="1"/>
  <c r="F158" i="1"/>
  <c r="C159" i="1"/>
  <c r="C158" i="1"/>
  <c r="E157" i="1" l="1"/>
  <c r="F157" i="1"/>
  <c r="E152" i="1" l="1"/>
  <c r="N151" i="1" l="1"/>
  <c r="E149" i="1" l="1"/>
  <c r="C149" i="1"/>
  <c r="O148" i="1" l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K159" i="1"/>
  <c r="H159" i="1"/>
  <c r="E159" i="1"/>
  <c r="K158" i="1"/>
  <c r="H158" i="1"/>
  <c r="E158" i="1"/>
  <c r="N157" i="1"/>
  <c r="K157" i="1"/>
  <c r="H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<sst xmlns="http://schemas.openxmlformats.org/spreadsheetml/2006/main" count="244" uniqueCount="43">
  <si>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</si>
  <si>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</si>
  <si>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</si>
  <si>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</si>
  <si>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</si>
  <si>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</si>
  <si>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</si>
  <si>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</si>
  <si>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</si>
  <si>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</si>
  <si>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</si>
  <si>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</si>
  <si>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</si>
  <si>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</si>
  <si>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</si>
  <si>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</si>
  <si>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</si>
  <si>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</si>
  <si>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</si>
  <si>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</si>
  <si>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</si>
  <si>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</si>
  <si>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</si>
  <si>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</si>
  <si>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</si>
  <si>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</si>
  <si>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</si>
  <si>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</si>
  <si>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</si>
  <si>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</si>
  <si>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</si>
  <si>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</si>
  <si>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</si>
  <si>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</si>
  <si>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</si>
  <si>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</si>
  <si>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</si>
  <si>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</si>
  <si>
    <t>2020  Jan</t>
  </si>
  <si>
    <t>2021  Jan</t>
  </si>
  <si>
    <t>2022  Jan</t>
  </si>
  <si>
    <t>2023  Jan</t>
  </si>
  <si>
    <t>2024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</si>
</sst>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Alignment="1">
      <alignment horizontal="center" vertical="distributed"/>
    </xf>
    <xf numFmtId="40" fontId="2" fillId="0" borderId="0" xfId="0" applyNumberFormat="1" applyFont="1" applyAlignment="1">
      <alignment horizontal="center" vertical="distributed"/>
    </xf>
    <xf numFmtId="40" fontId="2" fillId="0" borderId="0" xfId="0" applyNumberFormat="1" applyFont="1"/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O225"/>
  <sheetViews>
    <sheetView showGridLines="0" tabSelected="1" workbookViewId="0">
      <pane xSplit="1" ySplit="4" topLeftCell="B194" activePane="bottomRight" state="frozen"/>
      <selection pane="topRight" activeCell="B1" sqref="B1"/>
      <selection pane="bottomLeft" activeCell="A6" sqref="A6"/>
      <selection pane="bottomRight" activeCell="F227" sqref="F227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0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19" customFormat="1" ht="22.5" x14ac:dyDescent="0.2">
      <c r="A4" s="26"/>
      <c r="B4" s="18" t="s">
        <v>14</v>
      </c>
      <c r="C4" s="17" t="s">
        <v>20</v>
      </c>
      <c r="D4" s="18" t="s">
        <v>14</v>
      </c>
      <c r="E4" s="17" t="s">
        <v>20</v>
      </c>
      <c r="F4" s="17" t="s">
        <v>19</v>
      </c>
      <c r="G4" s="18" t="s">
        <v>14</v>
      </c>
      <c r="H4" s="17" t="s">
        <v>20</v>
      </c>
      <c r="I4" s="17" t="s">
        <v>19</v>
      </c>
      <c r="J4" s="18" t="s">
        <v>14</v>
      </c>
      <c r="K4" s="17" t="s">
        <v>20</v>
      </c>
      <c r="L4" s="17" t="s">
        <v>19</v>
      </c>
      <c r="M4" s="18" t="s">
        <v>14</v>
      </c>
      <c r="N4" s="17" t="s">
        <v>20</v>
      </c>
      <c r="O4" s="17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1">
        <v>1152</v>
      </c>
      <c r="C100" s="6">
        <f t="shared" ref="C100:C103" si="70">((B100/B99-1)*100)</f>
        <v>0.57446176948192651</v>
      </c>
      <c r="D100" s="22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2">
        <v>620.65</v>
      </c>
      <c r="H100" s="5">
        <f>((G100/G99-1)*100)</f>
        <v>0.84654881060703957</v>
      </c>
      <c r="I100" s="5">
        <f>((G100/$B100)*100)</f>
        <v>53.875868055555557</v>
      </c>
      <c r="J100" s="22">
        <v>46.75</v>
      </c>
      <c r="K100" s="5">
        <f>((J100/J99-1)*100)</f>
        <v>0.71090047393365108</v>
      </c>
      <c r="L100" s="5">
        <f>((J100/$B100)*100)</f>
        <v>4.0581597222222223</v>
      </c>
      <c r="M100" s="22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1">
        <v>1154.51</v>
      </c>
      <c r="C101" s="9">
        <f t="shared" si="70"/>
        <v>0.21788194444445352</v>
      </c>
      <c r="D101" s="22">
        <v>480.53</v>
      </c>
      <c r="E101" s="8">
        <f t="shared" si="71"/>
        <v>0.26708398539383449</v>
      </c>
      <c r="F101" s="8">
        <f>((D101/$B101)*100)</f>
        <v>41.621986816917996</v>
      </c>
      <c r="G101" s="22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2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2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1">
        <v>1156.33</v>
      </c>
      <c r="C102" s="9">
        <f>((B102/B101-1)*100)</f>
        <v>0.15764263626991681</v>
      </c>
      <c r="D102" s="22">
        <v>482.28</v>
      </c>
      <c r="E102" s="8">
        <f t="shared" si="71"/>
        <v>0.364181216573356</v>
      </c>
      <c r="F102" s="8">
        <f>((D102/$B102)*100)</f>
        <v>41.707816972663515</v>
      </c>
      <c r="G102" s="22">
        <v>621.71</v>
      </c>
      <c r="H102" s="8">
        <f t="shared" si="72"/>
        <v>-2.0905699215234552E-2</v>
      </c>
      <c r="I102" s="8">
        <f t="shared" si="73"/>
        <v>53.765793501855008</v>
      </c>
      <c r="J102" s="22">
        <v>47.05</v>
      </c>
      <c r="K102" s="8">
        <f t="shared" si="74"/>
        <v>0.36262798634811855</v>
      </c>
      <c r="L102" s="8">
        <f t="shared" si="75"/>
        <v>4.0689076647669786</v>
      </c>
      <c r="M102" s="22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1">
        <v>1165.96</v>
      </c>
      <c r="C103" s="9">
        <f t="shared" si="70"/>
        <v>0.8328072436069478</v>
      </c>
      <c r="D103" s="22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2">
        <v>628.39</v>
      </c>
      <c r="H103" s="8">
        <f t="shared" si="72"/>
        <v>1.074455936047336</v>
      </c>
      <c r="I103" s="8">
        <f t="shared" si="73"/>
        <v>53.894644756252355</v>
      </c>
      <c r="J103" s="22">
        <v>47.1</v>
      </c>
      <c r="K103" s="8">
        <f t="shared" si="74"/>
        <v>0.10626992561106885</v>
      </c>
      <c r="L103" s="8">
        <f t="shared" si="75"/>
        <v>4.0395896943291358</v>
      </c>
      <c r="M103" s="22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1">
        <v>1180.52</v>
      </c>
      <c r="C104" s="9">
        <f t="shared" ref="C104:C111" si="78">((B104/B103-1)*100)</f>
        <v>1.2487563895845488</v>
      </c>
      <c r="D104" s="22">
        <v>488.13</v>
      </c>
      <c r="E104" s="8">
        <f t="shared" si="71"/>
        <v>0.62668783112411752</v>
      </c>
      <c r="F104" s="8">
        <f t="shared" si="76"/>
        <v>41.348727679327752</v>
      </c>
      <c r="G104" s="22">
        <v>638.95000000000005</v>
      </c>
      <c r="H104" s="8">
        <f>((G104/G103-1)*100)</f>
        <v>1.6804850490937273</v>
      </c>
      <c r="I104" s="8">
        <f t="shared" si="73"/>
        <v>54.124453630603462</v>
      </c>
      <c r="J104" s="22">
        <v>47.93</v>
      </c>
      <c r="K104" s="8">
        <f>((J104/J103-1)*100)</f>
        <v>1.7622080679405405</v>
      </c>
      <c r="L104" s="8">
        <f t="shared" si="75"/>
        <v>4.0600752210890114</v>
      </c>
      <c r="M104" s="22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1">
        <v>1187.98</v>
      </c>
      <c r="C105" s="9">
        <f t="shared" si="78"/>
        <v>0.63192491444448162</v>
      </c>
      <c r="D105" s="22">
        <v>490.12</v>
      </c>
      <c r="E105" s="8">
        <f t="shared" si="71"/>
        <v>0.40767828242476156</v>
      </c>
      <c r="F105" s="8">
        <f>((D105/$B105)*100)</f>
        <v>41.256586811225773</v>
      </c>
      <c r="G105" s="22">
        <v>644.13</v>
      </c>
      <c r="H105" s="8">
        <f>((G105/G104-1)*100)</f>
        <v>0.81070506299396605</v>
      </c>
      <c r="I105" s="8">
        <f>((G105/$B105)*100)</f>
        <v>54.220609774575323</v>
      </c>
      <c r="J105" s="22">
        <v>48.17</v>
      </c>
      <c r="K105" s="8">
        <f>((J105/J104-1)*100)</f>
        <v>0.50073023158774266</v>
      </c>
      <c r="L105" s="8">
        <f t="shared" si="75"/>
        <v>4.0547820670381656</v>
      </c>
      <c r="M105" s="22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1">
        <v>1205.54</v>
      </c>
      <c r="C106" s="9">
        <f t="shared" si="78"/>
        <v>1.4781393626155381</v>
      </c>
      <c r="D106" s="22">
        <v>490.12</v>
      </c>
      <c r="E106" s="8">
        <f>((D106/D105-1)*100)</f>
        <v>0</v>
      </c>
      <c r="F106" s="8">
        <f>((D106/$B106)*100)</f>
        <v>40.655639796273867</v>
      </c>
      <c r="G106" s="22">
        <v>661.18</v>
      </c>
      <c r="H106" s="8">
        <f>((G106/G105-1)*100)</f>
        <v>2.6469811994473069</v>
      </c>
      <c r="I106" s="8">
        <f>((G106/$B106)*100)</f>
        <v>54.845131642251602</v>
      </c>
      <c r="J106" s="22">
        <v>48.78</v>
      </c>
      <c r="K106" s="8">
        <f>((J106/J105-1)*100)</f>
        <v>1.2663483495951811</v>
      </c>
      <c r="L106" s="8">
        <f>((J106/$B106)*100)</f>
        <v>4.0463194916800775</v>
      </c>
      <c r="M106" s="22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1">
        <v>1206.92</v>
      </c>
      <c r="C107" s="9">
        <f t="shared" si="78"/>
        <v>0.11447152313486253</v>
      </c>
      <c r="D107" s="22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2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2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2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1">
        <v>1211.06</v>
      </c>
      <c r="C108" s="9">
        <f t="shared" si="78"/>
        <v>0.34302190700294943</v>
      </c>
      <c r="D108" s="22">
        <v>493.76</v>
      </c>
      <c r="E108" s="8">
        <f t="shared" si="79"/>
        <v>0.54983097788456892</v>
      </c>
      <c r="F108" s="8">
        <f t="shared" si="80"/>
        <v>40.770894918501149</v>
      </c>
      <c r="G108" s="22">
        <v>662.48</v>
      </c>
      <c r="H108" s="8">
        <f t="shared" si="81"/>
        <v>0.11485220334883639</v>
      </c>
      <c r="I108" s="8">
        <f t="shared" si="82"/>
        <v>54.702492031773822</v>
      </c>
      <c r="J108" s="22">
        <v>49.35</v>
      </c>
      <c r="K108" s="8">
        <f t="shared" si="83"/>
        <v>1.3138985834530992</v>
      </c>
      <c r="L108" s="8">
        <f t="shared" si="75"/>
        <v>4.0749426122570309</v>
      </c>
      <c r="M108" s="22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1">
        <v>1212.5899999999999</v>
      </c>
      <c r="C109" s="9">
        <f>((B109/B108-1)*100)</f>
        <v>0.12633560682377976</v>
      </c>
      <c r="D109" s="22">
        <v>493.43</v>
      </c>
      <c r="E109" s="8">
        <f>((D109/D108-1)*100)</f>
        <v>-6.683408943616298E-2</v>
      </c>
      <c r="F109" s="8">
        <f>((D109/$B109)*100)</f>
        <v>40.692237277233033</v>
      </c>
      <c r="G109" s="22">
        <v>664.42</v>
      </c>
      <c r="H109" s="8">
        <f t="shared" si="81"/>
        <v>0.29283902910275383</v>
      </c>
      <c r="I109" s="8">
        <f t="shared" si="82"/>
        <v>54.793458629874891</v>
      </c>
      <c r="J109" s="22">
        <v>49.18</v>
      </c>
      <c r="K109" s="8">
        <f t="shared" si="83"/>
        <v>-0.34447821681864443</v>
      </c>
      <c r="L109" s="8">
        <f t="shared" si="75"/>
        <v>4.0557814265332883</v>
      </c>
      <c r="M109" s="22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1">
        <v>1215.1300000000001</v>
      </c>
      <c r="C110" s="9">
        <f t="shared" si="78"/>
        <v>0.20946898786895485</v>
      </c>
      <c r="D110" s="22">
        <v>495.47</v>
      </c>
      <c r="E110" s="8">
        <f t="shared" si="79"/>
        <v>0.41343250309060497</v>
      </c>
      <c r="F110" s="8">
        <f t="shared" si="80"/>
        <v>40.775061104573176</v>
      </c>
      <c r="G110" s="22">
        <v>664.91</v>
      </c>
      <c r="H110" s="8">
        <f t="shared" si="81"/>
        <v>7.3748532554707147E-2</v>
      </c>
      <c r="I110" s="8">
        <f t="shared" si="82"/>
        <v>54.719248146288869</v>
      </c>
      <c r="J110" s="22">
        <v>49.14</v>
      </c>
      <c r="K110" s="8">
        <f t="shared" si="83"/>
        <v>-8.1333875559164159E-2</v>
      </c>
      <c r="L110" s="8">
        <f t="shared" si="75"/>
        <v>4.0440117518290224</v>
      </c>
      <c r="M110" s="22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1">
        <v>1217.98</v>
      </c>
      <c r="C111" s="9">
        <f t="shared" si="78"/>
        <v>0.23454280611949763</v>
      </c>
      <c r="D111" s="22">
        <v>497.38</v>
      </c>
      <c r="E111" s="8">
        <f t="shared" si="79"/>
        <v>0.38549256261730669</v>
      </c>
      <c r="F111" s="8">
        <f t="shared" si="80"/>
        <v>40.836466937059726</v>
      </c>
      <c r="G111" s="22">
        <v>665.87</v>
      </c>
      <c r="H111" s="8">
        <f t="shared" si="81"/>
        <v>0.14438044246589676</v>
      </c>
      <c r="I111" s="8">
        <f t="shared" si="82"/>
        <v>54.670027422453572</v>
      </c>
      <c r="J111" s="22">
        <v>49.14</v>
      </c>
      <c r="K111" s="8">
        <f t="shared" si="83"/>
        <v>0</v>
      </c>
      <c r="L111" s="8">
        <f t="shared" si="75"/>
        <v>4.0345490073728634</v>
      </c>
      <c r="M111" s="22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7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customHeight="1" x14ac:dyDescent="0.2">
      <c r="A154" s="7" t="s">
        <v>8</v>
      </c>
      <c r="B154" s="9">
        <v>1425.84</v>
      </c>
      <c r="C154" s="9">
        <f t="shared" ref="C154:C156" si="124">((B154/B153-1)*100)</f>
        <v>0.46079053054322028</v>
      </c>
      <c r="D154" s="8">
        <v>557.87</v>
      </c>
      <c r="E154" s="8">
        <f t="shared" ref="E154:E156" si="125">((D154/D153-1)*100)</f>
        <v>6.636771300447819E-2</v>
      </c>
      <c r="F154" s="8">
        <f t="shared" si="115"/>
        <v>39.125708354373565</v>
      </c>
      <c r="G154" s="8">
        <v>808.12</v>
      </c>
      <c r="H154" s="8">
        <f t="shared" ref="H154:H157" si="126">((G154/G153-1)*100)</f>
        <v>0.78068490758984588</v>
      </c>
      <c r="I154" s="8">
        <f t="shared" ref="I154" si="127">((G154/$B154)*100)</f>
        <v>56.676765976547159</v>
      </c>
      <c r="J154" s="8">
        <v>54.19</v>
      </c>
      <c r="K154" s="8">
        <f t="shared" ref="K154:K157" si="128">((J154/J153-1)*100)</f>
        <v>0.2961317786414952</v>
      </c>
      <c r="L154" s="8">
        <f t="shared" si="117"/>
        <v>3.8005666834988494</v>
      </c>
      <c r="M154" s="8">
        <v>5.67</v>
      </c>
      <c r="N154" s="8">
        <f t="shared" ref="N154:N157" si="129">((M154/M153-1)*100)</f>
        <v>-4.0609137055837579</v>
      </c>
      <c r="O154" s="8">
        <f t="shared" si="119"/>
        <v>0.39766032654435279</v>
      </c>
    </row>
    <row r="155" spans="1:15" ht="11.25" customHeight="1" x14ac:dyDescent="0.2">
      <c r="A155" s="7" t="s">
        <v>9</v>
      </c>
      <c r="B155" s="9">
        <v>1435.88</v>
      </c>
      <c r="C155" s="9">
        <f t="shared" si="124"/>
        <v>0.70414632777873187</v>
      </c>
      <c r="D155" s="8">
        <v>559.49</v>
      </c>
      <c r="E155" s="8">
        <f t="shared" si="125"/>
        <v>0.29039023428396593</v>
      </c>
      <c r="F155" s="8">
        <f t="shared" si="115"/>
        <v>38.964955288742793</v>
      </c>
      <c r="G155" s="8">
        <v>816.46</v>
      </c>
      <c r="H155" s="8">
        <f t="shared" si="126"/>
        <v>1.0320249467900888</v>
      </c>
      <c r="I155" s="8">
        <f t="shared" ref="I155:I171" si="130">((G155/$B155)*100)</f>
        <v>56.861297601470874</v>
      </c>
      <c r="J155" s="8">
        <v>54.26</v>
      </c>
      <c r="K155" s="8">
        <f t="shared" si="128"/>
        <v>0.12917512456172009</v>
      </c>
      <c r="L155" s="8">
        <f t="shared" si="117"/>
        <v>3.7788673148173939</v>
      </c>
      <c r="M155" s="8">
        <v>5.68</v>
      </c>
      <c r="N155" s="8">
        <f t="shared" si="129"/>
        <v>0.17636684303350414</v>
      </c>
      <c r="O155" s="8">
        <f t="shared" si="119"/>
        <v>0.39557623199710279</v>
      </c>
    </row>
    <row r="156" spans="1:15" ht="11.25" customHeight="1" x14ac:dyDescent="0.2">
      <c r="A156" s="7" t="s">
        <v>10</v>
      </c>
      <c r="B156" s="9">
        <v>1439.67</v>
      </c>
      <c r="C156" s="9">
        <f t="shared" si="124"/>
        <v>0.26394963367410984</v>
      </c>
      <c r="D156" s="8">
        <v>560.44000000000005</v>
      </c>
      <c r="E156" s="8">
        <f t="shared" si="125"/>
        <v>0.16979749414647305</v>
      </c>
      <c r="F156" s="8">
        <f t="shared" ref="F156" si="131">((D156/$B156)*100)</f>
        <v>38.92836552821133</v>
      </c>
      <c r="G156" s="8">
        <v>818.38</v>
      </c>
      <c r="H156" s="8">
        <f t="shared" si="126"/>
        <v>0.23516155108638248</v>
      </c>
      <c r="I156" s="8">
        <f t="shared" si="130"/>
        <v>56.844971417060854</v>
      </c>
      <c r="J156" s="8">
        <v>55.17</v>
      </c>
      <c r="K156" s="8">
        <f t="shared" si="128"/>
        <v>1.6771102100995305</v>
      </c>
      <c r="L156" s="8">
        <f t="shared" si="117"/>
        <v>3.8321281960449269</v>
      </c>
      <c r="M156" s="8">
        <v>5.68</v>
      </c>
      <c r="N156" s="8">
        <f t="shared" si="129"/>
        <v>0</v>
      </c>
      <c r="O156" s="8">
        <f t="shared" si="119"/>
        <v>0.39453485868289251</v>
      </c>
    </row>
    <row r="157" spans="1:15" ht="11.25" customHeight="1" x14ac:dyDescent="0.2">
      <c r="A157" s="7" t="s">
        <v>11</v>
      </c>
      <c r="B157" s="9">
        <v>1439.17</v>
      </c>
      <c r="C157" s="9">
        <f t="shared" ref="C157:C165" si="132">((B157/B156-1)*100)</f>
        <v>-3.473018122208682E-2</v>
      </c>
      <c r="D157" s="8">
        <v>561.34</v>
      </c>
      <c r="E157" s="8">
        <f t="shared" ref="E157:E170" si="133">((D157/D156-1)*100)</f>
        <v>0.160588109342652</v>
      </c>
      <c r="F157" s="8">
        <f t="shared" ref="F157:F163" si="134">((D157/$B157)*100)</f>
        <v>39.004426162301883</v>
      </c>
      <c r="G157" s="8">
        <v>817.27</v>
      </c>
      <c r="H157" s="8">
        <f t="shared" si="126"/>
        <v>-0.13563381314304346</v>
      </c>
      <c r="I157" s="8">
        <f t="shared" si="130"/>
        <v>56.787592848655819</v>
      </c>
      <c r="J157" s="8">
        <v>54.88</v>
      </c>
      <c r="K157" s="8">
        <f t="shared" si="128"/>
        <v>-0.5256479970998762</v>
      </c>
      <c r="L157" s="8">
        <f t="shared" si="117"/>
        <v>3.8133090600832427</v>
      </c>
      <c r="M157" s="8">
        <v>5.68</v>
      </c>
      <c r="N157" s="8">
        <f t="shared" si="129"/>
        <v>0</v>
      </c>
      <c r="O157" s="8">
        <f t="shared" si="119"/>
        <v>0.39467192895905273</v>
      </c>
    </row>
    <row r="158" spans="1:15" ht="11.25" customHeight="1" x14ac:dyDescent="0.2">
      <c r="A158" s="7" t="s">
        <v>12</v>
      </c>
      <c r="B158" s="9">
        <v>1442.68</v>
      </c>
      <c r="C158" s="9">
        <f t="shared" si="132"/>
        <v>0.24389057581799545</v>
      </c>
      <c r="D158" s="8">
        <v>562.58000000000004</v>
      </c>
      <c r="E158" s="8">
        <f t="shared" si="133"/>
        <v>0.22089998931129617</v>
      </c>
      <c r="F158" s="8">
        <f t="shared" si="134"/>
        <v>38.995480633265863</v>
      </c>
      <c r="G158" s="8">
        <v>819.15</v>
      </c>
      <c r="H158" s="8">
        <f>((G158/G157-1)*100)</f>
        <v>0.23003413804494333</v>
      </c>
      <c r="I158" s="8">
        <f t="shared" si="130"/>
        <v>56.77974325560762</v>
      </c>
      <c r="J158" s="8">
        <v>55.38</v>
      </c>
      <c r="K158" s="8">
        <f t="shared" ref="K158:K171" si="135">((J158/J157-1)*100)</f>
        <v>0.91107871720117473</v>
      </c>
      <c r="L158" s="8">
        <f t="shared" si="117"/>
        <v>3.8386891063853388</v>
      </c>
      <c r="M158" s="8">
        <v>5.57</v>
      </c>
      <c r="N158" s="8">
        <f>((M158/M157-1)*100)</f>
        <v>-1.936619718309851</v>
      </c>
      <c r="O158" s="8">
        <f t="shared" ref="O158:O171" si="136">((M158/$B158)*100)</f>
        <v>0.38608700474117613</v>
      </c>
    </row>
    <row r="159" spans="1:15" ht="11.25" customHeight="1" x14ac:dyDescent="0.2">
      <c r="A159" s="11" t="s">
        <v>13</v>
      </c>
      <c r="B159" s="13">
        <v>1445.22</v>
      </c>
      <c r="C159" s="13">
        <f t="shared" si="132"/>
        <v>0.17606121939723884</v>
      </c>
      <c r="D159" s="12">
        <v>563.08000000000004</v>
      </c>
      <c r="E159" s="12">
        <f t="shared" si="133"/>
        <v>8.8876248711300398E-2</v>
      </c>
      <c r="F159" s="12">
        <f t="shared" si="134"/>
        <v>38.961542187348641</v>
      </c>
      <c r="G159" s="12">
        <v>821.04</v>
      </c>
      <c r="H159" s="12">
        <f>((G159/G158-1)*100)</f>
        <v>0.23072697308184065</v>
      </c>
      <c r="I159" s="12">
        <f t="shared" si="130"/>
        <v>56.810727778469705</v>
      </c>
      <c r="J159" s="12">
        <v>55.48</v>
      </c>
      <c r="K159" s="12">
        <f t="shared" si="135"/>
        <v>0.18057060310581186</v>
      </c>
      <c r="L159" s="12">
        <f t="shared" si="117"/>
        <v>3.8388619033780325</v>
      </c>
      <c r="M159" s="12">
        <v>5.62</v>
      </c>
      <c r="N159" s="12">
        <f>((M159/M158-1)*100)</f>
        <v>0.89766606822261341</v>
      </c>
      <c r="O159" s="12">
        <f t="shared" si="136"/>
        <v>0.38886813080361465</v>
      </c>
    </row>
    <row r="160" spans="1:15" ht="11.25" customHeight="1" x14ac:dyDescent="0.2">
      <c r="A160" s="4" t="s">
        <v>38</v>
      </c>
      <c r="B160" s="6">
        <v>1449.37</v>
      </c>
      <c r="C160" s="6">
        <f t="shared" si="132"/>
        <v>0.28715351295995895</v>
      </c>
      <c r="D160" s="5">
        <v>563.6</v>
      </c>
      <c r="E160" s="5">
        <f t="shared" si="133"/>
        <v>9.2349222135390541E-2</v>
      </c>
      <c r="F160" s="5">
        <f t="shared" si="134"/>
        <v>38.885860753292818</v>
      </c>
      <c r="G160" s="5">
        <v>824.83</v>
      </c>
      <c r="H160" s="5">
        <f t="shared" ref="H160:H163" si="137">((G160/G159-1)*100)</f>
        <v>0.46160966578974172</v>
      </c>
      <c r="I160" s="5">
        <f t="shared" si="130"/>
        <v>56.909553806136472</v>
      </c>
      <c r="J160" s="5">
        <v>55.44</v>
      </c>
      <c r="K160" s="5">
        <f t="shared" si="135"/>
        <v>-7.2098053352553926E-2</v>
      </c>
      <c r="L160" s="5">
        <f t="shared" ref="L160:L168" si="138">((J160/$B160)*100)</f>
        <v>3.8251102203026148</v>
      </c>
      <c r="M160" s="5">
        <v>5.49</v>
      </c>
      <c r="N160" s="5">
        <f t="shared" ref="N160" si="139">((M160/M159-1)*100)</f>
        <v>-2.313167259786475</v>
      </c>
      <c r="O160" s="5">
        <f t="shared" si="136"/>
        <v>0.37878526532217449</v>
      </c>
    </row>
    <row r="161" spans="1:15" ht="11.25" customHeight="1" x14ac:dyDescent="0.2">
      <c r="A161" s="10" t="s">
        <v>18</v>
      </c>
      <c r="B161" s="9">
        <v>1453.67</v>
      </c>
      <c r="C161" s="9">
        <f t="shared" si="132"/>
        <v>0.29668062675507478</v>
      </c>
      <c r="D161" s="8">
        <v>564.54</v>
      </c>
      <c r="E161" s="8">
        <f t="shared" si="133"/>
        <v>0.1667849538679711</v>
      </c>
      <c r="F161" s="8">
        <f t="shared" si="134"/>
        <v>38.835499116030462</v>
      </c>
      <c r="G161" s="8">
        <v>827.61</v>
      </c>
      <c r="H161" s="8">
        <f t="shared" si="137"/>
        <v>0.33703914746068264</v>
      </c>
      <c r="I161" s="8">
        <f t="shared" si="130"/>
        <v>56.932453720583077</v>
      </c>
      <c r="J161" s="8">
        <v>55.94</v>
      </c>
      <c r="K161" s="8">
        <f t="shared" si="135"/>
        <v>0.90187590187589262</v>
      </c>
      <c r="L161" s="8">
        <f t="shared" si="138"/>
        <v>3.84819113003639</v>
      </c>
      <c r="M161" s="8">
        <v>5.57</v>
      </c>
      <c r="N161" s="8">
        <f>((M161/M160-1)*100)</f>
        <v>1.4571948998178597</v>
      </c>
      <c r="O161" s="8">
        <f t="shared" si="136"/>
        <v>0.38316811931181077</v>
      </c>
    </row>
    <row r="162" spans="1:15" ht="11.25" customHeight="1" x14ac:dyDescent="0.2">
      <c r="A162" s="7" t="s">
        <v>4</v>
      </c>
      <c r="B162" s="9">
        <v>1455.87</v>
      </c>
      <c r="C162" s="9">
        <f t="shared" si="132"/>
        <v>0.1513410884175892</v>
      </c>
      <c r="D162" s="8">
        <v>565.37</v>
      </c>
      <c r="E162" s="8">
        <f t="shared" si="133"/>
        <v>0.14702235448329493</v>
      </c>
      <c r="F162" s="8">
        <f t="shared" si="134"/>
        <v>38.833824448611487</v>
      </c>
      <c r="G162" s="8">
        <v>829.8</v>
      </c>
      <c r="H162" s="8">
        <f t="shared" si="137"/>
        <v>0.26461739224996617</v>
      </c>
      <c r="I162" s="8">
        <f t="shared" si="130"/>
        <v>56.996847245976632</v>
      </c>
      <c r="J162" s="8">
        <v>55.21</v>
      </c>
      <c r="K162" s="8">
        <f t="shared" si="135"/>
        <v>-1.3049696102967356</v>
      </c>
      <c r="L162" s="8">
        <f t="shared" si="138"/>
        <v>3.7922341967345985</v>
      </c>
      <c r="M162" s="8">
        <v>5.49</v>
      </c>
      <c r="N162" s="8">
        <f>((M162/M161-1)*100)</f>
        <v>-1.4362657091561926</v>
      </c>
      <c r="O162" s="8">
        <f t="shared" si="136"/>
        <v>0.37709410867728577</v>
      </c>
    </row>
    <row r="163" spans="1:15" ht="11.25" customHeight="1" x14ac:dyDescent="0.2">
      <c r="A163" s="7" t="s">
        <v>5</v>
      </c>
      <c r="B163" s="9">
        <v>1454.62</v>
      </c>
      <c r="C163" s="9">
        <f t="shared" si="132"/>
        <v>-8.5859314361858008E-2</v>
      </c>
      <c r="D163" s="8">
        <v>566.23</v>
      </c>
      <c r="E163" s="8">
        <f t="shared" si="133"/>
        <v>0.15211277570441606</v>
      </c>
      <c r="F163" s="8">
        <f t="shared" si="134"/>
        <v>38.926317526226782</v>
      </c>
      <c r="G163" s="8">
        <v>827.29</v>
      </c>
      <c r="H163" s="8">
        <f t="shared" si="137"/>
        <v>-0.30248252590985292</v>
      </c>
      <c r="I163" s="8">
        <f t="shared" si="130"/>
        <v>56.873272744771832</v>
      </c>
      <c r="J163" s="8">
        <v>55.62</v>
      </c>
      <c r="K163" s="8">
        <f t="shared" si="135"/>
        <v>0.742619090744423</v>
      </c>
      <c r="L163" s="8">
        <f t="shared" si="138"/>
        <v>3.8236790364493825</v>
      </c>
      <c r="M163" s="8">
        <v>5.49</v>
      </c>
      <c r="N163" s="8">
        <f>((M163/M162-1)*100)</f>
        <v>0</v>
      </c>
      <c r="O163" s="8">
        <f t="shared" si="136"/>
        <v>0.3774181573194374</v>
      </c>
    </row>
    <row r="164" spans="1:15" ht="11.25" customHeight="1" x14ac:dyDescent="0.2">
      <c r="A164" s="7" t="s">
        <v>6</v>
      </c>
      <c r="B164" s="9">
        <v>1456.63</v>
      </c>
      <c r="C164" s="9">
        <f t="shared" si="132"/>
        <v>0.13818041825357508</v>
      </c>
      <c r="D164" s="8">
        <v>568.32000000000005</v>
      </c>
      <c r="E164" s="8">
        <f>((D164/D163-1)*100)</f>
        <v>0.36910795966305088</v>
      </c>
      <c r="F164" s="8">
        <f>((D164/$B164)*100)</f>
        <v>39.016085073079644</v>
      </c>
      <c r="G164" s="8">
        <v>827.96</v>
      </c>
      <c r="H164" s="8">
        <f>((G164/G163-1)*100)</f>
        <v>8.0987320044978439E-2</v>
      </c>
      <c r="I164" s="8">
        <f>((G164/$B164)*100)</f>
        <v>56.840790042769953</v>
      </c>
      <c r="J164" s="8">
        <v>54.7</v>
      </c>
      <c r="K164" s="8">
        <f>((J164/J163-1)*100)</f>
        <v>-1.6540812657317439</v>
      </c>
      <c r="L164" s="8">
        <f>((J164/$B164)*100)</f>
        <v>3.7552432669929905</v>
      </c>
      <c r="M164" s="8">
        <v>5.64</v>
      </c>
      <c r="N164" s="8">
        <f>((M164/M163-1)*100)</f>
        <v>2.7322404371584508</v>
      </c>
      <c r="O164" s="8">
        <f>((M164/$B164)*100)</f>
        <v>0.38719510102084942</v>
      </c>
    </row>
    <row r="165" spans="1:15" ht="11.25" customHeight="1" x14ac:dyDescent="0.2">
      <c r="A165" s="7" t="s">
        <v>7</v>
      </c>
      <c r="B165" s="9">
        <v>1460.86</v>
      </c>
      <c r="C165" s="9">
        <f t="shared" si="132"/>
        <v>0.29039632576561836</v>
      </c>
      <c r="D165" s="8">
        <v>568.5</v>
      </c>
      <c r="E165" s="8">
        <f t="shared" si="133"/>
        <v>3.1672297297280494E-2</v>
      </c>
      <c r="F165" s="8">
        <f t="shared" ref="F165" si="140">((D165/$B165)*100)</f>
        <v>38.915433374861387</v>
      </c>
      <c r="G165" s="8">
        <v>833.59</v>
      </c>
      <c r="H165" s="8">
        <f>((G165/G164-1)*100)</f>
        <v>0.67998454031594768</v>
      </c>
      <c r="I165" s="8">
        <f t="shared" si="130"/>
        <v>57.061593855674062</v>
      </c>
      <c r="J165" s="8">
        <v>53.45</v>
      </c>
      <c r="K165" s="8">
        <f t="shared" si="135"/>
        <v>-2.2851919561243106</v>
      </c>
      <c r="L165" s="8">
        <f t="shared" si="138"/>
        <v>3.6588037183576803</v>
      </c>
      <c r="M165" s="8">
        <v>5.32</v>
      </c>
      <c r="N165" s="8">
        <f t="shared" ref="N165:N169" si="141">((M165/M164-1)*100)</f>
        <v>-5.6737588652482129</v>
      </c>
      <c r="O165" s="8">
        <f t="shared" si="136"/>
        <v>0.3641690511068823</v>
      </c>
    </row>
    <row r="166" spans="1:15" ht="11.25" customHeight="1" x14ac:dyDescent="0.2">
      <c r="A166" s="7" t="s">
        <v>8</v>
      </c>
      <c r="B166" s="9">
        <v>1469.84</v>
      </c>
      <c r="C166" s="9">
        <f>((B166/B165-1)*100)</f>
        <v>0.61470640581575697</v>
      </c>
      <c r="D166" s="8">
        <v>575.01</v>
      </c>
      <c r="E166" s="8">
        <f t="shared" si="133"/>
        <v>1.1451187335092428</v>
      </c>
      <c r="F166" s="8">
        <f t="shared" ref="F166:F170" si="142">((D166/$B166)*100)</f>
        <v>39.120584553420784</v>
      </c>
      <c r="G166" s="8">
        <v>836.39</v>
      </c>
      <c r="H166" s="8">
        <f t="shared" ref="H166:H169" si="143">((G166/G165-1)*100)</f>
        <v>0.33589654386447787</v>
      </c>
      <c r="I166" s="8">
        <f t="shared" si="130"/>
        <v>56.903472486801284</v>
      </c>
      <c r="J166" s="8">
        <v>53.11</v>
      </c>
      <c r="K166" s="8">
        <f t="shared" si="135"/>
        <v>-0.63610851262863033</v>
      </c>
      <c r="L166" s="8">
        <f t="shared" si="138"/>
        <v>3.6133184564306324</v>
      </c>
      <c r="M166" s="8">
        <v>5.33</v>
      </c>
      <c r="N166" s="8">
        <f>((M166/M165-1)*100)</f>
        <v>0.1879699248120259</v>
      </c>
      <c r="O166" s="8">
        <f t="shared" si="136"/>
        <v>0.36262450334730312</v>
      </c>
    </row>
    <row r="167" spans="1:15" ht="11.25" customHeight="1" x14ac:dyDescent="0.2">
      <c r="A167" s="7" t="s">
        <v>9</v>
      </c>
      <c r="B167" s="9">
        <v>1488.07</v>
      </c>
      <c r="C167" s="9">
        <f t="shared" ref="C167" si="144">((B167/B166-1)*100)</f>
        <v>1.2402710499102021</v>
      </c>
      <c r="D167" s="8">
        <v>590.87</v>
      </c>
      <c r="E167" s="8">
        <f>((D167/D166-1)*100)</f>
        <v>2.7582129006452183</v>
      </c>
      <c r="F167" s="8">
        <f t="shared" si="142"/>
        <v>39.707137433050868</v>
      </c>
      <c r="G167" s="8">
        <v>838.23</v>
      </c>
      <c r="H167" s="8">
        <f t="shared" si="143"/>
        <v>0.21999306543598607</v>
      </c>
      <c r="I167" s="8">
        <f t="shared" si="130"/>
        <v>56.330011356992614</v>
      </c>
      <c r="J167" s="8">
        <v>53.49</v>
      </c>
      <c r="K167" s="8">
        <f t="shared" si="135"/>
        <v>0.71549614008661333</v>
      </c>
      <c r="L167" s="8">
        <f t="shared" si="138"/>
        <v>3.5945889642288336</v>
      </c>
      <c r="M167" s="8">
        <v>5.49</v>
      </c>
      <c r="N167" s="8">
        <f t="shared" si="141"/>
        <v>3.0018761726078758</v>
      </c>
      <c r="O167" s="8">
        <f t="shared" si="136"/>
        <v>0.36893425712500089</v>
      </c>
    </row>
    <row r="168" spans="1:15" ht="11.25" customHeight="1" x14ac:dyDescent="0.2">
      <c r="A168" s="7" t="s">
        <v>10</v>
      </c>
      <c r="B168" s="9">
        <v>1511.81</v>
      </c>
      <c r="C168" s="9">
        <f t="shared" ref="C168:C178" si="145">((B168/B167-1)*100)</f>
        <v>1.5953550572217701</v>
      </c>
      <c r="D168" s="8">
        <v>614.1</v>
      </c>
      <c r="E168" s="8">
        <f t="shared" si="133"/>
        <v>3.9314908524717751</v>
      </c>
      <c r="F168" s="8">
        <f t="shared" si="142"/>
        <v>40.620183753249414</v>
      </c>
      <c r="G168" s="8">
        <v>839.73</v>
      </c>
      <c r="H168" s="8">
        <f t="shared" si="143"/>
        <v>0.17894849862210016</v>
      </c>
      <c r="I168" s="8">
        <f t="shared" si="130"/>
        <v>55.54467823337589</v>
      </c>
      <c r="J168" s="8">
        <v>52.48</v>
      </c>
      <c r="K168" s="8">
        <f t="shared" si="135"/>
        <v>-1.8882034025051508</v>
      </c>
      <c r="L168" s="8">
        <f t="shared" si="138"/>
        <v>3.4713356837168687</v>
      </c>
      <c r="M168" s="8">
        <v>5.51</v>
      </c>
      <c r="N168" s="8">
        <f t="shared" si="141"/>
        <v>0.36429872495444826</v>
      </c>
      <c r="O168" s="8">
        <f t="shared" si="136"/>
        <v>0.36446378843902344</v>
      </c>
    </row>
    <row r="169" spans="1:15" ht="11.25" customHeight="1" x14ac:dyDescent="0.2">
      <c r="A169" s="7" t="s">
        <v>11</v>
      </c>
      <c r="B169" s="9">
        <v>1536.58</v>
      </c>
      <c r="C169" s="9">
        <f t="shared" si="145"/>
        <v>1.6384334010226098</v>
      </c>
      <c r="D169" s="8">
        <v>636.41</v>
      </c>
      <c r="E169" s="8">
        <f t="shared" si="133"/>
        <v>3.6329588014981207</v>
      </c>
      <c r="F169" s="8">
        <f t="shared" si="142"/>
        <v>41.417303362011744</v>
      </c>
      <c r="G169" s="8">
        <v>841.04</v>
      </c>
      <c r="H169" s="8">
        <f t="shared" si="143"/>
        <v>0.15600252462100173</v>
      </c>
      <c r="I169" s="8">
        <f t="shared" si="130"/>
        <v>54.734540342839288</v>
      </c>
      <c r="J169" s="8">
        <v>53.42</v>
      </c>
      <c r="K169" s="8">
        <f t="shared" si="135"/>
        <v>1.7911585365853799</v>
      </c>
      <c r="L169" s="8">
        <f t="shared" ref="L169" si="146">((J169/$B169)*100)</f>
        <v>3.4765518228793821</v>
      </c>
      <c r="M169" s="8">
        <v>5.72</v>
      </c>
      <c r="N169" s="8">
        <f t="shared" si="141"/>
        <v>3.8112522686025496</v>
      </c>
      <c r="O169" s="8">
        <f t="shared" si="136"/>
        <v>0.37225526819300003</v>
      </c>
    </row>
    <row r="170" spans="1:15" ht="11.25" customHeight="1" x14ac:dyDescent="0.2">
      <c r="A170" s="7" t="s">
        <v>12</v>
      </c>
      <c r="B170" s="9">
        <v>1554.97</v>
      </c>
      <c r="C170" s="9">
        <f t="shared" si="145"/>
        <v>1.196813703158961</v>
      </c>
      <c r="D170" s="8">
        <v>653.58000000000004</v>
      </c>
      <c r="E170" s="8">
        <f t="shared" si="133"/>
        <v>2.69794629248441</v>
      </c>
      <c r="F170" s="8">
        <f t="shared" si="142"/>
        <v>42.031679067763363</v>
      </c>
      <c r="G170" s="8">
        <v>842.08</v>
      </c>
      <c r="H170" s="8">
        <f t="shared" ref="H170:H176" si="147">((G170/G169-1)*100)</f>
        <v>0.12365642537810473</v>
      </c>
      <c r="I170" s="8">
        <f t="shared" si="130"/>
        <v>54.154099436001978</v>
      </c>
      <c r="J170" s="8">
        <v>53.61</v>
      </c>
      <c r="K170" s="8">
        <f t="shared" si="135"/>
        <v>0.35567203294646355</v>
      </c>
      <c r="L170" s="8">
        <f t="shared" ref="L170:L176" si="148">((J170/$B170)*100)</f>
        <v>3.4476549386804889</v>
      </c>
      <c r="M170" s="8">
        <v>5.69</v>
      </c>
      <c r="N170" s="8">
        <f t="shared" ref="N170:N176" si="149">((M170/M169-1)*100)</f>
        <v>-0.52447552447550949</v>
      </c>
      <c r="O170" s="8">
        <f t="shared" si="136"/>
        <v>0.36592345833038581</v>
      </c>
    </row>
    <row r="171" spans="1:15" ht="11.25" customHeight="1" x14ac:dyDescent="0.2">
      <c r="A171" s="11" t="s">
        <v>13</v>
      </c>
      <c r="B171" s="13">
        <v>1568.66</v>
      </c>
      <c r="C171" s="13">
        <f t="shared" si="145"/>
        <v>0.88040283735377756</v>
      </c>
      <c r="D171" s="12">
        <v>667.92</v>
      </c>
      <c r="E171" s="12">
        <f t="shared" ref="E171:E177" si="150">((D171/D170-1)*100)</f>
        <v>2.1940695859726356</v>
      </c>
      <c r="F171" s="12">
        <f t="shared" ref="F171:F177" si="151">((D171/$B171)*100)</f>
        <v>42.579016485407919</v>
      </c>
      <c r="G171" s="12">
        <v>842.46</v>
      </c>
      <c r="H171" s="12">
        <f t="shared" si="147"/>
        <v>4.512635379061436E-2</v>
      </c>
      <c r="I171" s="12">
        <f t="shared" si="130"/>
        <v>53.705710606504923</v>
      </c>
      <c r="J171" s="12">
        <v>52.49</v>
      </c>
      <c r="K171" s="12">
        <f t="shared" si="135"/>
        <v>-2.0891624696884881</v>
      </c>
      <c r="L171" s="12">
        <f t="shared" si="148"/>
        <v>3.3461680670126093</v>
      </c>
      <c r="M171" s="12">
        <v>5.79</v>
      </c>
      <c r="N171" s="12">
        <f t="shared" si="149"/>
        <v>1.7574692442882123</v>
      </c>
      <c r="O171" s="12">
        <f t="shared" si="136"/>
        <v>0.36910484107454766</v>
      </c>
    </row>
    <row r="172" spans="1:15" ht="11.25" customHeight="1" x14ac:dyDescent="0.2">
      <c r="A172" s="4" t="s">
        <v>39</v>
      </c>
      <c r="B172" s="6">
        <v>1594.78</v>
      </c>
      <c r="C172" s="6">
        <f t="shared" si="145"/>
        <v>1.6651154488544373</v>
      </c>
      <c r="D172" s="5">
        <v>688.64</v>
      </c>
      <c r="E172" s="5">
        <f t="shared" si="150"/>
        <v>3.1021679243023126</v>
      </c>
      <c r="F172" s="5">
        <f t="shared" si="151"/>
        <v>43.180877613213106</v>
      </c>
      <c r="G172" s="5">
        <v>846.78</v>
      </c>
      <c r="H172" s="5">
        <f t="shared" si="147"/>
        <v>0.51278398974430317</v>
      </c>
      <c r="I172" s="5">
        <f t="shared" ref="I172:I177" si="152">((G172/$B172)*100)</f>
        <v>53.096978893640504</v>
      </c>
      <c r="J172" s="5">
        <v>53.54</v>
      </c>
      <c r="K172" s="5">
        <f t="shared" ref="K172:K176" si="153">((J172/J171-1)*100)</f>
        <v>2.0003810249571208</v>
      </c>
      <c r="L172" s="5">
        <f t="shared" si="148"/>
        <v>3.3572028743776574</v>
      </c>
      <c r="M172" s="5">
        <v>5.82</v>
      </c>
      <c r="N172" s="5">
        <f t="shared" si="149"/>
        <v>0.51813471502590858</v>
      </c>
      <c r="O172" s="5">
        <f t="shared" ref="O172:O177" si="154">((M172/$B172)*100)</f>
        <v>0.36494061876873302</v>
      </c>
    </row>
    <row r="173" spans="1:15" ht="11.25" customHeight="1" x14ac:dyDescent="0.2">
      <c r="A173" s="10" t="s">
        <v>18</v>
      </c>
      <c r="B173" s="9">
        <v>1616.76</v>
      </c>
      <c r="C173" s="9">
        <f t="shared" si="145"/>
        <v>1.378246529301852</v>
      </c>
      <c r="D173" s="8">
        <v>709.15</v>
      </c>
      <c r="E173" s="8">
        <f t="shared" si="150"/>
        <v>2.9783341078066794</v>
      </c>
      <c r="F173" s="8">
        <f t="shared" si="151"/>
        <v>43.862416190405504</v>
      </c>
      <c r="G173" s="8">
        <v>848.6</v>
      </c>
      <c r="H173" s="8">
        <f t="shared" si="147"/>
        <v>0.21493185951486637</v>
      </c>
      <c r="I173" s="8">
        <f t="shared" si="152"/>
        <v>52.48769143224721</v>
      </c>
      <c r="J173" s="8">
        <v>52.96</v>
      </c>
      <c r="K173" s="8">
        <f t="shared" si="153"/>
        <v>-1.0833022039596574</v>
      </c>
      <c r="L173" s="8">
        <f t="shared" si="148"/>
        <v>3.2756871768227813</v>
      </c>
      <c r="M173" s="8">
        <v>6.05</v>
      </c>
      <c r="N173" s="8">
        <f t="shared" si="149"/>
        <v>3.9518900343642471</v>
      </c>
      <c r="O173" s="8">
        <f t="shared" si="154"/>
        <v>0.37420520052450579</v>
      </c>
    </row>
    <row r="174" spans="1:15" ht="11.25" customHeight="1" x14ac:dyDescent="0.2">
      <c r="A174" s="7" t="s">
        <v>4</v>
      </c>
      <c r="B174" s="9">
        <v>1646.74</v>
      </c>
      <c r="C174" s="9">
        <f t="shared" si="145"/>
        <v>1.8543259358222652</v>
      </c>
      <c r="D174" s="8">
        <v>736.98</v>
      </c>
      <c r="E174" s="8">
        <f t="shared" si="150"/>
        <v>3.9244165550306853</v>
      </c>
      <c r="F174" s="8">
        <f t="shared" si="151"/>
        <v>44.753877357688523</v>
      </c>
      <c r="G174" s="8">
        <v>849.89</v>
      </c>
      <c r="H174" s="8">
        <f t="shared" si="147"/>
        <v>0.15201508366722294</v>
      </c>
      <c r="I174" s="8">
        <f t="shared" si="152"/>
        <v>51.610454595139487</v>
      </c>
      <c r="J174" s="8">
        <v>53.76</v>
      </c>
      <c r="K174" s="8">
        <f t="shared" si="153"/>
        <v>1.5105740181268867</v>
      </c>
      <c r="L174" s="8">
        <f t="shared" si="148"/>
        <v>3.2646319394682828</v>
      </c>
      <c r="M174" s="8">
        <v>6.11</v>
      </c>
      <c r="N174" s="8">
        <f t="shared" si="149"/>
        <v>0.99173553719009711</v>
      </c>
      <c r="O174" s="8">
        <f t="shared" si="154"/>
        <v>0.37103610770370554</v>
      </c>
    </row>
    <row r="175" spans="1:15" ht="11.25" customHeight="1" x14ac:dyDescent="0.2">
      <c r="A175" s="7" t="s">
        <v>5</v>
      </c>
      <c r="B175" s="9">
        <v>1671.71</v>
      </c>
      <c r="C175" s="9">
        <f t="shared" si="145"/>
        <v>1.5163292323014055</v>
      </c>
      <c r="D175" s="8">
        <v>759.33</v>
      </c>
      <c r="E175" s="8">
        <f>((D175/D174-1)*100)</f>
        <v>3.0326467475372487</v>
      </c>
      <c r="F175" s="8">
        <f>((D175/$B175)*100)</f>
        <v>45.422351962960086</v>
      </c>
      <c r="G175" s="8">
        <v>852.88</v>
      </c>
      <c r="H175" s="8">
        <f>((G175/G174-1)*100)</f>
        <v>0.35181023426560376</v>
      </c>
      <c r="I175" s="8">
        <f>((G175/$B175)*100)</f>
        <v>51.018418266326094</v>
      </c>
      <c r="J175" s="8">
        <v>53.32</v>
      </c>
      <c r="K175" s="8">
        <f>((J175/J174-1)*100)</f>
        <v>-0.81845238095237249</v>
      </c>
      <c r="L175" s="8">
        <f>((J175/$B175)*100)</f>
        <v>3.1895484264615277</v>
      </c>
      <c r="M175" s="8">
        <v>6.18</v>
      </c>
      <c r="N175" s="8">
        <f>((M175/M174-1)*100)</f>
        <v>1.1456628477904962</v>
      </c>
      <c r="O175" s="8">
        <f>((M175/$B175)*100)</f>
        <v>0.36968134425229254</v>
      </c>
    </row>
    <row r="176" spans="1:15" ht="11.25" customHeight="1" x14ac:dyDescent="0.2">
      <c r="A176" s="7" t="s">
        <v>6</v>
      </c>
      <c r="B176" s="9">
        <v>1707.05</v>
      </c>
      <c r="C176" s="9">
        <f t="shared" si="145"/>
        <v>2.1140030268407717</v>
      </c>
      <c r="D176" s="8">
        <v>782.03</v>
      </c>
      <c r="E176" s="8">
        <f t="shared" si="150"/>
        <v>2.9894775657487438</v>
      </c>
      <c r="F176" s="8">
        <f t="shared" si="151"/>
        <v>45.811780557101436</v>
      </c>
      <c r="G176" s="8">
        <v>864.95</v>
      </c>
      <c r="H176" s="8">
        <f t="shared" si="147"/>
        <v>1.4152049526310995</v>
      </c>
      <c r="I176" s="8">
        <f t="shared" si="152"/>
        <v>50.669283266453824</v>
      </c>
      <c r="J176" s="8">
        <v>53.8</v>
      </c>
      <c r="K176" s="8">
        <f t="shared" si="153"/>
        <v>0.90022505626405902</v>
      </c>
      <c r="L176" s="8">
        <f t="shared" si="148"/>
        <v>3.151635863038575</v>
      </c>
      <c r="M176" s="8">
        <v>6.28</v>
      </c>
      <c r="N176" s="8">
        <f t="shared" si="149"/>
        <v>1.6181229773462924</v>
      </c>
      <c r="O176" s="8">
        <f t="shared" si="154"/>
        <v>0.36788611932866644</v>
      </c>
    </row>
    <row r="177" spans="1:15" ht="11.25" customHeight="1" x14ac:dyDescent="0.2">
      <c r="A177" s="7" t="s">
        <v>7</v>
      </c>
      <c r="B177" s="9">
        <v>1742.04</v>
      </c>
      <c r="C177" s="9">
        <f t="shared" si="145"/>
        <v>2.049734922820079</v>
      </c>
      <c r="D177" s="8">
        <v>800.24</v>
      </c>
      <c r="E177" s="8">
        <f t="shared" si="150"/>
        <v>2.3285551705177543</v>
      </c>
      <c r="F177" s="8">
        <f t="shared" si="151"/>
        <v>45.936947486854493</v>
      </c>
      <c r="G177" s="8">
        <v>881.04</v>
      </c>
      <c r="H177" s="8">
        <f>((G177/G176-1)*100)</f>
        <v>1.8602231342851994</v>
      </c>
      <c r="I177" s="8">
        <f t="shared" si="152"/>
        <v>50.575187710959568</v>
      </c>
      <c r="J177" s="8">
        <v>54.44</v>
      </c>
      <c r="K177" s="8">
        <f t="shared" ref="K177:K188" si="155">((J177/J176-1)*100)</f>
        <v>1.1895910780669094</v>
      </c>
      <c r="L177" s="8">
        <v>3.12</v>
      </c>
      <c r="M177" s="8">
        <v>6.32</v>
      </c>
      <c r="N177" s="8">
        <f t="shared" ref="N177:N188" si="156">((M177/M176-1)*100)</f>
        <v>0.63694267515923553</v>
      </c>
      <c r="O177" s="8">
        <f t="shared" si="154"/>
        <v>0.36279304723198091</v>
      </c>
    </row>
    <row r="178" spans="1:15" ht="11.25" customHeight="1" x14ac:dyDescent="0.2">
      <c r="A178" s="7" t="s">
        <v>8</v>
      </c>
      <c r="B178" s="9">
        <v>1768.21</v>
      </c>
      <c r="C178" s="9">
        <f t="shared" si="145"/>
        <v>1.5022617161488894</v>
      </c>
      <c r="D178" s="8">
        <v>815.26</v>
      </c>
      <c r="E178" s="8">
        <f t="shared" ref="E178:E181" si="157">((D178/D177-1)*100)</f>
        <v>1.8769369189243212</v>
      </c>
      <c r="F178" s="8">
        <f t="shared" ref="F178:F184" si="158">((D178/$B178)*100)</f>
        <v>46.106514497712375</v>
      </c>
      <c r="G178" s="8">
        <v>891.99</v>
      </c>
      <c r="H178" s="8">
        <f>((G178/G177-1)*100)</f>
        <v>1.2428493598474644</v>
      </c>
      <c r="I178" s="8">
        <f t="shared" ref="I178:I184" si="159">((G178/$B178)*100)</f>
        <v>50.445931195955232</v>
      </c>
      <c r="J178" s="8">
        <v>54.59</v>
      </c>
      <c r="K178" s="8">
        <f t="shared" si="155"/>
        <v>0.27553269654667645</v>
      </c>
      <c r="L178" s="8">
        <f t="shared" ref="L178:L184" si="160">((J178/$B178)*100)</f>
        <v>3.0873029787185913</v>
      </c>
      <c r="M178" s="8">
        <v>6.38</v>
      </c>
      <c r="N178" s="8">
        <f t="shared" si="156"/>
        <v>0.94936708860757779</v>
      </c>
      <c r="O178" s="8">
        <f t="shared" ref="O178:O184" si="161">((M178/$B178)*100)</f>
        <v>0.36081687129922346</v>
      </c>
    </row>
    <row r="179" spans="1:15" ht="11.25" customHeight="1" x14ac:dyDescent="0.2">
      <c r="A179" s="7" t="s">
        <v>9</v>
      </c>
      <c r="B179" s="9">
        <v>1784.92</v>
      </c>
      <c r="C179" s="9">
        <f t="shared" ref="C179:C188" si="162">((B179/B178-1)*100)</f>
        <v>0.94502349834013621</v>
      </c>
      <c r="D179" s="8">
        <v>830.91</v>
      </c>
      <c r="E179" s="8">
        <f>((D179/D178-1)*100)</f>
        <v>1.9196330005151641</v>
      </c>
      <c r="F179" s="8">
        <f t="shared" si="158"/>
        <v>46.551666181117355</v>
      </c>
      <c r="G179" s="8">
        <v>892.68</v>
      </c>
      <c r="H179" s="8">
        <f>((G179/G178-1)*100)</f>
        <v>7.7355127299627569E-2</v>
      </c>
      <c r="I179" s="8">
        <f t="shared" si="159"/>
        <v>50.01232548237455</v>
      </c>
      <c r="J179" s="8">
        <v>54.8</v>
      </c>
      <c r="K179" s="8">
        <f t="shared" si="155"/>
        <v>0.38468583989741401</v>
      </c>
      <c r="L179" s="8">
        <f t="shared" si="160"/>
        <v>3.070165609663178</v>
      </c>
      <c r="M179" s="8">
        <v>6.52</v>
      </c>
      <c r="N179" s="8">
        <f t="shared" si="156"/>
        <v>2.1943573667711602</v>
      </c>
      <c r="O179" s="8">
        <f t="shared" si="161"/>
        <v>0.36528247764605692</v>
      </c>
    </row>
    <row r="180" spans="1:15" ht="11.25" customHeight="1" x14ac:dyDescent="0.2">
      <c r="A180" s="7" t="s">
        <v>10</v>
      </c>
      <c r="B180" s="9">
        <v>1796.38</v>
      </c>
      <c r="C180" s="9">
        <f t="shared" si="162"/>
        <v>0.6420455818748172</v>
      </c>
      <c r="D180" s="8">
        <v>840.7</v>
      </c>
      <c r="E180" s="8">
        <f>((D180/D179-1)*100)</f>
        <v>1.1782262820281497</v>
      </c>
      <c r="F180" s="8">
        <f t="shared" si="158"/>
        <v>46.799674901746847</v>
      </c>
      <c r="G180" s="8">
        <v>895.02</v>
      </c>
      <c r="H180" s="8">
        <f>((G180/G179-1)*100)</f>
        <v>0.26213200699019001</v>
      </c>
      <c r="I180" s="8">
        <f t="shared" si="159"/>
        <v>49.823533996147809</v>
      </c>
      <c r="J180" s="8">
        <v>54.11</v>
      </c>
      <c r="K180" s="8">
        <f t="shared" si="155"/>
        <v>-1.2591240875912346</v>
      </c>
      <c r="L180" s="8">
        <f t="shared" si="160"/>
        <v>3.0121689174896176</v>
      </c>
      <c r="M180" s="8">
        <v>6.56</v>
      </c>
      <c r="N180" s="8">
        <f t="shared" si="156"/>
        <v>0.61349693251533388</v>
      </c>
      <c r="O180" s="8">
        <f t="shared" si="161"/>
        <v>0.36517885970674352</v>
      </c>
    </row>
    <row r="181" spans="1:15" ht="11.25" customHeight="1" x14ac:dyDescent="0.2">
      <c r="A181" s="7" t="s">
        <v>11</v>
      </c>
      <c r="B181" s="9">
        <v>1803.14</v>
      </c>
      <c r="C181" s="9">
        <f t="shared" si="162"/>
        <v>0.37631236152706471</v>
      </c>
      <c r="D181" s="8">
        <v>845.82</v>
      </c>
      <c r="E181" s="8">
        <f t="shared" si="157"/>
        <v>0.60901629594385387</v>
      </c>
      <c r="F181" s="8">
        <f t="shared" si="158"/>
        <v>46.908171301174619</v>
      </c>
      <c r="G181" s="8">
        <v>896.27</v>
      </c>
      <c r="H181" s="8">
        <f>((G181/G180-1)*100)</f>
        <v>0.13966168353780617</v>
      </c>
      <c r="I181" s="8">
        <f t="shared" si="159"/>
        <v>49.706068303071305</v>
      </c>
      <c r="J181" s="8">
        <v>54.45</v>
      </c>
      <c r="K181" s="8">
        <f t="shared" si="155"/>
        <v>0.62834965810387722</v>
      </c>
      <c r="L181" s="8">
        <f t="shared" si="160"/>
        <v>3.0197322448617414</v>
      </c>
      <c r="M181" s="8">
        <v>6.6</v>
      </c>
      <c r="N181" s="8">
        <f t="shared" si="156"/>
        <v>0.60975609756097615</v>
      </c>
      <c r="O181" s="8">
        <f t="shared" si="161"/>
        <v>0.36602815089233226</v>
      </c>
    </row>
    <row r="182" spans="1:15" ht="11.25" customHeight="1" x14ac:dyDescent="0.2">
      <c r="A182" s="7" t="s">
        <v>12</v>
      </c>
      <c r="B182" s="9">
        <v>1811.88</v>
      </c>
      <c r="C182" s="9">
        <f t="shared" si="162"/>
        <v>0.48471000587864133</v>
      </c>
      <c r="D182" s="8">
        <v>854.35</v>
      </c>
      <c r="E182" s="8">
        <f t="shared" ref="E182:E188" si="163">((D182/D181-1)*100)</f>
        <v>1.0084888037643847</v>
      </c>
      <c r="F182" s="8">
        <f t="shared" si="158"/>
        <v>47.152681193014992</v>
      </c>
      <c r="G182" s="8">
        <v>896.26</v>
      </c>
      <c r="H182" s="8">
        <v>0</v>
      </c>
      <c r="I182" s="8">
        <f t="shared" si="159"/>
        <v>49.465748283550781</v>
      </c>
      <c r="J182" s="8">
        <v>54.49</v>
      </c>
      <c r="K182" s="8">
        <f t="shared" si="155"/>
        <v>7.3461891643700206E-2</v>
      </c>
      <c r="L182" s="8">
        <f t="shared" si="160"/>
        <v>3.0073735567476874</v>
      </c>
      <c r="M182" s="8">
        <v>6.79</v>
      </c>
      <c r="N182" s="8">
        <f t="shared" si="156"/>
        <v>2.8787878787878807</v>
      </c>
      <c r="O182" s="8">
        <f t="shared" si="161"/>
        <v>0.37474887961675163</v>
      </c>
    </row>
    <row r="183" spans="1:15" ht="11.25" customHeight="1" x14ac:dyDescent="0.2">
      <c r="A183" s="11" t="s">
        <v>13</v>
      </c>
      <c r="B183" s="13">
        <v>1819.23</v>
      </c>
      <c r="C183" s="13">
        <f t="shared" si="162"/>
        <v>0.40565600370885413</v>
      </c>
      <c r="D183" s="12">
        <v>860.16</v>
      </c>
      <c r="E183" s="12">
        <f t="shared" si="163"/>
        <v>0.68004916018025163</v>
      </c>
      <c r="F183" s="12">
        <f t="shared" si="158"/>
        <v>47.281542190926928</v>
      </c>
      <c r="G183" s="12">
        <v>897.38</v>
      </c>
      <c r="H183" s="12">
        <f t="shared" ref="H183:H188" si="164">((G183/G182-1)*100)</f>
        <v>0.12496373820096718</v>
      </c>
      <c r="I183" s="12">
        <f t="shared" si="159"/>
        <v>49.327462717743217</v>
      </c>
      <c r="J183" s="12">
        <v>54.85</v>
      </c>
      <c r="K183" s="12">
        <f t="shared" si="155"/>
        <v>0.66067168287760047</v>
      </c>
      <c r="L183" s="12">
        <f t="shared" si="160"/>
        <v>3.0150118456709709</v>
      </c>
      <c r="M183" s="12">
        <v>6.84</v>
      </c>
      <c r="N183" s="12">
        <f t="shared" si="156"/>
        <v>0.73637702503681624</v>
      </c>
      <c r="O183" s="12">
        <f t="shared" si="161"/>
        <v>0.37598324565887764</v>
      </c>
    </row>
    <row r="184" spans="1:15" ht="11.25" customHeight="1" x14ac:dyDescent="0.2">
      <c r="A184" s="4" t="s">
        <v>40</v>
      </c>
      <c r="B184" s="6">
        <v>1829.69</v>
      </c>
      <c r="C184" s="6">
        <f t="shared" si="162"/>
        <v>0.57496853064209485</v>
      </c>
      <c r="D184" s="5">
        <v>860.53</v>
      </c>
      <c r="E184" s="5">
        <f t="shared" si="163"/>
        <v>4.3015252976186247E-2</v>
      </c>
      <c r="F184" s="5">
        <f t="shared" si="158"/>
        <v>47.031464346419341</v>
      </c>
      <c r="G184" s="5">
        <v>906.11</v>
      </c>
      <c r="H184" s="5">
        <f t="shared" si="164"/>
        <v>0.97283202210880493</v>
      </c>
      <c r="I184" s="5">
        <f t="shared" si="159"/>
        <v>49.522596724035218</v>
      </c>
      <c r="J184" s="5">
        <v>56.12</v>
      </c>
      <c r="K184" s="5">
        <f t="shared" si="155"/>
        <v>2.315405651777569</v>
      </c>
      <c r="L184" s="5">
        <f t="shared" si="160"/>
        <v>3.0671862446643967</v>
      </c>
      <c r="M184" s="5">
        <v>6.92</v>
      </c>
      <c r="N184" s="5">
        <f t="shared" si="156"/>
        <v>1.1695906432748648</v>
      </c>
      <c r="O184" s="5">
        <f t="shared" si="161"/>
        <v>0.37820614421022142</v>
      </c>
    </row>
    <row r="185" spans="1:15" ht="11.25" customHeight="1" x14ac:dyDescent="0.2">
      <c r="A185" s="10" t="s">
        <v>18</v>
      </c>
      <c r="B185" s="9">
        <v>1840.6</v>
      </c>
      <c r="C185" s="9">
        <f t="shared" si="162"/>
        <v>0.59627587186898978</v>
      </c>
      <c r="D185" s="8">
        <v>865.84</v>
      </c>
      <c r="E185" s="8">
        <f t="shared" si="163"/>
        <v>0.61706157832963626</v>
      </c>
      <c r="F185" s="8">
        <f>((D185/$B185)*100)</f>
        <v>47.041182223188095</v>
      </c>
      <c r="G185" s="8">
        <v>911.36</v>
      </c>
      <c r="H185" s="8">
        <f t="shared" si="164"/>
        <v>0.57939985211508116</v>
      </c>
      <c r="I185" s="8">
        <f>((G185/$B185)*100)</f>
        <v>49.51428881886342</v>
      </c>
      <c r="J185" s="8">
        <v>56.47</v>
      </c>
      <c r="K185" s="8">
        <f t="shared" si="155"/>
        <v>0.62366357804704009</v>
      </c>
      <c r="L185" s="8">
        <f t="shared" ref="L185:L190" si="165">((J185/$B185)*100)</f>
        <v>3.0680212974030208</v>
      </c>
      <c r="M185" s="8">
        <v>6.93</v>
      </c>
      <c r="N185" s="8">
        <f t="shared" si="156"/>
        <v>0.14450867052022698</v>
      </c>
      <c r="O185" s="8">
        <f t="shared" ref="O185:O194" si="166">((M185/$B185)*100)</f>
        <v>0.3765076605454743</v>
      </c>
    </row>
    <row r="186" spans="1:15" ht="11.25" customHeight="1" x14ac:dyDescent="0.2">
      <c r="A186" s="7" t="s">
        <v>4</v>
      </c>
      <c r="B186" s="9">
        <v>1857.41</v>
      </c>
      <c r="C186" s="9">
        <f t="shared" si="162"/>
        <v>0.91328914484407608</v>
      </c>
      <c r="D186" s="8">
        <v>877.08</v>
      </c>
      <c r="E186" s="8">
        <f t="shared" si="163"/>
        <v>1.2981613231082045</v>
      </c>
      <c r="F186" s="8">
        <f>((D186/$B186)*100)</f>
        <v>47.220592114826559</v>
      </c>
      <c r="G186" s="8">
        <v>916.7</v>
      </c>
      <c r="H186" s="8">
        <f t="shared" si="164"/>
        <v>0.5859375</v>
      </c>
      <c r="I186" s="8">
        <f>((G186/$B186)*100)</f>
        <v>49.353669895176616</v>
      </c>
      <c r="J186" s="8">
        <v>56.62</v>
      </c>
      <c r="K186" s="8">
        <f t="shared" si="155"/>
        <v>0.2656277669559115</v>
      </c>
      <c r="L186" s="8">
        <f t="shared" si="165"/>
        <v>3.0483307401166138</v>
      </c>
      <c r="M186" s="8">
        <v>7.01</v>
      </c>
      <c r="N186" s="8">
        <f t="shared" si="156"/>
        <v>1.1544011544011523</v>
      </c>
      <c r="O186" s="8">
        <f t="shared" si="166"/>
        <v>0.37740724988020952</v>
      </c>
    </row>
    <row r="187" spans="1:15" ht="11.25" customHeight="1" x14ac:dyDescent="0.2">
      <c r="A187" s="7" t="s">
        <v>5</v>
      </c>
      <c r="B187" s="9">
        <v>1872.69</v>
      </c>
      <c r="C187" s="9">
        <f t="shared" si="162"/>
        <v>0.8226508956019396</v>
      </c>
      <c r="D187" s="8">
        <v>890.2</v>
      </c>
      <c r="E187" s="8">
        <f t="shared" si="163"/>
        <v>1.4958726683997003</v>
      </c>
      <c r="F187" s="8">
        <f>((D187/$B187)*100)</f>
        <v>47.535897559126177</v>
      </c>
      <c r="G187" s="8">
        <v>918.48</v>
      </c>
      <c r="H187" s="8">
        <f t="shared" si="164"/>
        <v>0.19417475728153999</v>
      </c>
      <c r="I187" s="8">
        <f>((G187/$B187)*100)</f>
        <v>49.0460247024334</v>
      </c>
      <c r="J187" s="8">
        <v>56.95</v>
      </c>
      <c r="K187" s="8">
        <f t="shared" si="155"/>
        <v>0.58283292122924824</v>
      </c>
      <c r="L187" s="8">
        <f t="shared" si="165"/>
        <v>3.0410799438241249</v>
      </c>
      <c r="M187" s="8">
        <v>7.06</v>
      </c>
      <c r="N187" s="8">
        <f t="shared" si="156"/>
        <v>0.7132667617689048</v>
      </c>
      <c r="O187" s="8">
        <f t="shared" si="166"/>
        <v>0.37699779461630056</v>
      </c>
    </row>
    <row r="188" spans="1:15" ht="11.25" customHeight="1" x14ac:dyDescent="0.2">
      <c r="A188" s="7" t="s">
        <v>6</v>
      </c>
      <c r="B188" s="9">
        <v>1918.74</v>
      </c>
      <c r="C188" s="9">
        <f t="shared" si="162"/>
        <v>2.4590295243740234</v>
      </c>
      <c r="D188" s="8">
        <v>904.94</v>
      </c>
      <c r="E188" s="8">
        <f t="shared" si="163"/>
        <v>1.6558076836665991</v>
      </c>
      <c r="F188" s="8">
        <f>((D188/$B188)*100)</f>
        <v>47.163242544586552</v>
      </c>
      <c r="G188" s="8">
        <v>949.23</v>
      </c>
      <c r="H188" s="8">
        <f t="shared" si="164"/>
        <v>3.3479226548210006</v>
      </c>
      <c r="I188" s="8">
        <f>((G188/$B188)*100)</f>
        <v>49.471528190374933</v>
      </c>
      <c r="J188" s="8">
        <v>57.41</v>
      </c>
      <c r="K188" s="8">
        <f t="shared" si="155"/>
        <v>0.80772607550481101</v>
      </c>
      <c r="L188" s="8">
        <f t="shared" si="165"/>
        <v>2.9920677111020773</v>
      </c>
      <c r="M188" s="8">
        <v>7.16</v>
      </c>
      <c r="N188" s="8">
        <f t="shared" si="156"/>
        <v>1.4164305949008638</v>
      </c>
      <c r="O188" s="8">
        <f t="shared" si="166"/>
        <v>0.37316155393643746</v>
      </c>
    </row>
    <row r="189" spans="1:15" ht="11.25" customHeight="1" x14ac:dyDescent="0.2">
      <c r="A189" s="7" t="s">
        <v>7</v>
      </c>
      <c r="B189" s="9">
        <v>1946.13</v>
      </c>
      <c r="C189" s="9">
        <f t="shared" ref="C189:C190" si="167">((B189/B188-1)*100)</f>
        <v>1.4274992964132815</v>
      </c>
      <c r="D189" s="8">
        <v>916.09</v>
      </c>
      <c r="E189" s="8">
        <f t="shared" ref="E189:E194" si="168">((D189/D188-1)*100)</f>
        <v>1.2321258867991292</v>
      </c>
      <c r="F189" s="8">
        <f t="shared" ref="F189:F194" si="169">((D189/$B189)*100)</f>
        <v>47.072394958199091</v>
      </c>
      <c r="G189" s="8">
        <v>965.09</v>
      </c>
      <c r="H189" s="8">
        <f t="shared" ref="H189" si="170">((G189/G188-1)*100)</f>
        <v>1.6708279342203758</v>
      </c>
      <c r="I189" s="8">
        <f t="shared" ref="I189:I194" si="171">((G189/$B189)*100)</f>
        <v>49.590212370191097</v>
      </c>
      <c r="J189" s="8">
        <v>57.67</v>
      </c>
      <c r="K189" s="8">
        <f t="shared" ref="K189:K194" si="172">((J189/J188-1)*100)</f>
        <v>0.45288277303605629</v>
      </c>
      <c r="L189" s="8">
        <f t="shared" si="165"/>
        <v>2.9633169418281411</v>
      </c>
      <c r="M189" s="8">
        <v>7.28</v>
      </c>
      <c r="N189" s="8">
        <f t="shared" ref="N189:N192" si="173">((M189/M188-1)*100)</f>
        <v>1.6759776536312776</v>
      </c>
      <c r="O189" s="8">
        <f t="shared" si="166"/>
        <v>0.37407572978166925</v>
      </c>
    </row>
    <row r="190" spans="1:15" ht="11.25" customHeight="1" x14ac:dyDescent="0.2">
      <c r="A190" s="7" t="s">
        <v>8</v>
      </c>
      <c r="B190" s="9">
        <v>1981.4</v>
      </c>
      <c r="C190" s="9">
        <f t="shared" si="167"/>
        <v>1.8123146963460846</v>
      </c>
      <c r="D190" s="8">
        <v>930.22</v>
      </c>
      <c r="E190" s="8">
        <f>((D190/D189-1)*100)</f>
        <v>1.5424248709188015</v>
      </c>
      <c r="F190" s="8">
        <f>((D190/$B190)*100)</f>
        <v>46.947612799030985</v>
      </c>
      <c r="G190" s="8">
        <v>985.22</v>
      </c>
      <c r="H190" s="8">
        <f t="shared" ref="H190:H194" si="174">((G190/G189-1)*100)</f>
        <v>2.085815830647908</v>
      </c>
      <c r="I190" s="8">
        <f>((G190/$B190)*100)</f>
        <v>49.723427879277274</v>
      </c>
      <c r="J190" s="8">
        <v>58.31</v>
      </c>
      <c r="K190" s="8">
        <f>((J190/J189-1)*100)</f>
        <v>1.1097624414773799</v>
      </c>
      <c r="L190" s="8">
        <f t="shared" si="165"/>
        <v>2.942868678712022</v>
      </c>
      <c r="M190" s="8">
        <v>7.64</v>
      </c>
      <c r="N190" s="8">
        <f>((M190/M189-1)*100)</f>
        <v>4.9450549450549275</v>
      </c>
      <c r="O190" s="8">
        <f t="shared" si="166"/>
        <v>0.38558594932875739</v>
      </c>
    </row>
    <row r="191" spans="1:15" ht="11.25" customHeight="1" x14ac:dyDescent="0.2">
      <c r="A191" s="7" t="s">
        <v>9</v>
      </c>
      <c r="B191" s="9">
        <v>1982.31</v>
      </c>
      <c r="C191" s="9">
        <f>((B191/B190-1)*100)</f>
        <v>4.592712223678852E-2</v>
      </c>
      <c r="D191" s="8">
        <v>922.94</v>
      </c>
      <c r="E191" s="8">
        <f t="shared" si="168"/>
        <v>-0.78261056524262518</v>
      </c>
      <c r="F191" s="8">
        <f t="shared" si="169"/>
        <v>46.558812698316615</v>
      </c>
      <c r="G191" s="8">
        <v>993.16</v>
      </c>
      <c r="H191" s="8">
        <f t="shared" si="174"/>
        <v>0.80591137004932811</v>
      </c>
      <c r="I191" s="8">
        <f t="shared" si="171"/>
        <v>50.101144624201055</v>
      </c>
      <c r="J191" s="8">
        <v>58.56</v>
      </c>
      <c r="K191" s="8">
        <f t="shared" si="172"/>
        <v>0.4287429257417319</v>
      </c>
      <c r="L191" s="8">
        <f t="shared" ref="L191:L194" si="175">((J191/$B191)*100)</f>
        <v>2.9541292734234306</v>
      </c>
      <c r="M191" s="8">
        <v>7.64</v>
      </c>
      <c r="N191" s="8">
        <f t="shared" si="173"/>
        <v>0</v>
      </c>
      <c r="O191" s="8">
        <f t="shared" si="166"/>
        <v>0.3854089420928109</v>
      </c>
    </row>
    <row r="192" spans="1:15" ht="11.25" customHeight="1" x14ac:dyDescent="0.2">
      <c r="A192" s="7" t="s">
        <v>10</v>
      </c>
      <c r="B192" s="9">
        <v>1989.14</v>
      </c>
      <c r="C192" s="9">
        <f>((B192/B191-1)*100)</f>
        <v>0.34454752283952228</v>
      </c>
      <c r="D192" s="8">
        <v>924.59</v>
      </c>
      <c r="E192" s="8">
        <f t="shared" si="168"/>
        <v>0.178776518516921</v>
      </c>
      <c r="F192" s="8">
        <f t="shared" si="169"/>
        <v>46.481896699075982</v>
      </c>
      <c r="G192" s="8">
        <v>997.69</v>
      </c>
      <c r="H192" s="8">
        <f t="shared" si="174"/>
        <v>0.45611985984133074</v>
      </c>
      <c r="I192" s="8">
        <f t="shared" si="171"/>
        <v>50.156851704756832</v>
      </c>
      <c r="J192" s="8">
        <v>59.07</v>
      </c>
      <c r="K192" s="8">
        <f t="shared" si="172"/>
        <v>0.87090163934426812</v>
      </c>
      <c r="L192" s="8">
        <f t="shared" si="175"/>
        <v>2.9696250640980524</v>
      </c>
      <c r="M192" s="8">
        <v>7.79</v>
      </c>
      <c r="N192" s="8">
        <f t="shared" si="173"/>
        <v>1.963350785340312</v>
      </c>
      <c r="O192" s="8">
        <f t="shared" si="166"/>
        <v>0.39162653206913539</v>
      </c>
    </row>
    <row r="193" spans="1:15" ht="11.25" customHeight="1" x14ac:dyDescent="0.2">
      <c r="A193" s="7" t="s">
        <v>11</v>
      </c>
      <c r="B193" s="9">
        <v>1993.78</v>
      </c>
      <c r="C193" s="9">
        <f>((B193/B192-1)*100)</f>
        <v>0.23326663784348778</v>
      </c>
      <c r="D193" s="8">
        <v>925.51</v>
      </c>
      <c r="E193" s="8">
        <f>((D193/D192-1)*100)</f>
        <v>9.9503563741754064E-2</v>
      </c>
      <c r="F193" s="8">
        <f>((D193/$B193)*100)</f>
        <v>46.419865782583834</v>
      </c>
      <c r="G193" s="8">
        <v>1001.09</v>
      </c>
      <c r="H193" s="8">
        <f t="shared" si="174"/>
        <v>0.34078721847468074</v>
      </c>
      <c r="I193" s="8">
        <f>((G193/$B193)*100)</f>
        <v>50.210655137477559</v>
      </c>
      <c r="J193" s="8">
        <v>59.44</v>
      </c>
      <c r="K193" s="8">
        <f>((J193/J192-1)*100)</f>
        <v>0.626375486710673</v>
      </c>
      <c r="L193" s="8">
        <f>((J193/$B193)*100)</f>
        <v>2.9812717551585428</v>
      </c>
      <c r="M193" s="8">
        <v>7.73</v>
      </c>
      <c r="N193" s="8">
        <f t="shared" ref="N193:N202" si="176">((M193/M192-1)*100)</f>
        <v>-0.7702182284980652</v>
      </c>
      <c r="O193" s="8">
        <f>((M193/$B193)*100)</f>
        <v>0.387705764928929</v>
      </c>
    </row>
    <row r="194" spans="1:15" ht="11.25" customHeight="1" x14ac:dyDescent="0.2">
      <c r="A194" s="7" t="s">
        <v>12</v>
      </c>
      <c r="B194" s="9">
        <v>1995.16</v>
      </c>
      <c r="C194" s="9">
        <f t="shared" ref="C194" si="177">((B194/B193-1)*100)</f>
        <v>6.921525945691176E-2</v>
      </c>
      <c r="D194" s="8">
        <v>924.59</v>
      </c>
      <c r="E194" s="8">
        <f t="shared" si="168"/>
        <v>-9.940465256993436E-2</v>
      </c>
      <c r="F194" s="8">
        <f t="shared" si="169"/>
        <v>46.341646785220227</v>
      </c>
      <c r="G194" s="8">
        <v>1002.74</v>
      </c>
      <c r="H194" s="8">
        <f t="shared" si="174"/>
        <v>0.16482034582305793</v>
      </c>
      <c r="I194" s="8">
        <f t="shared" si="171"/>
        <v>50.25862587461657</v>
      </c>
      <c r="J194" s="8">
        <v>59.88</v>
      </c>
      <c r="K194" s="8">
        <f t="shared" si="172"/>
        <v>0.74024226110365188</v>
      </c>
      <c r="L194" s="8">
        <f t="shared" si="175"/>
        <v>3.0012630565969647</v>
      </c>
      <c r="M194" s="8">
        <v>7.95</v>
      </c>
      <c r="N194" s="8">
        <f t="shared" si="176"/>
        <v>2.8460543337645472</v>
      </c>
      <c r="O194" s="8">
        <f t="shared" si="166"/>
        <v>0.39846428356623026</v>
      </c>
    </row>
    <row r="195" spans="1:15" ht="11.25" customHeight="1" x14ac:dyDescent="0.2">
      <c r="A195" s="11" t="s">
        <v>13</v>
      </c>
      <c r="B195" s="13">
        <v>1999.72</v>
      </c>
      <c r="C195" s="13">
        <f t="shared" ref="C195:C206" si="178">((B195/B194-1)*100)</f>
        <v>0.22855309849836303</v>
      </c>
      <c r="D195" s="12">
        <v>927.78</v>
      </c>
      <c r="E195" s="12">
        <f t="shared" ref="E195:E202" si="179">((D195/D194-1)*100)</f>
        <v>0.34501779166982161</v>
      </c>
      <c r="F195" s="12">
        <f t="shared" ref="F195:F202" si="180">((D195/$B195)*100)</f>
        <v>46.395495369351707</v>
      </c>
      <c r="G195" s="12">
        <v>1003.92</v>
      </c>
      <c r="H195" s="12">
        <f t="shared" ref="H195:H202" si="181">((G195/G194-1)*100)</f>
        <v>0.11767756347607072</v>
      </c>
      <c r="I195" s="12">
        <f t="shared" ref="I195:I202" si="182">((G195/$B195)*100)</f>
        <v>50.203028423979354</v>
      </c>
      <c r="J195" s="12">
        <v>59.9</v>
      </c>
      <c r="K195" s="12">
        <f>((J195/J194-1)*100)</f>
        <v>3.3400133600536286E-2</v>
      </c>
      <c r="L195" s="12">
        <f t="shared" ref="L195:L200" si="183">((J195/$B195)*100)</f>
        <v>2.9954193587102194</v>
      </c>
      <c r="M195" s="12">
        <v>8.1199999999999992</v>
      </c>
      <c r="N195" s="12">
        <f t="shared" si="176"/>
        <v>2.1383647798741912</v>
      </c>
      <c r="O195" s="12">
        <f t="shared" ref="O195:O202" si="184">((M195/$B195)*100)</f>
        <v>0.40605684795871411</v>
      </c>
    </row>
    <row r="196" spans="1:15" ht="11.25" customHeight="1" x14ac:dyDescent="0.2">
      <c r="A196" s="4" t="s">
        <v>41</v>
      </c>
      <c r="B196" s="6">
        <v>2009.66</v>
      </c>
      <c r="C196" s="6">
        <f t="shared" si="178"/>
        <v>0.49706958974256032</v>
      </c>
      <c r="D196" s="5">
        <v>927.32</v>
      </c>
      <c r="E196" s="5">
        <f t="shared" si="179"/>
        <v>-4.9580719567132725E-2</v>
      </c>
      <c r="F196" s="5">
        <f t="shared" si="180"/>
        <v>46.143128688434857</v>
      </c>
      <c r="G196" s="5">
        <v>1013.76</v>
      </c>
      <c r="H196" s="5">
        <f t="shared" si="181"/>
        <v>0.98015778149653787</v>
      </c>
      <c r="I196" s="5">
        <f t="shared" si="182"/>
        <v>50.444353771284689</v>
      </c>
      <c r="J196" s="5">
        <v>60.53</v>
      </c>
      <c r="K196" s="5">
        <f>((J196/J195-1)*100)</f>
        <v>1.0517529215358978</v>
      </c>
      <c r="L196" s="5">
        <f t="shared" si="183"/>
        <v>3.0119522705333237</v>
      </c>
      <c r="M196" s="5">
        <v>8.0500000000000007</v>
      </c>
      <c r="N196" s="5">
        <f t="shared" si="176"/>
        <v>-0.86206896551722645</v>
      </c>
      <c r="O196" s="5">
        <f t="shared" si="184"/>
        <v>0.40056526974712148</v>
      </c>
    </row>
    <row r="197" spans="1:15" ht="11.25" customHeight="1" x14ac:dyDescent="0.2">
      <c r="A197" s="10" t="s">
        <v>18</v>
      </c>
      <c r="B197" s="9">
        <v>2015.32</v>
      </c>
      <c r="C197" s="9">
        <f>((B197/B196-1)*100)</f>
        <v>0.28163968034393694</v>
      </c>
      <c r="D197" s="8">
        <v>926.62</v>
      </c>
      <c r="E197" s="8">
        <f>((D197/D196-1)*100)</f>
        <v>-7.5486347754827321E-2</v>
      </c>
      <c r="F197" s="8">
        <f>((D197/$B197)*100)</f>
        <v>45.978802373816571</v>
      </c>
      <c r="G197" s="8">
        <v>1019</v>
      </c>
      <c r="H197" s="8">
        <f>((G197/G196-1)*100)</f>
        <v>0.51688762626262985</v>
      </c>
      <c r="I197" s="8">
        <f>((G197/$B197)*100)</f>
        <v>50.562689796161408</v>
      </c>
      <c r="J197" s="8">
        <v>60.94</v>
      </c>
      <c r="K197" s="8">
        <f>((J197/J196-1)*100)</f>
        <v>0.67735007434328587</v>
      </c>
      <c r="L197" s="8">
        <f>((J197/$B197)*100)</f>
        <v>3.0238374054740684</v>
      </c>
      <c r="M197" s="8">
        <v>8.75</v>
      </c>
      <c r="N197" s="8">
        <f>((M197/M196-1)*100)</f>
        <v>8.6956521739130377</v>
      </c>
      <c r="O197" s="8">
        <f>((M197/$B197)*100)</f>
        <v>0.43417422543318185</v>
      </c>
    </row>
    <row r="198" spans="1:15" ht="11.25" customHeight="1" x14ac:dyDescent="0.2">
      <c r="A198" s="7" t="s">
        <v>4</v>
      </c>
      <c r="B198" s="9">
        <v>2019.63</v>
      </c>
      <c r="C198" s="9">
        <f>((B198/B197-1)*100)</f>
        <v>0.21386181847051766</v>
      </c>
      <c r="D198" s="8">
        <v>925.65</v>
      </c>
      <c r="E198" s="8">
        <f>((D198/D197-1)*100)</f>
        <v>-0.10468153072457076</v>
      </c>
      <c r="F198" s="8">
        <f>((D198/$B198)*100)</f>
        <v>45.832652515559779</v>
      </c>
      <c r="G198" s="8">
        <v>1023.76</v>
      </c>
      <c r="H198" s="8">
        <f>((G198/G197-1)*100)</f>
        <v>0.46712463199214405</v>
      </c>
      <c r="I198" s="8">
        <f>((G198/$B198)*100)</f>
        <v>50.690473007432047</v>
      </c>
      <c r="J198" s="8">
        <v>61.48</v>
      </c>
      <c r="K198" s="8">
        <f>((J198/J197-1)*100)</f>
        <v>0.88611749261569006</v>
      </c>
      <c r="L198" s="8">
        <f>((J198/$B198)*100)</f>
        <v>3.0441219431281965</v>
      </c>
      <c r="M198" s="8">
        <v>8.74</v>
      </c>
      <c r="N198" s="8">
        <f>((M198/M197-1)*100)</f>
        <v>-0.11428571428571122</v>
      </c>
      <c r="O198" s="8">
        <f>((M198/$B198)*100)</f>
        <v>0.43275253387996804</v>
      </c>
    </row>
    <row r="199" spans="1:15" ht="13.5" customHeight="1" x14ac:dyDescent="0.2">
      <c r="A199" s="7" t="s">
        <v>5</v>
      </c>
      <c r="B199" s="9">
        <v>2022.59</v>
      </c>
      <c r="C199" s="9">
        <f t="shared" si="178"/>
        <v>0.14656149888840897</v>
      </c>
      <c r="D199" s="8">
        <v>924.79</v>
      </c>
      <c r="E199" s="8">
        <f t="shared" si="179"/>
        <v>-9.2907686490573127E-2</v>
      </c>
      <c r="F199" s="8">
        <f t="shared" si="180"/>
        <v>45.723058059221103</v>
      </c>
      <c r="G199" s="8">
        <v>1028.1300000000001</v>
      </c>
      <c r="H199" s="8">
        <f t="shared" si="181"/>
        <v>0.42685785731031434</v>
      </c>
      <c r="I199" s="8">
        <f t="shared" si="182"/>
        <v>50.832348622311009</v>
      </c>
      <c r="J199" s="8">
        <v>60.9</v>
      </c>
      <c r="K199" s="8">
        <f>((J199/J198-1)*100)</f>
        <v>-0.94339622641509413</v>
      </c>
      <c r="L199" s="8">
        <f t="shared" si="183"/>
        <v>3.0109908582559983</v>
      </c>
      <c r="M199" s="8">
        <v>8.7799999999999994</v>
      </c>
      <c r="N199" s="8">
        <f t="shared" si="176"/>
        <v>0.45766590389015871</v>
      </c>
      <c r="O199" s="8">
        <f t="shared" si="184"/>
        <v>0.43409687578797485</v>
      </c>
    </row>
    <row r="200" spans="1:15" ht="11.25" customHeight="1" x14ac:dyDescent="0.2">
      <c r="A200" s="7" t="s">
        <v>6</v>
      </c>
      <c r="B200" s="9">
        <v>2039.8</v>
      </c>
      <c r="C200" s="9">
        <f t="shared" si="178"/>
        <v>0.85088920641356314</v>
      </c>
      <c r="D200" s="8">
        <v>927.14</v>
      </c>
      <c r="E200" s="8">
        <f t="shared" si="179"/>
        <v>0.25411174428788819</v>
      </c>
      <c r="F200" s="8">
        <f t="shared" si="180"/>
        <v>45.452495342680656</v>
      </c>
      <c r="G200" s="8">
        <v>1042.51</v>
      </c>
      <c r="H200" s="8">
        <f t="shared" si="181"/>
        <v>1.3986558120081982</v>
      </c>
      <c r="I200" s="8">
        <f t="shared" si="182"/>
        <v>51.108442004118046</v>
      </c>
      <c r="J200" s="8">
        <v>61.45</v>
      </c>
      <c r="K200" s="8">
        <f t="shared" ref="K200" si="185">((J200/J199-1)*100)</f>
        <v>0.90311986863711446</v>
      </c>
      <c r="L200" s="8">
        <f t="shared" si="183"/>
        <v>3.0125502500245127</v>
      </c>
      <c r="M200" s="8">
        <v>8.7100000000000009</v>
      </c>
      <c r="N200" s="8">
        <f t="shared" si="176"/>
        <v>-0.79726651480636068</v>
      </c>
      <c r="O200" s="8">
        <f t="shared" si="184"/>
        <v>0.42700264731836457</v>
      </c>
    </row>
    <row r="201" spans="1:15" ht="11.25" customHeight="1" x14ac:dyDescent="0.2">
      <c r="A201" s="7" t="s">
        <v>7</v>
      </c>
      <c r="B201" s="9">
        <v>2047.16</v>
      </c>
      <c r="C201" s="9">
        <f t="shared" si="178"/>
        <v>0.36081968820473875</v>
      </c>
      <c r="D201" s="8">
        <v>925.53</v>
      </c>
      <c r="E201" s="8">
        <f t="shared" si="179"/>
        <v>-0.17365230709494028</v>
      </c>
      <c r="F201" s="8">
        <f t="shared" si="180"/>
        <v>45.210437874909623</v>
      </c>
      <c r="G201" s="8">
        <v>1050.94</v>
      </c>
      <c r="H201" s="8">
        <f t="shared" si="181"/>
        <v>0.80862533692722671</v>
      </c>
      <c r="I201" s="8">
        <f t="shared" si="182"/>
        <v>51.336485667949752</v>
      </c>
      <c r="J201" s="8">
        <v>61.99</v>
      </c>
      <c r="K201" s="8">
        <f t="shared" ref="K201:K202" si="186">((J201/J200-1)*100)</f>
        <v>0.87876322213180647</v>
      </c>
      <c r="L201" s="8">
        <f t="shared" ref="L201" si="187">((J201/$B201)*100)</f>
        <v>3.0280974618495868</v>
      </c>
      <c r="M201" s="8">
        <v>8.7100000000000009</v>
      </c>
      <c r="N201" s="8">
        <f t="shared" si="176"/>
        <v>0</v>
      </c>
      <c r="O201" s="8">
        <f t="shared" si="184"/>
        <v>0.42546747689482017</v>
      </c>
    </row>
    <row r="202" spans="1:15" ht="11.25" customHeight="1" x14ac:dyDescent="0.2">
      <c r="A202" s="7" t="s">
        <v>8</v>
      </c>
      <c r="B202" s="9">
        <v>2056.98</v>
      </c>
      <c r="C202" s="9">
        <f t="shared" si="178"/>
        <v>0.47968893491470155</v>
      </c>
      <c r="D202" s="8">
        <v>921.68</v>
      </c>
      <c r="E202" s="8">
        <f t="shared" si="179"/>
        <v>-0.41597787213812909</v>
      </c>
      <c r="F202" s="8">
        <f t="shared" si="180"/>
        <v>44.807436144250303</v>
      </c>
      <c r="G202" s="8">
        <v>1064.56</v>
      </c>
      <c r="H202" s="8">
        <f t="shared" si="181"/>
        <v>1.2959826441090838</v>
      </c>
      <c r="I202" s="8">
        <f t="shared" si="182"/>
        <v>51.753541599821098</v>
      </c>
      <c r="J202" s="8">
        <v>62.07</v>
      </c>
      <c r="K202" s="8">
        <f t="shared" si="186"/>
        <v>0.12905307307629066</v>
      </c>
      <c r="L202" s="8">
        <f t="shared" ref="L202:L203" si="188">((J202/$B202)*100)</f>
        <v>3.0175305545022315</v>
      </c>
      <c r="M202" s="8">
        <v>8.67</v>
      </c>
      <c r="N202" s="8">
        <f t="shared" si="176"/>
        <v>-0.45924225028703969</v>
      </c>
      <c r="O202" s="8">
        <f t="shared" si="184"/>
        <v>0.42149170142636289</v>
      </c>
    </row>
    <row r="203" spans="1:15" ht="11.25" customHeight="1" x14ac:dyDescent="0.2">
      <c r="A203" s="7" t="s">
        <v>9</v>
      </c>
      <c r="B203" s="9">
        <v>2057.5700000000002</v>
      </c>
      <c r="C203" s="9">
        <f>((B203/B202-1)*100)</f>
        <v>2.8682826279302631E-2</v>
      </c>
      <c r="D203" s="8">
        <v>919.83</v>
      </c>
      <c r="E203" s="8">
        <f>((D203/D202-1)*100)</f>
        <v>-0.20072042357432984</v>
      </c>
      <c r="F203" s="8">
        <f>((D203/$B203)*100)</f>
        <v>44.704675904100469</v>
      </c>
      <c r="G203" s="8">
        <v>1066.54</v>
      </c>
      <c r="H203" s="8">
        <f>((G203/G202-1)*100)</f>
        <v>0.18599233486136235</v>
      </c>
      <c r="I203" s="8">
        <f>((G203/$B203)*100)</f>
        <v>51.834931496862801</v>
      </c>
      <c r="J203" s="8">
        <v>61.81</v>
      </c>
      <c r="K203" s="8">
        <f t="shared" ref="K203:K211" si="189">((J203/J202-1)*100)</f>
        <v>-0.41888190752376042</v>
      </c>
      <c r="L203" s="8">
        <f t="shared" si="188"/>
        <v>3.0040290245289345</v>
      </c>
      <c r="M203" s="8">
        <v>9.39</v>
      </c>
      <c r="N203" s="8">
        <f>((M203/M202-1)*100)</f>
        <v>8.3044982698962109</v>
      </c>
      <c r="O203" s="8">
        <f>((M203/$B203)*100)</f>
        <v>0.45636357450779313</v>
      </c>
    </row>
    <row r="204" spans="1:15" ht="11.25" customHeight="1" x14ac:dyDescent="0.2">
      <c r="A204" s="7" t="s">
        <v>10</v>
      </c>
      <c r="B204" s="9">
        <v>2064.96</v>
      </c>
      <c r="C204" s="9">
        <f>((B204/B203-1)*100)</f>
        <v>0.35916153520900718</v>
      </c>
      <c r="D204" s="8">
        <v>923.12</v>
      </c>
      <c r="E204" s="8">
        <f>((D204/D203-1)*100)</f>
        <v>0.35767478773252037</v>
      </c>
      <c r="F204" s="8">
        <f>((D204/$B204)*100)</f>
        <v>44.70401363706803</v>
      </c>
      <c r="G204" s="8">
        <v>1070.6400000000001</v>
      </c>
      <c r="H204" s="8">
        <f>((G204/G203-1)*100)</f>
        <v>0.3844206499521885</v>
      </c>
      <c r="I204" s="8">
        <f>((G204/$B204)*100)</f>
        <v>51.847977684797776</v>
      </c>
      <c r="J204" s="8">
        <v>61.87</v>
      </c>
      <c r="K204" s="8">
        <f t="shared" si="189"/>
        <v>9.7071671250592573E-2</v>
      </c>
      <c r="L204" s="8">
        <f>((J204/$B204)*100)</f>
        <v>2.9961839454517278</v>
      </c>
      <c r="M204" s="8">
        <v>9.33</v>
      </c>
      <c r="N204" s="8">
        <f>((M204/M203-1)*100)</f>
        <v>-0.6389776357827559</v>
      </c>
      <c r="O204" s="8">
        <f>((M204/$B204)*100)</f>
        <v>0.45182473268247325</v>
      </c>
    </row>
    <row r="205" spans="1:15" ht="11.25" customHeight="1" x14ac:dyDescent="0.2">
      <c r="A205" s="7" t="s">
        <v>11</v>
      </c>
      <c r="B205" s="9">
        <v>2064.69</v>
      </c>
      <c r="C205" s="9">
        <f>((B205/B204-1)*100)</f>
        <v>-1.3075313807531241E-2</v>
      </c>
      <c r="D205" s="8">
        <v>922.57</v>
      </c>
      <c r="E205" s="8">
        <f>((D205/D204-1)*100)</f>
        <v>-5.9580552907523288E-2</v>
      </c>
      <c r="F205" s="8">
        <f>((D205/$B205)*100)</f>
        <v>44.683221209963726</v>
      </c>
      <c r="G205" s="8">
        <v>1070.48</v>
      </c>
      <c r="H205" s="8">
        <f>((G205/G204-1)*100)</f>
        <v>-1.4944332361954693E-2</v>
      </c>
      <c r="I205" s="8">
        <f>((G205/$B205)*100)</f>
        <v>51.847008509752065</v>
      </c>
      <c r="J205" s="8">
        <v>62.48</v>
      </c>
      <c r="K205" s="8">
        <f t="shared" si="189"/>
        <v>0.98593825763697573</v>
      </c>
      <c r="L205" s="8">
        <f>((J205/$B205)*100)</f>
        <v>3.026120143944127</v>
      </c>
      <c r="M205" s="8">
        <v>9.16</v>
      </c>
      <c r="N205" s="8">
        <f>((M205/M204-1)*100)</f>
        <v>-1.8220793140407254</v>
      </c>
      <c r="O205" s="8">
        <f>((M205/$B205)*100)</f>
        <v>0.44365013634008016</v>
      </c>
    </row>
    <row r="206" spans="1:15" ht="11.25" customHeight="1" x14ac:dyDescent="0.2">
      <c r="A206" s="7" t="s">
        <v>12</v>
      </c>
      <c r="B206" s="9">
        <v>2067.36</v>
      </c>
      <c r="C206" s="9">
        <f t="shared" si="178"/>
        <v>0.12931723406419682</v>
      </c>
      <c r="D206" s="8">
        <v>923.22</v>
      </c>
      <c r="E206" s="8">
        <f>((D206/D205-1)*100)</f>
        <v>7.0455358400978163E-2</v>
      </c>
      <c r="F206" s="8">
        <f>((D206/$B206)*100)</f>
        <v>44.656953796145807</v>
      </c>
      <c r="G206" s="8">
        <v>1071.8</v>
      </c>
      <c r="H206" s="8">
        <f>((G206/G205-1)*100)</f>
        <v>0.12330916971825534</v>
      </c>
      <c r="I206" s="8">
        <f>((G206/$B206)*100)</f>
        <v>51.843897531150837</v>
      </c>
      <c r="J206" s="8">
        <v>63.53</v>
      </c>
      <c r="K206" s="8">
        <f t="shared" si="189"/>
        <v>1.6805377720870762</v>
      </c>
      <c r="L206" s="8">
        <f>((J206/$B206)*100)</f>
        <v>3.0730013156876401</v>
      </c>
      <c r="M206" s="8">
        <v>8.81</v>
      </c>
      <c r="N206" s="8">
        <f>((M206/M205-1)*100)</f>
        <v>-3.8209606986899569</v>
      </c>
      <c r="O206" s="8">
        <f>((M206/$B206)*100)</f>
        <v>0.42614735701571083</v>
      </c>
    </row>
    <row r="207" spans="1:15" ht="11.25" customHeight="1" x14ac:dyDescent="0.2">
      <c r="A207" s="11" t="s">
        <v>13</v>
      </c>
      <c r="B207" s="13">
        <v>2069.52</v>
      </c>
      <c r="C207" s="13">
        <f>((B207/B206-1)*100)</f>
        <v>0.10448107731599876</v>
      </c>
      <c r="D207" s="12">
        <v>924.18</v>
      </c>
      <c r="E207" s="12">
        <f>((D207/D206-1)*100)</f>
        <v>0.10398388249821533</v>
      </c>
      <c r="F207" s="12">
        <f>((D207/$B207)*100)</f>
        <v>44.656731995825119</v>
      </c>
      <c r="G207" s="12">
        <v>1072.21</v>
      </c>
      <c r="H207" s="12">
        <f>((G207/G206-1)*100)</f>
        <v>3.8253405486110559E-2</v>
      </c>
      <c r="I207" s="12">
        <f>((G207/$B207)*100)</f>
        <v>51.809598360972601</v>
      </c>
      <c r="J207" s="12">
        <v>63.98</v>
      </c>
      <c r="K207" s="12">
        <f t="shared" si="189"/>
        <v>0.70832677475207717</v>
      </c>
      <c r="L207" s="12">
        <f>((J207/$B207)*100)</f>
        <v>3.0915381344466351</v>
      </c>
      <c r="M207" s="12">
        <v>9.15</v>
      </c>
      <c r="N207" s="12">
        <f>((M207/M206-1)*100)</f>
        <v>3.8592508513053403</v>
      </c>
      <c r="O207" s="12">
        <f>((M207/$B207)*100)</f>
        <v>0.44213150875565355</v>
      </c>
    </row>
    <row r="208" spans="1:15" ht="11.25" customHeight="1" x14ac:dyDescent="0.2">
      <c r="A208" s="4" t="s">
        <v>42</v>
      </c>
      <c r="B208" s="6">
        <v>2072.62</v>
      </c>
      <c r="C208" s="6">
        <f t="shared" ref="C208" si="190">((B208/B207-1)*100)</f>
        <v>0.14979318875874004</v>
      </c>
      <c r="D208" s="5">
        <v>925.42</v>
      </c>
      <c r="E208" s="5">
        <f t="shared" ref="E208" si="191">((D208/D207-1)*100)</f>
        <v>0.13417299660238857</v>
      </c>
      <c r="F208" s="5">
        <f t="shared" ref="F208" si="192">((D208/$B208)*100)</f>
        <v>44.649766961623456</v>
      </c>
      <c r="G208" s="5">
        <v>1073.5899999999999</v>
      </c>
      <c r="H208" s="5">
        <f t="shared" ref="H208" si="193">((G208/G207-1)*100)</f>
        <v>0.12870613032893718</v>
      </c>
      <c r="I208" s="5">
        <f t="shared" ref="I208" si="194">((G208/$B208)*100)</f>
        <v>51.798689581302895</v>
      </c>
      <c r="J208" s="5">
        <v>64.13</v>
      </c>
      <c r="K208" s="5">
        <f t="shared" si="189"/>
        <v>0.23444826508283167</v>
      </c>
      <c r="L208" s="5">
        <f t="shared" ref="L208" si="195">((J208/$B208)*100)</f>
        <v>3.0941513639741003</v>
      </c>
      <c r="M208" s="5">
        <v>9.49</v>
      </c>
      <c r="N208" s="5">
        <f t="shared" ref="N208" si="196">((M208/M207-1)*100)</f>
        <v>3.7158469945355099</v>
      </c>
      <c r="O208" s="5">
        <f t="shared" ref="O208" si="197">((M208/$B208)*100)</f>
        <v>0.45787457421041972</v>
      </c>
    </row>
    <row r="209" spans="1:15" ht="11.25" customHeight="1" x14ac:dyDescent="0.2">
      <c r="A209" s="10" t="s">
        <v>18</v>
      </c>
      <c r="B209" s="9">
        <v>2078</v>
      </c>
      <c r="C209" s="9">
        <f>((B209/B208-1)*100)</f>
        <v>0.25957483764511569</v>
      </c>
      <c r="D209" s="8">
        <v>928.68</v>
      </c>
      <c r="E209" s="8">
        <f>((D209/D208-1)*100)</f>
        <v>0.35227248168399061</v>
      </c>
      <c r="F209" s="8">
        <f>((D209/$B209)*100)</f>
        <v>44.691049085659287</v>
      </c>
      <c r="G209" s="8">
        <v>1075.23</v>
      </c>
      <c r="H209" s="8">
        <f>((G209/G208-1)*100)</f>
        <v>0.15275850184894857</v>
      </c>
      <c r="I209" s="8">
        <f>((G209/$B209)*100)</f>
        <v>51.743503368623678</v>
      </c>
      <c r="J209" s="8">
        <v>64.48</v>
      </c>
      <c r="K209" s="8">
        <f t="shared" si="189"/>
        <v>0.54576641197567888</v>
      </c>
      <c r="L209" s="8">
        <f>((J209/$B209)*100)</f>
        <v>3.1029836381135709</v>
      </c>
      <c r="M209" s="8">
        <v>9.61</v>
      </c>
      <c r="N209" s="8">
        <f>((M209/M208-1)*100)</f>
        <v>1.264488935721797</v>
      </c>
      <c r="O209" s="8">
        <f>((M209/$B209)*100)</f>
        <v>0.46246390760346479</v>
      </c>
    </row>
    <row r="210" spans="1:15" ht="11.25" hidden="1" customHeight="1" x14ac:dyDescent="0.2">
      <c r="A210" s="7" t="s">
        <v>4</v>
      </c>
      <c r="B210" s="9"/>
      <c r="C210" s="9">
        <f>((B210/B209-1)*100)</f>
        <v>-100</v>
      </c>
      <c r="D210" s="8"/>
      <c r="E210" s="8">
        <f>((D210/D209-1)*100)</f>
        <v>-100</v>
      </c>
      <c r="F210" s="8" t="e">
        <f>((D210/$B210)*100)</f>
        <v>#DIV/0!</v>
      </c>
      <c r="G210" s="8"/>
      <c r="H210" s="8">
        <f>((G210/G209-1)*100)</f>
        <v>-100</v>
      </c>
      <c r="I210" s="8" t="e">
        <f>((G210/$B210)*100)</f>
        <v>#DIV/0!</v>
      </c>
      <c r="J210" s="8"/>
      <c r="K210" s="8">
        <f t="shared" si="189"/>
        <v>-100</v>
      </c>
      <c r="L210" s="8" t="e">
        <f>((J210/$B210)*100)</f>
        <v>#DIV/0!</v>
      </c>
      <c r="M210" s="8"/>
      <c r="N210" s="8">
        <f>((M210/M209-1)*100)</f>
        <v>-100</v>
      </c>
      <c r="O210" s="8" t="e">
        <f>((M210/$B210)*100)</f>
        <v>#DIV/0!</v>
      </c>
    </row>
    <row r="211" spans="1:15" ht="13.5" hidden="1" customHeight="1" x14ac:dyDescent="0.2">
      <c r="A211" s="7" t="s">
        <v>5</v>
      </c>
      <c r="B211" s="9"/>
      <c r="C211" s="9" t="e">
        <f t="shared" ref="C211:C214" si="198">((B211/B210-1)*100)</f>
        <v>#DIV/0!</v>
      </c>
      <c r="D211" s="8"/>
      <c r="E211" s="8" t="e">
        <f t="shared" ref="E211:E214" si="199">((D211/D210-1)*100)</f>
        <v>#DIV/0!</v>
      </c>
      <c r="F211" s="8" t="e">
        <f t="shared" ref="F211:F214" si="200">((D211/$B211)*100)</f>
        <v>#DIV/0!</v>
      </c>
      <c r="G211" s="8"/>
      <c r="H211" s="8" t="e">
        <f t="shared" ref="H211:H214" si="201">((G211/G210-1)*100)</f>
        <v>#DIV/0!</v>
      </c>
      <c r="I211" s="8" t="e">
        <f t="shared" ref="I211:I214" si="202">((G211/$B211)*100)</f>
        <v>#DIV/0!</v>
      </c>
      <c r="J211" s="8"/>
      <c r="K211" s="8" t="e">
        <f t="shared" si="189"/>
        <v>#DIV/0!</v>
      </c>
      <c r="L211" s="8" t="e">
        <f t="shared" ref="L211:L215" si="203">((J211/$B211)*100)</f>
        <v>#DIV/0!</v>
      </c>
      <c r="M211" s="8"/>
      <c r="N211" s="8" t="e">
        <f t="shared" ref="N211:N214" si="204">((M211/M210-1)*100)</f>
        <v>#DIV/0!</v>
      </c>
      <c r="O211" s="8" t="e">
        <f t="shared" ref="O211:O214" si="205">((M211/$B211)*100)</f>
        <v>#DIV/0!</v>
      </c>
    </row>
    <row r="212" spans="1:15" ht="11.25" hidden="1" customHeight="1" x14ac:dyDescent="0.2">
      <c r="A212" s="7" t="s">
        <v>6</v>
      </c>
      <c r="B212" s="9"/>
      <c r="C212" s="9" t="e">
        <f t="shared" si="198"/>
        <v>#DIV/0!</v>
      </c>
      <c r="D212" s="8"/>
      <c r="E212" s="8" t="e">
        <f t="shared" si="199"/>
        <v>#DIV/0!</v>
      </c>
      <c r="F212" s="8" t="e">
        <f t="shared" si="200"/>
        <v>#DIV/0!</v>
      </c>
      <c r="G212" s="8"/>
      <c r="H212" s="8" t="e">
        <f t="shared" si="201"/>
        <v>#DIV/0!</v>
      </c>
      <c r="I212" s="8" t="e">
        <f t="shared" si="202"/>
        <v>#DIV/0!</v>
      </c>
      <c r="J212" s="8"/>
      <c r="K212" s="8" t="e">
        <f t="shared" ref="K212:K214" si="206">((J212/J211-1)*100)</f>
        <v>#DIV/0!</v>
      </c>
      <c r="L212" s="8" t="e">
        <f t="shared" si="203"/>
        <v>#DIV/0!</v>
      </c>
      <c r="M212" s="8"/>
      <c r="N212" s="8" t="e">
        <f t="shared" si="204"/>
        <v>#DIV/0!</v>
      </c>
      <c r="O212" s="8" t="e">
        <f t="shared" si="205"/>
        <v>#DIV/0!</v>
      </c>
    </row>
    <row r="213" spans="1:15" ht="11.25" hidden="1" customHeight="1" x14ac:dyDescent="0.2">
      <c r="A213" s="7" t="s">
        <v>7</v>
      </c>
      <c r="B213" s="9"/>
      <c r="C213" s="9" t="e">
        <f t="shared" si="198"/>
        <v>#DIV/0!</v>
      </c>
      <c r="D213" s="8"/>
      <c r="E213" s="8" t="e">
        <f t="shared" si="199"/>
        <v>#DIV/0!</v>
      </c>
      <c r="F213" s="8" t="e">
        <f t="shared" si="200"/>
        <v>#DIV/0!</v>
      </c>
      <c r="G213" s="8"/>
      <c r="H213" s="8" t="e">
        <f t="shared" si="201"/>
        <v>#DIV/0!</v>
      </c>
      <c r="I213" s="8" t="e">
        <f t="shared" si="202"/>
        <v>#DIV/0!</v>
      </c>
      <c r="J213" s="8"/>
      <c r="K213" s="8" t="e">
        <f t="shared" si="206"/>
        <v>#DIV/0!</v>
      </c>
      <c r="L213" s="8" t="e">
        <f t="shared" si="203"/>
        <v>#DIV/0!</v>
      </c>
      <c r="M213" s="8"/>
      <c r="N213" s="8" t="e">
        <f t="shared" si="204"/>
        <v>#DIV/0!</v>
      </c>
      <c r="O213" s="8" t="e">
        <f t="shared" si="205"/>
        <v>#DIV/0!</v>
      </c>
    </row>
    <row r="214" spans="1:15" ht="11.25" hidden="1" customHeight="1" x14ac:dyDescent="0.2">
      <c r="A214" s="7" t="s">
        <v>8</v>
      </c>
      <c r="B214" s="9"/>
      <c r="C214" s="9" t="e">
        <f t="shared" si="198"/>
        <v>#DIV/0!</v>
      </c>
      <c r="D214" s="8"/>
      <c r="E214" s="8" t="e">
        <f t="shared" si="199"/>
        <v>#DIV/0!</v>
      </c>
      <c r="F214" s="8" t="e">
        <f t="shared" si="200"/>
        <v>#DIV/0!</v>
      </c>
      <c r="G214" s="8"/>
      <c r="H214" s="8" t="e">
        <f t="shared" si="201"/>
        <v>#DIV/0!</v>
      </c>
      <c r="I214" s="8" t="e">
        <f t="shared" si="202"/>
        <v>#DIV/0!</v>
      </c>
      <c r="J214" s="8"/>
      <c r="K214" s="8" t="e">
        <f t="shared" si="206"/>
        <v>#DIV/0!</v>
      </c>
      <c r="L214" s="8" t="e">
        <f t="shared" si="203"/>
        <v>#DIV/0!</v>
      </c>
      <c r="M214" s="8"/>
      <c r="N214" s="8" t="e">
        <f t="shared" si="204"/>
        <v>#DIV/0!</v>
      </c>
      <c r="O214" s="8" t="e">
        <f t="shared" si="205"/>
        <v>#DIV/0!</v>
      </c>
    </row>
    <row r="215" spans="1:15" ht="11.25" hidden="1" customHeight="1" x14ac:dyDescent="0.2">
      <c r="A215" s="7" t="s">
        <v>9</v>
      </c>
      <c r="B215" s="9"/>
      <c r="C215" s="9" t="e">
        <f>((B215/B214-1)*100)</f>
        <v>#DIV/0!</v>
      </c>
      <c r="D215" s="8"/>
      <c r="E215" s="8" t="e">
        <f>((D215/D214-1)*100)</f>
        <v>#DIV/0!</v>
      </c>
      <c r="F215" s="8" t="e">
        <f>((D215/$B215)*100)</f>
        <v>#DIV/0!</v>
      </c>
      <c r="G215" s="8"/>
      <c r="H215" s="8" t="e">
        <f>((G215/G214-1)*100)</f>
        <v>#DIV/0!</v>
      </c>
      <c r="I215" s="8" t="e">
        <f>((G215/$B215)*100)</f>
        <v>#DIV/0!</v>
      </c>
      <c r="J215" s="8"/>
      <c r="K215" s="8" t="e">
        <f>((J215/J214-1)*100)</f>
        <v>#DIV/0!</v>
      </c>
      <c r="L215" s="8" t="e">
        <f t="shared" si="203"/>
        <v>#DIV/0!</v>
      </c>
      <c r="M215" s="8"/>
      <c r="N215" s="8" t="e">
        <f>((M215/M214-1)*100)</f>
        <v>#DIV/0!</v>
      </c>
      <c r="O215" s="8" t="e">
        <f>((M215/$B215)*100)</f>
        <v>#DIV/0!</v>
      </c>
    </row>
    <row r="216" spans="1:15" ht="11.25" hidden="1" customHeight="1" x14ac:dyDescent="0.2">
      <c r="A216" s="7" t="s">
        <v>10</v>
      </c>
      <c r="B216" s="9"/>
      <c r="C216" s="9" t="e">
        <f>((B216/B215-1)*100)</f>
        <v>#DIV/0!</v>
      </c>
      <c r="D216" s="8"/>
      <c r="E216" s="8" t="e">
        <f>((D216/D215-1)*100)</f>
        <v>#DIV/0!</v>
      </c>
      <c r="F216" s="8" t="e">
        <f>((D216/$B216)*100)</f>
        <v>#DIV/0!</v>
      </c>
      <c r="G216" s="8"/>
      <c r="H216" s="8" t="e">
        <f>((G216/G215-1)*100)</f>
        <v>#DIV/0!</v>
      </c>
      <c r="I216" s="8" t="e">
        <f>((G216/$B216)*100)</f>
        <v>#DIV/0!</v>
      </c>
      <c r="J216" s="8"/>
      <c r="K216" s="8" t="e">
        <f>((J216/J215-1)*100)</f>
        <v>#DIV/0!</v>
      </c>
      <c r="L216" s="8" t="e">
        <f>((J216/$B216)*100)</f>
        <v>#DIV/0!</v>
      </c>
      <c r="M216" s="8"/>
      <c r="N216" s="8" t="e">
        <f>((M216/M215-1)*100)</f>
        <v>#DIV/0!</v>
      </c>
      <c r="O216" s="8" t="e">
        <f>((M216/$B216)*100)</f>
        <v>#DIV/0!</v>
      </c>
    </row>
    <row r="217" spans="1:15" ht="11.25" hidden="1" customHeight="1" x14ac:dyDescent="0.2">
      <c r="A217" s="7" t="s">
        <v>11</v>
      </c>
      <c r="B217" s="9"/>
      <c r="C217" s="9" t="e">
        <f>((B217/B216-1)*100)</f>
        <v>#DIV/0!</v>
      </c>
      <c r="D217" s="8"/>
      <c r="E217" s="8" t="e">
        <f>((D217/D216-1)*100)</f>
        <v>#DIV/0!</v>
      </c>
      <c r="F217" s="8" t="e">
        <f>((D217/$B217)*100)</f>
        <v>#DIV/0!</v>
      </c>
      <c r="G217" s="8"/>
      <c r="H217" s="8" t="e">
        <f>((G217/G216-1)*100)</f>
        <v>#DIV/0!</v>
      </c>
      <c r="I217" s="8" t="e">
        <f>((G217/$B217)*100)</f>
        <v>#DIV/0!</v>
      </c>
      <c r="J217" s="8"/>
      <c r="K217" s="8" t="e">
        <f>((J217/J216-1)*100)</f>
        <v>#DIV/0!</v>
      </c>
      <c r="L217" s="8" t="e">
        <f>((J217/$B217)*100)</f>
        <v>#DIV/0!</v>
      </c>
      <c r="M217" s="8"/>
      <c r="N217" s="8" t="e">
        <f>((M217/M216-1)*100)</f>
        <v>#DIV/0!</v>
      </c>
      <c r="O217" s="8" t="e">
        <f>((M217/$B217)*100)</f>
        <v>#DIV/0!</v>
      </c>
    </row>
    <row r="218" spans="1:15" ht="11.25" hidden="1" customHeight="1" x14ac:dyDescent="0.2">
      <c r="A218" s="7" t="s">
        <v>12</v>
      </c>
      <c r="B218" s="9"/>
      <c r="C218" s="9" t="e">
        <f t="shared" ref="C218" si="207">((B218/B217-1)*100)</f>
        <v>#DIV/0!</v>
      </c>
      <c r="D218" s="8"/>
      <c r="E218" s="8" t="e">
        <f>((D218/D217-1)*100)</f>
        <v>#DIV/0!</v>
      </c>
      <c r="F218" s="8" t="e">
        <f>((D218/$B218)*100)</f>
        <v>#DIV/0!</v>
      </c>
      <c r="G218" s="8"/>
      <c r="H218" s="8" t="e">
        <f>((G218/G217-1)*100)</f>
        <v>#DIV/0!</v>
      </c>
      <c r="I218" s="8" t="e">
        <f>((G218/$B218)*100)</f>
        <v>#DIV/0!</v>
      </c>
      <c r="J218" s="8"/>
      <c r="K218" s="8" t="e">
        <f>((J218/J217-1)*100)</f>
        <v>#DIV/0!</v>
      </c>
      <c r="L218" s="8" t="e">
        <f>((J218/$B218)*100)</f>
        <v>#DIV/0!</v>
      </c>
      <c r="M218" s="8"/>
      <c r="N218" s="8" t="e">
        <f>((M218/M217-1)*100)</f>
        <v>#DIV/0!</v>
      </c>
      <c r="O218" s="8" t="e">
        <f>((M218/$B218)*100)</f>
        <v>#DIV/0!</v>
      </c>
    </row>
    <row r="219" spans="1:15" ht="11.25" hidden="1" customHeight="1" x14ac:dyDescent="0.2">
      <c r="A219" s="11" t="s">
        <v>13</v>
      </c>
      <c r="B219" s="13"/>
      <c r="C219" s="13" t="e">
        <f>((B219/B218-1)*100)</f>
        <v>#DIV/0!</v>
      </c>
      <c r="D219" s="12"/>
      <c r="E219" s="12" t="e">
        <f>((D219/D218-1)*100)</f>
        <v>#DIV/0!</v>
      </c>
      <c r="F219" s="12" t="e">
        <f>((D219/$B219)*100)</f>
        <v>#DIV/0!</v>
      </c>
      <c r="G219" s="12"/>
      <c r="H219" s="12" t="e">
        <f>((G219/G218-1)*100)</f>
        <v>#DIV/0!</v>
      </c>
      <c r="I219" s="12" t="e">
        <f>((G219/$B219)*100)</f>
        <v>#DIV/0!</v>
      </c>
      <c r="J219" s="12"/>
      <c r="K219" s="12" t="e">
        <f>((J219/J218-1)*100)</f>
        <v>#DIV/0!</v>
      </c>
      <c r="L219" s="12" t="e">
        <f>((J219/$B219)*100)</f>
        <v>#DIV/0!</v>
      </c>
      <c r="M219" s="12"/>
      <c r="N219" s="12" t="e">
        <f>((M219/M218-1)*100)</f>
        <v>#DIV/0!</v>
      </c>
      <c r="O219" s="12" t="e">
        <f>((M219/$B219)*100)</f>
        <v>#DIV/0!</v>
      </c>
    </row>
    <row r="220" spans="1:15" x14ac:dyDescent="0.2">
      <c r="A220" s="15" t="s">
        <v>1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x14ac:dyDescent="0.2">
      <c r="A221" s="16" t="s">
        <v>16</v>
      </c>
    </row>
    <row r="222" spans="1:15" x14ac:dyDescent="0.2">
      <c r="A222" s="16" t="s">
        <v>0</v>
      </c>
    </row>
    <row r="224" spans="1:15" x14ac:dyDescent="0.2">
      <c r="A224" s="2"/>
      <c r="D224" s="23"/>
    </row>
    <row r="225" spans="1:1" x14ac:dyDescent="0.2">
      <c r="A225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scale="71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licenciamento.sinduscon@outlook.com</cp:lastModifiedBy>
  <cp:lastPrinted>2021-02-04T18:25:11Z</cp:lastPrinted>
  <dcterms:created xsi:type="dcterms:W3CDTF">2007-08-17T11:36:42Z</dcterms:created>
  <dcterms:modified xsi:type="dcterms:W3CDTF">2024-04-15T14:53:07Z</dcterms:modified>
</cp:coreProperties>
</file>