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16" sheetId="1" r:id="rId1"/>
  </sheets>
  <definedNames>
    <definedName name="_xlnm.Print_Area" localSheetId="0">tabela_06.A.16!$A$112:$O$190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75" i="1" l="1"/>
  <c r="N175" i="1"/>
  <c r="L175" i="1"/>
  <c r="K175" i="1"/>
  <c r="I175" i="1"/>
  <c r="H175" i="1"/>
  <c r="F175" i="1"/>
  <c r="E175" i="1"/>
  <c r="O183" i="1" l="1"/>
  <c r="O182" i="1"/>
  <c r="O181" i="1"/>
  <c r="O180" i="1"/>
  <c r="O179" i="1"/>
  <c r="O178" i="1"/>
  <c r="O177" i="1"/>
  <c r="O176" i="1"/>
  <c r="O174" i="1"/>
  <c r="O173" i="1"/>
  <c r="O172" i="1"/>
  <c r="L183" i="1"/>
  <c r="L182" i="1"/>
  <c r="L181" i="1"/>
  <c r="L180" i="1"/>
  <c r="L179" i="1"/>
  <c r="L178" i="1"/>
  <c r="L176" i="1"/>
  <c r="L174" i="1"/>
  <c r="L173" i="1"/>
  <c r="L172" i="1"/>
  <c r="I183" i="1"/>
  <c r="I182" i="1"/>
  <c r="I181" i="1"/>
  <c r="I180" i="1"/>
  <c r="I179" i="1"/>
  <c r="I178" i="1"/>
  <c r="I177" i="1"/>
  <c r="I176" i="1"/>
  <c r="I174" i="1"/>
  <c r="I173" i="1"/>
  <c r="I172" i="1"/>
  <c r="F183" i="1"/>
  <c r="F182" i="1"/>
  <c r="F181" i="1"/>
  <c r="F180" i="1"/>
  <c r="F179" i="1"/>
  <c r="F178" i="1"/>
  <c r="F177" i="1"/>
  <c r="F176" i="1"/>
  <c r="F174" i="1"/>
  <c r="F173" i="1"/>
  <c r="F172" i="1"/>
  <c r="N183" i="1"/>
  <c r="N182" i="1"/>
  <c r="N181" i="1"/>
  <c r="N179" i="1"/>
  <c r="N178" i="1"/>
  <c r="N177" i="1"/>
  <c r="N176" i="1"/>
  <c r="N174" i="1"/>
  <c r="N173" i="1"/>
  <c r="N172" i="1"/>
  <c r="K183" i="1"/>
  <c r="K182" i="1"/>
  <c r="K181" i="1"/>
  <c r="K180" i="1"/>
  <c r="K179" i="1"/>
  <c r="K178" i="1"/>
  <c r="K177" i="1"/>
  <c r="K176" i="1"/>
  <c r="K174" i="1"/>
  <c r="K173" i="1"/>
  <c r="K172" i="1"/>
  <c r="H183" i="1"/>
  <c r="H182" i="1"/>
  <c r="H181" i="1"/>
  <c r="H180" i="1"/>
  <c r="H179" i="1"/>
  <c r="H178" i="1"/>
  <c r="H177" i="1"/>
  <c r="H176" i="1"/>
  <c r="H174" i="1"/>
  <c r="H173" i="1"/>
  <c r="H172" i="1"/>
  <c r="E183" i="1"/>
  <c r="E182" i="1"/>
  <c r="E181" i="1"/>
  <c r="E180" i="1"/>
  <c r="E179" i="1"/>
  <c r="E178" i="1"/>
  <c r="E177" i="1"/>
  <c r="E176" i="1"/>
  <c r="E174" i="1"/>
  <c r="E173" i="1"/>
  <c r="E172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N180" i="1"/>
  <c r="F171" i="1" l="1"/>
  <c r="E171" i="1"/>
  <c r="C171" i="1"/>
  <c r="E167" i="1" l="1"/>
  <c r="C166" i="1" l="1"/>
  <c r="O164" i="1" l="1"/>
  <c r="N164" i="1"/>
  <c r="L164" i="1"/>
  <c r="K164" i="1"/>
  <c r="I164" i="1"/>
  <c r="H164" i="1"/>
  <c r="F164" i="1"/>
  <c r="E164" i="1"/>
  <c r="N166" i="1" l="1"/>
  <c r="N162" i="1"/>
  <c r="O161" i="1"/>
  <c r="K166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3" i="1"/>
  <c r="O162" i="1"/>
  <c r="O160" i="1"/>
  <c r="L171" i="1"/>
  <c r="L170" i="1"/>
  <c r="L168" i="1"/>
  <c r="L167" i="1"/>
  <c r="L166" i="1"/>
  <c r="L165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3" i="1"/>
  <c r="I162" i="1"/>
  <c r="I161" i="1"/>
  <c r="I160" i="1"/>
  <c r="F170" i="1"/>
  <c r="F169" i="1"/>
  <c r="F168" i="1"/>
  <c r="F167" i="1"/>
  <c r="F166" i="1"/>
  <c r="F163" i="1"/>
  <c r="F162" i="1"/>
  <c r="F161" i="1"/>
  <c r="F160" i="1"/>
  <c r="E170" i="1"/>
  <c r="E169" i="1"/>
  <c r="E168" i="1"/>
  <c r="E166" i="1"/>
  <c r="E165" i="1"/>
  <c r="E163" i="1"/>
  <c r="E162" i="1"/>
  <c r="E161" i="1"/>
  <c r="E160" i="1"/>
  <c r="C168" i="1"/>
  <c r="C165" i="1"/>
  <c r="C164" i="1"/>
  <c r="C163" i="1"/>
  <c r="C162" i="1"/>
  <c r="C161" i="1"/>
  <c r="N171" i="1"/>
  <c r="H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<sst xmlns="http://schemas.openxmlformats.org/spreadsheetml/2006/main" count="208" uniqueCount="40">
  <si>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</si>
  <si>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</si>
  <si>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</si>
  <si>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</si>
  <si>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</si>
  <si>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</si>
  <si>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</si>
  <si>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</si>
  <si>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</si>
  <si>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</si>
  <si>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</si>
  <si>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</si>
  <si>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</si>
  <si>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</si>
  <si>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</si>
  <si>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</si>
  <si>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</si>
  <si>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</si>
  <si>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</si>
  <si>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</si>
  <si>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</si>
  <si>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</si>
  <si>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</si>
  <si>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</si>
  <si>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</si>
  <si>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</si>
  <si>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</si>
  <si>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</si>
  <si>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</si>
  <si>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</si>
  <si>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</si>
  <si>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</si>
  <si>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</si>
  <si>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</si>
  <si>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</si>
  <si>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</si>
  <si>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</si>
  <si>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</si>
  <si>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</si>
  <si>
    <t>2021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</si>
</sst>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O189"/>
  <sheetViews>
    <sheetView showGridLines="0" tabSelected="1" workbookViewId="0">
      <pane xSplit="1" ySplit="4" topLeftCell="B161" activePane="bottomRight" state="frozen"/>
      <selection pane="topRight" activeCell="B1" sqref="B1"/>
      <selection pane="bottomLeft" activeCell="A6" sqref="A6"/>
      <selection pane="bottomRight" activeCell="A188" sqref="A188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5" si="132">((B157/B156-1)*100)</f>
        <v>-3.473018122208682E-2</v>
      </c>
      <c r="D157" s="8">
        <v>561.34</v>
      </c>
      <c r="E157" s="8">
        <f t="shared" ref="E157:E170" si="133">((D157/D156-1)*100)</f>
        <v>0.160588109342652</v>
      </c>
      <c r="F157" s="8">
        <f t="shared" ref="F157:F163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3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customHeight="1" x14ac:dyDescent="0.2">
      <c r="A161" s="10" t="s">
        <v>18</v>
      </c>
      <c r="B161" s="9">
        <v>1453.67</v>
      </c>
      <c r="C161" s="9">
        <f t="shared" si="132"/>
        <v>0.29668062675507478</v>
      </c>
      <c r="D161" s="8">
        <v>564.54</v>
      </c>
      <c r="E161" s="8">
        <f t="shared" si="133"/>
        <v>0.1667849538679711</v>
      </c>
      <c r="F161" s="8">
        <f t="shared" si="134"/>
        <v>38.835499116030462</v>
      </c>
      <c r="G161" s="8">
        <v>827.61</v>
      </c>
      <c r="H161" s="8">
        <f t="shared" si="137"/>
        <v>0.33703914746068264</v>
      </c>
      <c r="I161" s="8">
        <f t="shared" si="130"/>
        <v>56.932453720583077</v>
      </c>
      <c r="J161" s="8">
        <v>55.94</v>
      </c>
      <c r="K161" s="8">
        <f t="shared" si="135"/>
        <v>0.90187590187589262</v>
      </c>
      <c r="L161" s="8">
        <f t="shared" si="138"/>
        <v>3.84819113003639</v>
      </c>
      <c r="M161" s="8">
        <v>5.57</v>
      </c>
      <c r="N161" s="8">
        <f>((M161/M160-1)*100)</f>
        <v>1.4571948998178597</v>
      </c>
      <c r="O161" s="8">
        <f t="shared" si="136"/>
        <v>0.38316811931181077</v>
      </c>
    </row>
    <row r="162" spans="1:15" ht="11.25" customHeight="1" x14ac:dyDescent="0.2">
      <c r="A162" s="7" t="s">
        <v>4</v>
      </c>
      <c r="B162" s="9">
        <v>1455.87</v>
      </c>
      <c r="C162" s="9">
        <f t="shared" si="132"/>
        <v>0.1513410884175892</v>
      </c>
      <c r="D162" s="8">
        <v>565.37</v>
      </c>
      <c r="E162" s="8">
        <f t="shared" si="133"/>
        <v>0.14702235448329493</v>
      </c>
      <c r="F162" s="8">
        <f t="shared" si="134"/>
        <v>38.833824448611487</v>
      </c>
      <c r="G162" s="8">
        <v>829.8</v>
      </c>
      <c r="H162" s="8">
        <f t="shared" si="137"/>
        <v>0.26461739224996617</v>
      </c>
      <c r="I162" s="8">
        <f t="shared" si="130"/>
        <v>56.996847245976632</v>
      </c>
      <c r="J162" s="8">
        <v>55.21</v>
      </c>
      <c r="K162" s="8">
        <f t="shared" si="135"/>
        <v>-1.3049696102967356</v>
      </c>
      <c r="L162" s="8">
        <f t="shared" si="138"/>
        <v>3.7922341967345985</v>
      </c>
      <c r="M162" s="8">
        <v>5.49</v>
      </c>
      <c r="N162" s="8">
        <f>((M162/M161-1)*100)</f>
        <v>-1.4362657091561926</v>
      </c>
      <c r="O162" s="8">
        <f t="shared" si="136"/>
        <v>0.37709410867728577</v>
      </c>
    </row>
    <row r="163" spans="1:15" ht="11.25" customHeight="1" x14ac:dyDescent="0.2">
      <c r="A163" s="7" t="s">
        <v>5</v>
      </c>
      <c r="B163" s="9">
        <v>1454.62</v>
      </c>
      <c r="C163" s="9">
        <f t="shared" si="132"/>
        <v>-8.5859314361858008E-2</v>
      </c>
      <c r="D163" s="8">
        <v>566.23</v>
      </c>
      <c r="E163" s="8">
        <f t="shared" si="133"/>
        <v>0.15211277570441606</v>
      </c>
      <c r="F163" s="8">
        <f t="shared" si="134"/>
        <v>38.926317526226782</v>
      </c>
      <c r="G163" s="8">
        <v>827.29</v>
      </c>
      <c r="H163" s="8">
        <f t="shared" si="137"/>
        <v>-0.30248252590985292</v>
      </c>
      <c r="I163" s="8">
        <f t="shared" si="130"/>
        <v>56.873272744771832</v>
      </c>
      <c r="J163" s="8">
        <v>55.62</v>
      </c>
      <c r="K163" s="8">
        <f t="shared" si="135"/>
        <v>0.742619090744423</v>
      </c>
      <c r="L163" s="8">
        <f t="shared" si="138"/>
        <v>3.8236790364493825</v>
      </c>
      <c r="M163" s="8">
        <v>5.49</v>
      </c>
      <c r="N163" s="8">
        <f>((M163/M162-1)*100)</f>
        <v>0</v>
      </c>
      <c r="O163" s="8">
        <f t="shared" si="136"/>
        <v>0.3774181573194374</v>
      </c>
    </row>
    <row r="164" spans="1:15" ht="11.25" customHeight="1" x14ac:dyDescent="0.2">
      <c r="A164" s="7" t="s">
        <v>6</v>
      </c>
      <c r="B164" s="9">
        <v>1456.63</v>
      </c>
      <c r="C164" s="9">
        <f t="shared" si="132"/>
        <v>0.13818041825357508</v>
      </c>
      <c r="D164" s="8">
        <v>568.32000000000005</v>
      </c>
      <c r="E164" s="8">
        <f>((D164/D163-1)*100)</f>
        <v>0.36910795966305088</v>
      </c>
      <c r="F164" s="8">
        <f>((D164/$B164)*100)</f>
        <v>39.016085073079644</v>
      </c>
      <c r="G164" s="8">
        <v>827.96</v>
      </c>
      <c r="H164" s="8">
        <f>((G164/G163-1)*100)</f>
        <v>8.0987320044978439E-2</v>
      </c>
      <c r="I164" s="8">
        <f>((G164/$B164)*100)</f>
        <v>56.840790042769953</v>
      </c>
      <c r="J164" s="8">
        <v>54.7</v>
      </c>
      <c r="K164" s="8">
        <f>((J164/J163-1)*100)</f>
        <v>-1.6540812657317439</v>
      </c>
      <c r="L164" s="8">
        <f>((J164/$B164)*100)</f>
        <v>3.7552432669929905</v>
      </c>
      <c r="M164" s="8">
        <v>5.64</v>
      </c>
      <c r="N164" s="8">
        <f>((M164/M163-1)*100)</f>
        <v>2.7322404371584508</v>
      </c>
      <c r="O164" s="8">
        <f>((M164/$B164)*100)</f>
        <v>0.38719510102084942</v>
      </c>
    </row>
    <row r="165" spans="1:15" ht="11.25" customHeight="1" x14ac:dyDescent="0.2">
      <c r="A165" s="7" t="s">
        <v>7</v>
      </c>
      <c r="B165" s="9">
        <v>1460.86</v>
      </c>
      <c r="C165" s="9">
        <f t="shared" si="132"/>
        <v>0.29039632576561836</v>
      </c>
      <c r="D165" s="8">
        <v>568.5</v>
      </c>
      <c r="E165" s="8">
        <f t="shared" si="133"/>
        <v>3.1672297297280494E-2</v>
      </c>
      <c r="F165" s="8">
        <f t="shared" ref="F165" si="140">((D165/$B165)*100)</f>
        <v>38.915433374861387</v>
      </c>
      <c r="G165" s="8">
        <v>833.59</v>
      </c>
      <c r="H165" s="8">
        <f>((G165/G164-1)*100)</f>
        <v>0.67998454031594768</v>
      </c>
      <c r="I165" s="8">
        <f t="shared" si="130"/>
        <v>57.061593855674062</v>
      </c>
      <c r="J165" s="8">
        <v>53.45</v>
      </c>
      <c r="K165" s="8">
        <f t="shared" si="135"/>
        <v>-2.2851919561243106</v>
      </c>
      <c r="L165" s="8">
        <f t="shared" si="138"/>
        <v>3.6588037183576803</v>
      </c>
      <c r="M165" s="8">
        <v>5.32</v>
      </c>
      <c r="N165" s="8">
        <f t="shared" ref="N165:N169" si="141">((M165/M164-1)*100)</f>
        <v>-5.6737588652482129</v>
      </c>
      <c r="O165" s="8">
        <f t="shared" si="136"/>
        <v>0.3641690511068823</v>
      </c>
    </row>
    <row r="166" spans="1:15" ht="11.25" customHeight="1" x14ac:dyDescent="0.2">
      <c r="A166" s="7" t="s">
        <v>8</v>
      </c>
      <c r="B166" s="9">
        <v>1469.84</v>
      </c>
      <c r="C166" s="9">
        <f>((B166/B165-1)*100)</f>
        <v>0.61470640581575697</v>
      </c>
      <c r="D166" s="8">
        <v>575.01</v>
      </c>
      <c r="E166" s="8">
        <f t="shared" si="133"/>
        <v>1.1451187335092428</v>
      </c>
      <c r="F166" s="8">
        <f t="shared" ref="F166:F170" si="142">((D166/$B166)*100)</f>
        <v>39.120584553420784</v>
      </c>
      <c r="G166" s="8">
        <v>836.39</v>
      </c>
      <c r="H166" s="8">
        <f t="shared" ref="H166:H169" si="143">((G166/G165-1)*100)</f>
        <v>0.33589654386447787</v>
      </c>
      <c r="I166" s="8">
        <f t="shared" si="130"/>
        <v>56.903472486801284</v>
      </c>
      <c r="J166" s="8">
        <v>53.11</v>
      </c>
      <c r="K166" s="8">
        <f t="shared" si="135"/>
        <v>-0.63610851262863033</v>
      </c>
      <c r="L166" s="8">
        <f t="shared" si="138"/>
        <v>3.6133184564306324</v>
      </c>
      <c r="M166" s="8">
        <v>5.33</v>
      </c>
      <c r="N166" s="8">
        <f>((M166/M165-1)*100)</f>
        <v>0.1879699248120259</v>
      </c>
      <c r="O166" s="8">
        <f t="shared" si="136"/>
        <v>0.36262450334730312</v>
      </c>
    </row>
    <row r="167" spans="1:15" ht="11.25" customHeight="1" x14ac:dyDescent="0.2">
      <c r="A167" s="7" t="s">
        <v>9</v>
      </c>
      <c r="B167" s="9">
        <v>1488.07</v>
      </c>
      <c r="C167" s="9">
        <f t="shared" ref="C167" si="144">((B167/B166-1)*100)</f>
        <v>1.2402710499102021</v>
      </c>
      <c r="D167" s="8">
        <v>590.87</v>
      </c>
      <c r="E167" s="8">
        <f>((D167/D166-1)*100)</f>
        <v>2.7582129006452183</v>
      </c>
      <c r="F167" s="8">
        <f t="shared" si="142"/>
        <v>39.707137433050868</v>
      </c>
      <c r="G167" s="8">
        <v>838.23</v>
      </c>
      <c r="H167" s="8">
        <f t="shared" si="143"/>
        <v>0.21999306543598607</v>
      </c>
      <c r="I167" s="8">
        <f t="shared" si="130"/>
        <v>56.330011356992614</v>
      </c>
      <c r="J167" s="8">
        <v>53.49</v>
      </c>
      <c r="K167" s="8">
        <f t="shared" si="135"/>
        <v>0.71549614008661333</v>
      </c>
      <c r="L167" s="8">
        <f t="shared" si="138"/>
        <v>3.5945889642288336</v>
      </c>
      <c r="M167" s="8">
        <v>5.49</v>
      </c>
      <c r="N167" s="8">
        <f t="shared" si="141"/>
        <v>3.0018761726078758</v>
      </c>
      <c r="O167" s="8">
        <f t="shared" si="136"/>
        <v>0.36893425712500089</v>
      </c>
    </row>
    <row r="168" spans="1:15" ht="11.25" customHeight="1" x14ac:dyDescent="0.2">
      <c r="A168" s="7" t="s">
        <v>10</v>
      </c>
      <c r="B168" s="9">
        <v>1511.81</v>
      </c>
      <c r="C168" s="9">
        <f t="shared" ref="C168:C183" si="145">((B168/B167-1)*100)</f>
        <v>1.5953550572217701</v>
      </c>
      <c r="D168" s="8">
        <v>614.1</v>
      </c>
      <c r="E168" s="8">
        <f t="shared" si="133"/>
        <v>3.9314908524717751</v>
      </c>
      <c r="F168" s="8">
        <f t="shared" si="142"/>
        <v>40.620183753249414</v>
      </c>
      <c r="G168" s="8">
        <v>839.73</v>
      </c>
      <c r="H168" s="8">
        <f t="shared" si="143"/>
        <v>0.17894849862210016</v>
      </c>
      <c r="I168" s="8">
        <f t="shared" si="130"/>
        <v>55.54467823337589</v>
      </c>
      <c r="J168" s="8">
        <v>52.48</v>
      </c>
      <c r="K168" s="8">
        <f t="shared" si="135"/>
        <v>-1.8882034025051508</v>
      </c>
      <c r="L168" s="8">
        <f t="shared" si="138"/>
        <v>3.4713356837168687</v>
      </c>
      <c r="M168" s="8">
        <v>5.51</v>
      </c>
      <c r="N168" s="8">
        <f t="shared" si="141"/>
        <v>0.36429872495444826</v>
      </c>
      <c r="O168" s="8">
        <f t="shared" si="136"/>
        <v>0.36446378843902344</v>
      </c>
    </row>
    <row r="169" spans="1:15" ht="11.25" customHeight="1" x14ac:dyDescent="0.2">
      <c r="A169" s="7" t="s">
        <v>11</v>
      </c>
      <c r="B169" s="9">
        <v>1536.58</v>
      </c>
      <c r="C169" s="9">
        <f t="shared" si="145"/>
        <v>1.6384334010226098</v>
      </c>
      <c r="D169" s="8">
        <v>636.41</v>
      </c>
      <c r="E169" s="8">
        <f t="shared" si="133"/>
        <v>3.6329588014981207</v>
      </c>
      <c r="F169" s="8">
        <f t="shared" si="142"/>
        <v>41.417303362011744</v>
      </c>
      <c r="G169" s="8">
        <v>841.04</v>
      </c>
      <c r="H169" s="8">
        <f t="shared" si="143"/>
        <v>0.15600252462100173</v>
      </c>
      <c r="I169" s="8">
        <f t="shared" si="130"/>
        <v>54.734540342839288</v>
      </c>
      <c r="J169" s="8">
        <v>53.42</v>
      </c>
      <c r="K169" s="8">
        <f t="shared" si="135"/>
        <v>1.7911585365853799</v>
      </c>
      <c r="L169" s="8">
        <f t="shared" ref="L169" si="146">((J169/$B169)*100)</f>
        <v>3.4765518228793821</v>
      </c>
      <c r="M169" s="8">
        <v>5.72</v>
      </c>
      <c r="N169" s="8">
        <f t="shared" si="141"/>
        <v>3.8112522686025496</v>
      </c>
      <c r="O169" s="8">
        <f t="shared" si="136"/>
        <v>0.37225526819300003</v>
      </c>
    </row>
    <row r="170" spans="1:15" ht="11.25" customHeight="1" x14ac:dyDescent="0.2">
      <c r="A170" s="7" t="s">
        <v>12</v>
      </c>
      <c r="B170" s="9">
        <v>1554.97</v>
      </c>
      <c r="C170" s="9">
        <f t="shared" si="145"/>
        <v>1.196813703158961</v>
      </c>
      <c r="D170" s="8">
        <v>653.58000000000004</v>
      </c>
      <c r="E170" s="8">
        <f t="shared" si="133"/>
        <v>2.69794629248441</v>
      </c>
      <c r="F170" s="8">
        <f t="shared" si="142"/>
        <v>42.031679067763363</v>
      </c>
      <c r="G170" s="8">
        <v>842.08</v>
      </c>
      <c r="H170" s="8">
        <f t="shared" ref="H170:H183" si="147">((G170/G169-1)*100)</f>
        <v>0.12365642537810473</v>
      </c>
      <c r="I170" s="8">
        <f t="shared" si="130"/>
        <v>54.154099436001978</v>
      </c>
      <c r="J170" s="8">
        <v>53.61</v>
      </c>
      <c r="K170" s="8">
        <f t="shared" si="135"/>
        <v>0.35567203294646355</v>
      </c>
      <c r="L170" s="8">
        <f t="shared" ref="L170:L183" si="148">((J170/$B170)*100)</f>
        <v>3.4476549386804889</v>
      </c>
      <c r="M170" s="8">
        <v>5.69</v>
      </c>
      <c r="N170" s="8">
        <f t="shared" ref="N170:N179" si="149">((M170/M169-1)*100)</f>
        <v>-0.52447552447550949</v>
      </c>
      <c r="O170" s="8">
        <f t="shared" si="136"/>
        <v>0.36592345833038581</v>
      </c>
    </row>
    <row r="171" spans="1:15" ht="11.25" customHeight="1" x14ac:dyDescent="0.2">
      <c r="A171" s="11" t="s">
        <v>13</v>
      </c>
      <c r="B171" s="13">
        <v>1568.66</v>
      </c>
      <c r="C171" s="13">
        <f t="shared" si="145"/>
        <v>0.88040283735377756</v>
      </c>
      <c r="D171" s="12">
        <v>667.92</v>
      </c>
      <c r="E171" s="12">
        <f t="shared" ref="E171:E183" si="150">((D171/D170-1)*100)</f>
        <v>2.1940695859726356</v>
      </c>
      <c r="F171" s="12">
        <f t="shared" ref="F171:F183" si="151">((D171/$B171)*100)</f>
        <v>42.579016485407919</v>
      </c>
      <c r="G171" s="12">
        <v>842.46</v>
      </c>
      <c r="H171" s="12">
        <f t="shared" si="147"/>
        <v>4.512635379061436E-2</v>
      </c>
      <c r="I171" s="12">
        <f t="shared" si="130"/>
        <v>53.705710606504923</v>
      </c>
      <c r="J171" s="12">
        <v>52.49</v>
      </c>
      <c r="K171" s="12">
        <f t="shared" si="135"/>
        <v>-2.0891624696884881</v>
      </c>
      <c r="L171" s="12">
        <f t="shared" si="148"/>
        <v>3.3461680670126093</v>
      </c>
      <c r="M171" s="12">
        <v>5.79</v>
      </c>
      <c r="N171" s="12">
        <f t="shared" si="149"/>
        <v>1.7574692442882123</v>
      </c>
      <c r="O171" s="12">
        <f t="shared" si="136"/>
        <v>0.36910484107454766</v>
      </c>
    </row>
    <row r="172" spans="1:15" ht="11.25" customHeight="1" x14ac:dyDescent="0.2">
      <c r="A172" s="4" t="s">
        <v>39</v>
      </c>
      <c r="B172" s="6">
        <v>1594.78</v>
      </c>
      <c r="C172" s="6">
        <f t="shared" si="145"/>
        <v>1.6651154488544373</v>
      </c>
      <c r="D172" s="5">
        <v>688.64</v>
      </c>
      <c r="E172" s="5">
        <f t="shared" si="150"/>
        <v>3.1021679243023126</v>
      </c>
      <c r="F172" s="5">
        <f t="shared" si="151"/>
        <v>43.180877613213106</v>
      </c>
      <c r="G172" s="5">
        <v>846.78</v>
      </c>
      <c r="H172" s="5">
        <f t="shared" si="147"/>
        <v>0.51278398974430317</v>
      </c>
      <c r="I172" s="5">
        <f t="shared" ref="I172:I183" si="152">((G172/$B172)*100)</f>
        <v>53.096978893640504</v>
      </c>
      <c r="J172" s="5">
        <v>53.54</v>
      </c>
      <c r="K172" s="5">
        <f t="shared" ref="K172:K183" si="153">((J172/J171-1)*100)</f>
        <v>2.0003810249571208</v>
      </c>
      <c r="L172" s="5">
        <f t="shared" si="148"/>
        <v>3.3572028743776574</v>
      </c>
      <c r="M172" s="5">
        <v>5.82</v>
      </c>
      <c r="N172" s="5">
        <f t="shared" si="149"/>
        <v>0.51813471502590858</v>
      </c>
      <c r="O172" s="5">
        <f t="shared" ref="O172:O183" si="154">((M172/$B172)*100)</f>
        <v>0.36494061876873302</v>
      </c>
    </row>
    <row r="173" spans="1:15" ht="11.25" customHeight="1" x14ac:dyDescent="0.2">
      <c r="A173" s="10" t="s">
        <v>18</v>
      </c>
      <c r="B173" s="9">
        <v>1616.76</v>
      </c>
      <c r="C173" s="9">
        <f t="shared" si="145"/>
        <v>1.378246529301852</v>
      </c>
      <c r="D173" s="8">
        <v>709.15</v>
      </c>
      <c r="E173" s="8">
        <f t="shared" si="150"/>
        <v>2.9783341078066794</v>
      </c>
      <c r="F173" s="8">
        <f t="shared" si="151"/>
        <v>43.862416190405504</v>
      </c>
      <c r="G173" s="8">
        <v>848.6</v>
      </c>
      <c r="H173" s="8">
        <f t="shared" si="147"/>
        <v>0.21493185951486637</v>
      </c>
      <c r="I173" s="8">
        <f t="shared" si="152"/>
        <v>52.48769143224721</v>
      </c>
      <c r="J173" s="8">
        <v>52.96</v>
      </c>
      <c r="K173" s="8">
        <f t="shared" si="153"/>
        <v>-1.0833022039596574</v>
      </c>
      <c r="L173" s="8">
        <f t="shared" si="148"/>
        <v>3.2756871768227813</v>
      </c>
      <c r="M173" s="8">
        <v>6.05</v>
      </c>
      <c r="N173" s="8">
        <f t="shared" si="149"/>
        <v>3.9518900343642471</v>
      </c>
      <c r="O173" s="8">
        <f t="shared" si="154"/>
        <v>0.37420520052450579</v>
      </c>
    </row>
    <row r="174" spans="1:15" ht="11.25" customHeight="1" x14ac:dyDescent="0.2">
      <c r="A174" s="7" t="s">
        <v>4</v>
      </c>
      <c r="B174" s="9">
        <v>1646.74</v>
      </c>
      <c r="C174" s="9">
        <f t="shared" si="145"/>
        <v>1.8543259358222652</v>
      </c>
      <c r="D174" s="8">
        <v>736.98</v>
      </c>
      <c r="E174" s="8">
        <f t="shared" si="150"/>
        <v>3.9244165550306853</v>
      </c>
      <c r="F174" s="8">
        <f t="shared" si="151"/>
        <v>44.753877357688523</v>
      </c>
      <c r="G174" s="8">
        <v>849.89</v>
      </c>
      <c r="H174" s="8">
        <f t="shared" si="147"/>
        <v>0.15201508366722294</v>
      </c>
      <c r="I174" s="8">
        <f t="shared" si="152"/>
        <v>51.610454595139487</v>
      </c>
      <c r="J174" s="8">
        <v>53.76</v>
      </c>
      <c r="K174" s="8">
        <f t="shared" si="153"/>
        <v>1.5105740181268867</v>
      </c>
      <c r="L174" s="8">
        <f t="shared" si="148"/>
        <v>3.2646319394682828</v>
      </c>
      <c r="M174" s="8">
        <v>6.11</v>
      </c>
      <c r="N174" s="8">
        <f t="shared" si="149"/>
        <v>0.99173553719009711</v>
      </c>
      <c r="O174" s="8">
        <f t="shared" si="154"/>
        <v>0.37103610770370554</v>
      </c>
    </row>
    <row r="175" spans="1:15" ht="11.25" customHeight="1" x14ac:dyDescent="0.2">
      <c r="A175" s="7" t="s">
        <v>5</v>
      </c>
      <c r="B175" s="9">
        <v>1671.71</v>
      </c>
      <c r="C175" s="9">
        <f t="shared" si="145"/>
        <v>1.5163292323014055</v>
      </c>
      <c r="D175" s="8">
        <v>759.33</v>
      </c>
      <c r="E175" s="8">
        <f>((D175/D174-1)*100)</f>
        <v>3.0326467475372487</v>
      </c>
      <c r="F175" s="8">
        <f>((D175/$B175)*100)</f>
        <v>45.422351962960086</v>
      </c>
      <c r="G175" s="8">
        <v>852.88</v>
      </c>
      <c r="H175" s="8">
        <f>((G175/G174-1)*100)</f>
        <v>0.35181023426560376</v>
      </c>
      <c r="I175" s="8">
        <f>((G175/$B175)*100)</f>
        <v>51.018418266326094</v>
      </c>
      <c r="J175" s="8">
        <v>53.32</v>
      </c>
      <c r="K175" s="8">
        <f>((J175/J174-1)*100)</f>
        <v>-0.81845238095237249</v>
      </c>
      <c r="L175" s="8">
        <f>((J175/$B175)*100)</f>
        <v>3.1895484264615277</v>
      </c>
      <c r="M175" s="8">
        <v>6.18</v>
      </c>
      <c r="N175" s="8">
        <f>((M175/M174-1)*100)</f>
        <v>1.1456628477904962</v>
      </c>
      <c r="O175" s="8">
        <f>((M175/$B175)*100)</f>
        <v>0.36968134425229254</v>
      </c>
    </row>
    <row r="176" spans="1:15" ht="11.25" customHeight="1" x14ac:dyDescent="0.2">
      <c r="A176" s="7" t="s">
        <v>6</v>
      </c>
      <c r="B176" s="9">
        <v>1707.05</v>
      </c>
      <c r="C176" s="9">
        <f t="shared" si="145"/>
        <v>2.1140030268407717</v>
      </c>
      <c r="D176" s="8">
        <v>782.03</v>
      </c>
      <c r="E176" s="8">
        <f t="shared" si="150"/>
        <v>2.9894775657487438</v>
      </c>
      <c r="F176" s="8">
        <f t="shared" si="151"/>
        <v>45.811780557101436</v>
      </c>
      <c r="G176" s="8">
        <v>864.95</v>
      </c>
      <c r="H176" s="8">
        <f t="shared" si="147"/>
        <v>1.4152049526310995</v>
      </c>
      <c r="I176" s="8">
        <f t="shared" si="152"/>
        <v>50.669283266453824</v>
      </c>
      <c r="J176" s="8">
        <v>53.8</v>
      </c>
      <c r="K176" s="8">
        <f t="shared" si="153"/>
        <v>0.90022505626405902</v>
      </c>
      <c r="L176" s="8">
        <f t="shared" si="148"/>
        <v>3.151635863038575</v>
      </c>
      <c r="M176" s="8">
        <v>6.28</v>
      </c>
      <c r="N176" s="8">
        <f t="shared" si="149"/>
        <v>1.6181229773462924</v>
      </c>
      <c r="O176" s="8">
        <f t="shared" si="154"/>
        <v>0.36788611932866644</v>
      </c>
    </row>
    <row r="177" spans="1:15" ht="11.25" customHeight="1" x14ac:dyDescent="0.2">
      <c r="A177" s="7" t="s">
        <v>7</v>
      </c>
      <c r="B177" s="9">
        <v>1742.04</v>
      </c>
      <c r="C177" s="9">
        <f t="shared" si="145"/>
        <v>2.049734922820079</v>
      </c>
      <c r="D177" s="8">
        <v>800.24</v>
      </c>
      <c r="E177" s="8">
        <f t="shared" si="150"/>
        <v>2.3285551705177543</v>
      </c>
      <c r="F177" s="8">
        <f t="shared" si="151"/>
        <v>45.936947486854493</v>
      </c>
      <c r="G177" s="8">
        <v>881.04</v>
      </c>
      <c r="H177" s="8">
        <f t="shared" si="147"/>
        <v>1.8602231342851994</v>
      </c>
      <c r="I177" s="8">
        <f t="shared" si="152"/>
        <v>50.575187710959568</v>
      </c>
      <c r="J177" s="8">
        <v>54.44</v>
      </c>
      <c r="K177" s="8">
        <f t="shared" si="153"/>
        <v>1.1895910780669094</v>
      </c>
      <c r="L177" s="8">
        <v>3.12</v>
      </c>
      <c r="M177" s="8">
        <v>6.32</v>
      </c>
      <c r="N177" s="8">
        <f t="shared" si="149"/>
        <v>0.63694267515923553</v>
      </c>
      <c r="O177" s="8">
        <f t="shared" si="154"/>
        <v>0.36279304723198091</v>
      </c>
    </row>
    <row r="178" spans="1:15" ht="11.25" hidden="1" customHeight="1" x14ac:dyDescent="0.2">
      <c r="A178" s="7" t="s">
        <v>8</v>
      </c>
      <c r="B178" s="9"/>
      <c r="C178" s="9">
        <f t="shared" si="145"/>
        <v>-100</v>
      </c>
      <c r="D178" s="8"/>
      <c r="E178" s="8">
        <f t="shared" si="150"/>
        <v>-100</v>
      </c>
      <c r="F178" s="8" t="e">
        <f t="shared" si="151"/>
        <v>#DIV/0!</v>
      </c>
      <c r="G178" s="8"/>
      <c r="H178" s="8">
        <f t="shared" si="147"/>
        <v>-100</v>
      </c>
      <c r="I178" s="8" t="e">
        <f t="shared" si="152"/>
        <v>#DIV/0!</v>
      </c>
      <c r="J178" s="8"/>
      <c r="K178" s="8">
        <f t="shared" si="153"/>
        <v>-100</v>
      </c>
      <c r="L178" s="8" t="e">
        <f t="shared" si="148"/>
        <v>#DIV/0!</v>
      </c>
      <c r="M178" s="8"/>
      <c r="N178" s="8">
        <f t="shared" si="149"/>
        <v>-100</v>
      </c>
      <c r="O178" s="8" t="e">
        <f t="shared" si="154"/>
        <v>#DIV/0!</v>
      </c>
    </row>
    <row r="179" spans="1:15" ht="11.25" hidden="1" customHeight="1" x14ac:dyDescent="0.2">
      <c r="A179" s="7" t="s">
        <v>9</v>
      </c>
      <c r="B179" s="9"/>
      <c r="C179" s="9" t="e">
        <f t="shared" si="145"/>
        <v>#DIV/0!</v>
      </c>
      <c r="D179" s="8"/>
      <c r="E179" s="8" t="e">
        <f t="shared" si="150"/>
        <v>#DIV/0!</v>
      </c>
      <c r="F179" s="8" t="e">
        <f t="shared" si="151"/>
        <v>#DIV/0!</v>
      </c>
      <c r="G179" s="8"/>
      <c r="H179" s="8" t="e">
        <f t="shared" si="147"/>
        <v>#DIV/0!</v>
      </c>
      <c r="I179" s="8" t="e">
        <f t="shared" si="152"/>
        <v>#DIV/0!</v>
      </c>
      <c r="J179" s="8"/>
      <c r="K179" s="8" t="e">
        <f t="shared" si="153"/>
        <v>#DIV/0!</v>
      </c>
      <c r="L179" s="8" t="e">
        <f t="shared" si="148"/>
        <v>#DIV/0!</v>
      </c>
      <c r="M179" s="8"/>
      <c r="N179" s="8" t="e">
        <f t="shared" si="149"/>
        <v>#DIV/0!</v>
      </c>
      <c r="O179" s="8" t="e">
        <f t="shared" si="154"/>
        <v>#DIV/0!</v>
      </c>
    </row>
    <row r="180" spans="1:15" ht="11.25" hidden="1" customHeight="1" x14ac:dyDescent="0.2">
      <c r="A180" s="7" t="s">
        <v>10</v>
      </c>
      <c r="B180" s="9"/>
      <c r="C180" s="9" t="e">
        <f t="shared" si="145"/>
        <v>#DIV/0!</v>
      </c>
      <c r="D180" s="8"/>
      <c r="E180" s="8" t="e">
        <f t="shared" si="150"/>
        <v>#DIV/0!</v>
      </c>
      <c r="F180" s="8" t="e">
        <f t="shared" si="151"/>
        <v>#DIV/0!</v>
      </c>
      <c r="G180" s="8"/>
      <c r="H180" s="8" t="e">
        <f t="shared" si="147"/>
        <v>#DIV/0!</v>
      </c>
      <c r="I180" s="8" t="e">
        <f t="shared" si="152"/>
        <v>#DIV/0!</v>
      </c>
      <c r="J180" s="8"/>
      <c r="K180" s="8" t="e">
        <f t="shared" si="153"/>
        <v>#DIV/0!</v>
      </c>
      <c r="L180" s="8" t="e">
        <f t="shared" si="148"/>
        <v>#DIV/0!</v>
      </c>
      <c r="M180" s="8"/>
      <c r="N180" s="8" t="e">
        <f t="shared" ref="N180" si="155">((M180/M179-1)*100)</f>
        <v>#DIV/0!</v>
      </c>
      <c r="O180" s="8" t="e">
        <f t="shared" si="154"/>
        <v>#DIV/0!</v>
      </c>
    </row>
    <row r="181" spans="1:15" ht="11.25" hidden="1" customHeight="1" x14ac:dyDescent="0.2">
      <c r="A181" s="7" t="s">
        <v>11</v>
      </c>
      <c r="B181" s="9"/>
      <c r="C181" s="9" t="e">
        <f t="shared" si="145"/>
        <v>#DIV/0!</v>
      </c>
      <c r="D181" s="8"/>
      <c r="E181" s="8" t="e">
        <f t="shared" si="150"/>
        <v>#DIV/0!</v>
      </c>
      <c r="F181" s="8" t="e">
        <f t="shared" si="151"/>
        <v>#DIV/0!</v>
      </c>
      <c r="G181" s="8"/>
      <c r="H181" s="8" t="e">
        <f t="shared" si="147"/>
        <v>#DIV/0!</v>
      </c>
      <c r="I181" s="8" t="e">
        <f t="shared" si="152"/>
        <v>#DIV/0!</v>
      </c>
      <c r="J181" s="8"/>
      <c r="K181" s="8" t="e">
        <f t="shared" si="153"/>
        <v>#DIV/0!</v>
      </c>
      <c r="L181" s="8" t="e">
        <f t="shared" si="148"/>
        <v>#DIV/0!</v>
      </c>
      <c r="M181" s="8"/>
      <c r="N181" s="8" t="e">
        <f>((M181/M180-1)*100)</f>
        <v>#DIV/0!</v>
      </c>
      <c r="O181" s="8" t="e">
        <f t="shared" si="154"/>
        <v>#DIV/0!</v>
      </c>
    </row>
    <row r="182" spans="1:15" ht="11.25" hidden="1" customHeight="1" x14ac:dyDescent="0.2">
      <c r="A182" s="7" t="s">
        <v>12</v>
      </c>
      <c r="B182" s="9"/>
      <c r="C182" s="9" t="e">
        <f t="shared" si="145"/>
        <v>#DIV/0!</v>
      </c>
      <c r="D182" s="8"/>
      <c r="E182" s="8" t="e">
        <f t="shared" si="150"/>
        <v>#DIV/0!</v>
      </c>
      <c r="F182" s="8" t="e">
        <f t="shared" si="151"/>
        <v>#DIV/0!</v>
      </c>
      <c r="G182" s="8"/>
      <c r="H182" s="8" t="e">
        <f t="shared" si="147"/>
        <v>#DIV/0!</v>
      </c>
      <c r="I182" s="8" t="e">
        <f t="shared" si="152"/>
        <v>#DIV/0!</v>
      </c>
      <c r="J182" s="8"/>
      <c r="K182" s="8" t="e">
        <f t="shared" si="153"/>
        <v>#DIV/0!</v>
      </c>
      <c r="L182" s="8" t="e">
        <f t="shared" si="148"/>
        <v>#DIV/0!</v>
      </c>
      <c r="M182" s="8"/>
      <c r="N182" s="8" t="e">
        <f>((M182/M181-1)*100)</f>
        <v>#DIV/0!</v>
      </c>
      <c r="O182" s="8" t="e">
        <f t="shared" si="154"/>
        <v>#DIV/0!</v>
      </c>
    </row>
    <row r="183" spans="1:15" ht="11.25" hidden="1" customHeight="1" x14ac:dyDescent="0.2">
      <c r="A183" s="11" t="s">
        <v>13</v>
      </c>
      <c r="B183" s="13"/>
      <c r="C183" s="13" t="e">
        <f t="shared" si="145"/>
        <v>#DIV/0!</v>
      </c>
      <c r="D183" s="12"/>
      <c r="E183" s="12" t="e">
        <f t="shared" si="150"/>
        <v>#DIV/0!</v>
      </c>
      <c r="F183" s="12" t="e">
        <f t="shared" si="151"/>
        <v>#DIV/0!</v>
      </c>
      <c r="G183" s="12"/>
      <c r="H183" s="12" t="e">
        <f t="shared" si="147"/>
        <v>#DIV/0!</v>
      </c>
      <c r="I183" s="12" t="e">
        <f t="shared" si="152"/>
        <v>#DIV/0!</v>
      </c>
      <c r="J183" s="12"/>
      <c r="K183" s="12" t="e">
        <f t="shared" si="153"/>
        <v>#DIV/0!</v>
      </c>
      <c r="L183" s="12" t="e">
        <f t="shared" si="148"/>
        <v>#DIV/0!</v>
      </c>
      <c r="M183" s="12"/>
      <c r="N183" s="12" t="e">
        <f>((M183/M182-1)*100)</f>
        <v>#DIV/0!</v>
      </c>
      <c r="O183" s="12" t="e">
        <f t="shared" si="154"/>
        <v>#DIV/0!</v>
      </c>
    </row>
    <row r="184" spans="1:15" x14ac:dyDescent="0.2">
      <c r="A184" s="15" t="s">
        <v>1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x14ac:dyDescent="0.2">
      <c r="A185" s="16" t="s">
        <v>16</v>
      </c>
    </row>
    <row r="186" spans="1:15" x14ac:dyDescent="0.2">
      <c r="A186" s="17" t="s">
        <v>0</v>
      </c>
    </row>
    <row r="188" spans="1:15" x14ac:dyDescent="0.2">
      <c r="A188" s="2"/>
    </row>
    <row r="189" spans="1:15" x14ac:dyDescent="0.2">
      <c r="A189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2021-02-04T18:25:11Z</cp:lastPrinted>
  <dcterms:created xsi:type="dcterms:W3CDTF">2007-08-17T11:36:42Z</dcterms:created>
  <dcterms:modified xsi:type="dcterms:W3CDTF">2021-07-26T15:18:42Z</dcterms:modified>
</cp:coreProperties>
</file>