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BA1580E6-AE6D-4DE9-BD91-6F4830301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5" sheetId="1" r:id="rId1"/>
  </sheets>
  <definedNames>
    <definedName name="_xlnm.Print_Area" localSheetId="0">'tabela_06.B.15'!$A$69:$U$131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5" i="1" l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T126" i="1"/>
  <c r="P128" i="1"/>
  <c r="P127" i="1"/>
  <c r="P126" i="1"/>
  <c r="L128" i="1"/>
  <c r="L127" i="1"/>
  <c r="L126" i="1"/>
  <c r="H128" i="1"/>
  <c r="H127" i="1"/>
  <c r="H126" i="1"/>
  <c r="D128" i="1"/>
  <c r="D127" i="1"/>
  <c r="D126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26" i="1"/>
  <c r="S126" i="1"/>
  <c r="Q126" i="1"/>
  <c r="O126" i="1"/>
  <c r="M126" i="1"/>
  <c r="K126" i="1"/>
  <c r="I126" i="1"/>
  <c r="G126" i="1"/>
  <c r="E126" i="1"/>
  <c r="C126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<sst xmlns="http://schemas.openxmlformats.org/spreadsheetml/2006/main" count="234" uniqueCount="40">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</sst>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4"/>
  <sheetViews>
    <sheetView showGridLines="0" tabSelected="1" zoomScaleNormal="100" workbookViewId="0">
      <pane xSplit="1" ySplit="6" topLeftCell="B116" activePane="bottomRight" state="frozen"/>
      <selection pane="topRight" activeCell="B1" sqref="B1"/>
      <selection pane="bottomLeft" activeCell="A6" sqref="A6"/>
      <selection pane="bottomRight" activeCell="K131" sqref="K131"/>
    </sheetView>
  </sheetViews>
  <sheetFormatPr defaultRowHeight="15" x14ac:dyDescent="0.25"/>
  <cols>
    <col min="1" max="1" width="8.5703125" customWidth="1"/>
    <col min="2" max="2" width="8.140625" customWidth="1"/>
    <col min="3" max="9" width="6.7109375" customWidth="1"/>
    <col min="10" max="10" width="8.85546875" customWidth="1"/>
    <col min="11" max="21" width="6.7109375" customWidth="1"/>
  </cols>
  <sheetData>
    <row r="1" spans="1:2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40" t="s">
        <v>1</v>
      </c>
      <c r="B4" s="43" t="s">
        <v>2</v>
      </c>
      <c r="C4" s="44"/>
      <c r="D4" s="44"/>
      <c r="E4" s="45"/>
      <c r="F4" s="43" t="s">
        <v>3</v>
      </c>
      <c r="G4" s="44"/>
      <c r="H4" s="44"/>
      <c r="I4" s="45"/>
      <c r="J4" s="43" t="s">
        <v>4</v>
      </c>
      <c r="K4" s="44"/>
      <c r="L4" s="44"/>
      <c r="M4" s="45"/>
      <c r="N4" s="43" t="s">
        <v>5</v>
      </c>
      <c r="O4" s="44"/>
      <c r="P4" s="44"/>
      <c r="Q4" s="45"/>
      <c r="R4" s="43" t="s">
        <v>6</v>
      </c>
      <c r="S4" s="44"/>
      <c r="T4" s="44"/>
      <c r="U4" s="44"/>
    </row>
    <row r="5" spans="1:21" x14ac:dyDescent="0.25">
      <c r="A5" s="41"/>
      <c r="B5" s="35" t="s">
        <v>7</v>
      </c>
      <c r="C5" s="37" t="s">
        <v>8</v>
      </c>
      <c r="D5" s="38"/>
      <c r="E5" s="39"/>
      <c r="F5" s="35" t="s">
        <v>7</v>
      </c>
      <c r="G5" s="37" t="s">
        <v>8</v>
      </c>
      <c r="H5" s="38"/>
      <c r="I5" s="39"/>
      <c r="J5" s="35" t="s">
        <v>7</v>
      </c>
      <c r="K5" s="37" t="s">
        <v>8</v>
      </c>
      <c r="L5" s="38"/>
      <c r="M5" s="39"/>
      <c r="N5" s="35" t="s">
        <v>7</v>
      </c>
      <c r="O5" s="37" t="s">
        <v>8</v>
      </c>
      <c r="P5" s="38"/>
      <c r="Q5" s="39"/>
      <c r="R5" s="35" t="s">
        <v>7</v>
      </c>
      <c r="S5" s="37" t="s">
        <v>8</v>
      </c>
      <c r="T5" s="38"/>
      <c r="U5" s="38"/>
    </row>
    <row r="6" spans="1:21" ht="24" customHeight="1" x14ac:dyDescent="0.25">
      <c r="A6" s="42"/>
      <c r="B6" s="36"/>
      <c r="C6" s="3" t="s">
        <v>9</v>
      </c>
      <c r="D6" s="3" t="s">
        <v>10</v>
      </c>
      <c r="E6" s="3" t="s">
        <v>11</v>
      </c>
      <c r="F6" s="36"/>
      <c r="G6" s="3" t="s">
        <v>9</v>
      </c>
      <c r="H6" s="3" t="s">
        <v>10</v>
      </c>
      <c r="I6" s="3" t="s">
        <v>11</v>
      </c>
      <c r="J6" s="36"/>
      <c r="K6" s="3" t="s">
        <v>9</v>
      </c>
      <c r="L6" s="3" t="s">
        <v>10</v>
      </c>
      <c r="M6" s="3" t="s">
        <v>11</v>
      </c>
      <c r="N6" s="36"/>
      <c r="O6" s="3" t="s">
        <v>9</v>
      </c>
      <c r="P6" s="3" t="s">
        <v>10</v>
      </c>
      <c r="Q6" s="3" t="s">
        <v>11</v>
      </c>
      <c r="R6" s="36"/>
      <c r="S6" s="3" t="s">
        <v>9</v>
      </c>
      <c r="T6" s="3" t="s">
        <v>10</v>
      </c>
      <c r="U6" s="4" t="s">
        <v>11</v>
      </c>
    </row>
    <row r="7" spans="1:21" ht="12" customHeight="1" x14ac:dyDescent="0.25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25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25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25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25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25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25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25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25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25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25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25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25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25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25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25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25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25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25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25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25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25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25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25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25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25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25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25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25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25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25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25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25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25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25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25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25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25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25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25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25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25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25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25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25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25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25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25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25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25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25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25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25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25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25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25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25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25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25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25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25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25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25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25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25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25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25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25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25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25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25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25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25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25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25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25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25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25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25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25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25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25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25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25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25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25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25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25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25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25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25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25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25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25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25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25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25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25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25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25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25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25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25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25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25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25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25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25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25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25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25">
      <c r="A117" s="5" t="s">
        <v>39</v>
      </c>
      <c r="B117" s="26">
        <v>1892.52</v>
      </c>
      <c r="C117" s="26">
        <f t="shared" ref="C117:C126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:E126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25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25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25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25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>((F121/F120-1)*100)</f>
        <v>0.25411174428788819</v>
      </c>
      <c r="H121" s="8">
        <f t="shared" si="222"/>
        <v>-6.8981870702100601E-2</v>
      </c>
      <c r="I121" s="8">
        <f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>(((J121/J109)-1)*100)</f>
        <v>9.750871888874336</v>
      </c>
      <c r="N121" s="7">
        <v>61.45</v>
      </c>
      <c r="O121" s="8">
        <f>((N121/N120-1)*100)</f>
        <v>0.90311986863711446</v>
      </c>
      <c r="P121" s="8">
        <f t="shared" si="224"/>
        <v>2.5876460767946696</v>
      </c>
      <c r="Q121" s="8">
        <f>(((N121/N109)-1)*100)</f>
        <v>7.0371015502525891</v>
      </c>
      <c r="R121" s="7">
        <v>8.7100000000000009</v>
      </c>
      <c r="S121" s="8">
        <f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25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>((F122/F121-1)*100)</f>
        <v>-0.17365230709494028</v>
      </c>
      <c r="H122" s="8">
        <f>((F122/F$116-1)*100)</f>
        <v>-0.24251438918708734</v>
      </c>
      <c r="I122" s="8">
        <f>(((F122/F110)-1)*100)</f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>(((J122/J110)-1)*100)</f>
        <v>8.8320355951056797</v>
      </c>
      <c r="N122" s="7">
        <v>61.99</v>
      </c>
      <c r="O122" s="8">
        <f>((N122/N121-1)*100)</f>
        <v>0.87876322213180647</v>
      </c>
      <c r="P122" s="8">
        <f>((N122/N$116-1)*100)</f>
        <v>3.4891485809682932</v>
      </c>
      <c r="Q122" s="8">
        <f>(((N122/N110)-1)*100)</f>
        <v>7.4908964799722533</v>
      </c>
      <c r="R122" s="7">
        <v>8.7100000000000009</v>
      </c>
      <c r="S122" s="8">
        <f>((R122/R121-1)*100)</f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25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>((F123/F122-1)*100)</f>
        <v>-0.41597787213812909</v>
      </c>
      <c r="H123" s="8">
        <f>((F123/F$116-1)*100)</f>
        <v>-0.65748345512944839</v>
      </c>
      <c r="I123" s="8">
        <f>(((F123/F111)-1)*100)</f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>(((J123/J111)-1)*100)</f>
        <v>8.0095444585928774</v>
      </c>
      <c r="N123" s="7">
        <v>62.07</v>
      </c>
      <c r="O123" s="8">
        <f>((N123/N122-1)*100)</f>
        <v>0.12905307307629066</v>
      </c>
      <c r="P123" s="8">
        <f>((N123/N$116-1)*100)</f>
        <v>3.6227045075125197</v>
      </c>
      <c r="Q123" s="8">
        <f>(((N123/N111)-1)*100)</f>
        <v>6.4482936031555527</v>
      </c>
      <c r="R123" s="7">
        <v>8.67</v>
      </c>
      <c r="S123" s="8">
        <f>((R123/R122-1)*100)</f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25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>((F124/F123-1)*100)</f>
        <v>-0.20072042357432984</v>
      </c>
      <c r="H124" s="8">
        <f>((F124/F$116-1)*100)</f>
        <v>-0.85688417512771453</v>
      </c>
      <c r="I124" s="8">
        <f>(((F124/F112)-1)*100)</f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>(((J124/J112)-1)*100)</f>
        <v>7.3524893314367068</v>
      </c>
      <c r="N124" s="7">
        <v>61.81</v>
      </c>
      <c r="O124" s="8">
        <f>((N124/N123-1)*100)</f>
        <v>-0.41888190752376042</v>
      </c>
      <c r="P124" s="8">
        <f>((N124/N$116-1)*100)</f>
        <v>3.1886477462437446</v>
      </c>
      <c r="Q124" s="8">
        <f>(((N124/N112)-1)*100)</f>
        <v>5.5498633879781378</v>
      </c>
      <c r="R124" s="7">
        <v>9.39</v>
      </c>
      <c r="S124" s="8">
        <f>((R124/R123-1)*100)</f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25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>((F125/F124-1)*100)</f>
        <v>0.35767478773252037</v>
      </c>
      <c r="H125" s="8">
        <f>((F125/F$116-1)*100)</f>
        <v>-0.50227424604970539</v>
      </c>
      <c r="I125" s="8">
        <f>(((F125/F113)-1)*100)</f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>(((J125/J113)-1)*100)</f>
        <v>7.2733657298852616</v>
      </c>
      <c r="N125" s="7">
        <v>61.87</v>
      </c>
      <c r="O125" s="8">
        <f>((N125/N124-1)*100)</f>
        <v>9.7071671250592573E-2</v>
      </c>
      <c r="P125" s="8">
        <f>((N125/N$116-1)*100)</f>
        <v>3.28881469115192</v>
      </c>
      <c r="Q125" s="8">
        <f>(((N125/N113)-1)*100)</f>
        <v>4.7401388183511139</v>
      </c>
      <c r="R125" s="7">
        <v>9.33</v>
      </c>
      <c r="S125" s="8">
        <f>((R125/R124-1)*100)</f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hidden="1" customHeight="1" x14ac:dyDescent="0.25">
      <c r="A126" s="29" t="s">
        <v>29</v>
      </c>
      <c r="B126" s="7"/>
      <c r="C126" s="7">
        <f t="shared" si="219"/>
        <v>-100</v>
      </c>
      <c r="D126" s="7">
        <f t="shared" ref="D125:D128" si="230">((B126/B$116-1)*100)</f>
        <v>-100</v>
      </c>
      <c r="E126" s="7">
        <f t="shared" si="221"/>
        <v>-100</v>
      </c>
      <c r="F126" s="7"/>
      <c r="G126" s="8">
        <f t="shared" ref="G125:G126" si="231">((F126/F125-1)*100)</f>
        <v>-100</v>
      </c>
      <c r="H126" s="8">
        <f t="shared" ref="H125:H128" si="232">((F126/F$116-1)*100)</f>
        <v>-100</v>
      </c>
      <c r="I126" s="8">
        <f t="shared" ref="I125:I126" si="233">(((F126/F114)-1)*100)</f>
        <v>-100</v>
      </c>
      <c r="J126" s="7"/>
      <c r="K126" s="8">
        <f t="shared" ref="K125:K126" si="234">((J126/J125-1)*100)</f>
        <v>-100</v>
      </c>
      <c r="L126" s="8">
        <f t="shared" ref="L125:L128" si="235">((J126/J$116-1)*100)</f>
        <v>-100</v>
      </c>
      <c r="M126" s="8">
        <f t="shared" ref="M125:M126" si="236">(((J126/J114)-1)*100)</f>
        <v>-100</v>
      </c>
      <c r="N126" s="7"/>
      <c r="O126" s="8">
        <f t="shared" ref="O125:O126" si="237">((N126/N125-1)*100)</f>
        <v>-100</v>
      </c>
      <c r="P126" s="8">
        <f t="shared" ref="P125:P128" si="238">((N126/N$116-1)*100)</f>
        <v>-100</v>
      </c>
      <c r="Q126" s="8">
        <f t="shared" ref="Q125:Q126" si="239">(((N126/N114)-1)*100)</f>
        <v>-100</v>
      </c>
      <c r="R126" s="7"/>
      <c r="S126" s="8">
        <f t="shared" ref="S125:S126" si="240">((R126/R125-1)*100)</f>
        <v>-100</v>
      </c>
      <c r="T126" s="8">
        <f t="shared" ref="T125:T128" si="241">((R126/R$116-1)*100)</f>
        <v>-100</v>
      </c>
      <c r="U126" s="23">
        <f t="shared" ref="U125:U126" si="242">(((R126/R114)-1)*100)</f>
        <v>-100</v>
      </c>
    </row>
    <row r="127" spans="1:21" ht="14.25" hidden="1" customHeight="1" x14ac:dyDescent="0.25">
      <c r="A127" s="29" t="s">
        <v>30</v>
      </c>
      <c r="B127" s="7"/>
      <c r="C127" s="7" t="e">
        <f>((B127/B126-1)*100)</f>
        <v>#DIV/0!</v>
      </c>
      <c r="D127" s="7">
        <f t="shared" si="230"/>
        <v>-100</v>
      </c>
      <c r="E127" s="7">
        <f>(((B127/B115)-1)*100)</f>
        <v>-100</v>
      </c>
      <c r="F127" s="7"/>
      <c r="G127" s="8" t="e">
        <f>((F127/F126-1)*100)</f>
        <v>#DIV/0!</v>
      </c>
      <c r="H127" s="8">
        <f t="shared" si="232"/>
        <v>-100</v>
      </c>
      <c r="I127" s="8">
        <f>(((F127/F115)-1)*100)</f>
        <v>-100</v>
      </c>
      <c r="J127" s="7"/>
      <c r="K127" s="8" t="e">
        <f>((J127/J126-1)*100)</f>
        <v>#DIV/0!</v>
      </c>
      <c r="L127" s="8">
        <f t="shared" si="235"/>
        <v>-100</v>
      </c>
      <c r="M127" s="8">
        <f>(((J127/J115)-1)*100)</f>
        <v>-100</v>
      </c>
      <c r="N127" s="7"/>
      <c r="O127" s="8" t="e">
        <f>((N127/N126-1)*100)</f>
        <v>#DIV/0!</v>
      </c>
      <c r="P127" s="8">
        <f t="shared" si="238"/>
        <v>-100</v>
      </c>
      <c r="Q127" s="8">
        <f>(((N127/N115)-1)*100)</f>
        <v>-100</v>
      </c>
      <c r="R127" s="7"/>
      <c r="S127" s="8" t="e">
        <f>((R127/R126-1)*100)</f>
        <v>#DIV/0!</v>
      </c>
      <c r="T127" s="8">
        <f t="shared" si="241"/>
        <v>-100</v>
      </c>
      <c r="U127" s="23">
        <f>(((R127/R115)-1)*100)</f>
        <v>-100</v>
      </c>
    </row>
    <row r="128" spans="1:21" ht="14.25" hidden="1" customHeight="1" x14ac:dyDescent="0.25">
      <c r="A128" s="29" t="s">
        <v>13</v>
      </c>
      <c r="B128" s="19"/>
      <c r="C128" s="7" t="e">
        <f>((B128/B127-1)*100)</f>
        <v>#DIV/0!</v>
      </c>
      <c r="D128" s="7">
        <f t="shared" si="230"/>
        <v>-100</v>
      </c>
      <c r="E128" s="7">
        <f>(((B128/B116)-1)*100)</f>
        <v>-100</v>
      </c>
      <c r="F128" s="19"/>
      <c r="G128" s="20" t="e">
        <f>((F128/F127-1)*100)</f>
        <v>#DIV/0!</v>
      </c>
      <c r="H128" s="8">
        <f t="shared" si="232"/>
        <v>-100</v>
      </c>
      <c r="I128" s="20">
        <f>(((F128/F116)-1)*100)</f>
        <v>-100</v>
      </c>
      <c r="J128" s="19"/>
      <c r="K128" s="20" t="e">
        <f>((J128/J127-1)*100)</f>
        <v>#DIV/0!</v>
      </c>
      <c r="L128" s="8">
        <f t="shared" si="235"/>
        <v>-100</v>
      </c>
      <c r="M128" s="20">
        <f>(((J128/J116)-1)*100)</f>
        <v>-100</v>
      </c>
      <c r="N128" s="19"/>
      <c r="O128" s="20" t="e">
        <f>((N128/N127-1)*100)</f>
        <v>#DIV/0!</v>
      </c>
      <c r="P128" s="8">
        <f t="shared" si="238"/>
        <v>-100</v>
      </c>
      <c r="Q128" s="20">
        <f>(((N128/N116)-1)*100)</f>
        <v>-100</v>
      </c>
      <c r="R128" s="19"/>
      <c r="S128" s="20" t="e">
        <f>((R128/R127-1)*100)</f>
        <v>#DIV/0!</v>
      </c>
      <c r="T128" s="8">
        <f t="shared" si="241"/>
        <v>-100</v>
      </c>
      <c r="U128" s="30">
        <f>(((R128/R116)-1)*100)</f>
        <v>-100</v>
      </c>
    </row>
    <row r="129" spans="1:22" ht="14.25" customHeight="1" x14ac:dyDescent="0.25">
      <c r="A129" s="10" t="s">
        <v>14</v>
      </c>
      <c r="B129" s="11"/>
      <c r="C129" s="11"/>
      <c r="D129" s="11"/>
      <c r="E129" s="11"/>
      <c r="F129" s="12"/>
      <c r="G129" s="11"/>
      <c r="H129" s="11"/>
      <c r="I129" s="11"/>
      <c r="J129" s="12"/>
      <c r="K129" s="11"/>
      <c r="L129" s="11"/>
      <c r="M129" s="11"/>
      <c r="N129" s="12"/>
      <c r="O129" s="11"/>
      <c r="P129" s="11"/>
      <c r="Q129" s="11"/>
      <c r="R129" s="12"/>
      <c r="S129" s="11"/>
      <c r="T129" s="11"/>
      <c r="U129" s="11"/>
    </row>
    <row r="130" spans="1:22" ht="14.25" customHeight="1" x14ac:dyDescent="0.25">
      <c r="A130" s="13" t="s">
        <v>18</v>
      </c>
      <c r="B130" s="14"/>
      <c r="C130" s="14"/>
      <c r="D130" s="14"/>
      <c r="E130" s="14"/>
      <c r="F130" s="15"/>
      <c r="G130" s="14"/>
      <c r="H130" s="14"/>
      <c r="I130" s="14"/>
      <c r="J130" s="15"/>
      <c r="K130" s="14"/>
      <c r="L130" s="14"/>
      <c r="M130" s="14"/>
      <c r="N130" s="15"/>
      <c r="O130" s="14"/>
      <c r="P130" s="14"/>
      <c r="Q130" s="14"/>
      <c r="R130" s="15"/>
      <c r="S130" s="14"/>
      <c r="T130" s="14"/>
      <c r="U130" s="14"/>
    </row>
    <row r="131" spans="1:22" x14ac:dyDescent="0.25">
      <c r="A131" s="16" t="s">
        <v>19</v>
      </c>
      <c r="B131" s="14"/>
      <c r="C131" s="14"/>
      <c r="D131" s="14"/>
      <c r="E131" s="14"/>
      <c r="F131" s="15"/>
      <c r="G131" s="14"/>
      <c r="H131" s="14"/>
      <c r="I131" s="14"/>
      <c r="J131" s="15"/>
      <c r="K131" s="14"/>
      <c r="L131" s="14"/>
      <c r="M131" s="14"/>
      <c r="N131" s="15"/>
      <c r="O131" s="14"/>
      <c r="P131" s="14"/>
      <c r="Q131" s="14"/>
      <c r="R131" s="15"/>
      <c r="S131" s="14"/>
      <c r="T131" s="14"/>
      <c r="U131" s="14"/>
    </row>
    <row r="132" spans="1:22" x14ac:dyDescent="0.25">
      <c r="A132" s="13" t="s">
        <v>15</v>
      </c>
      <c r="B132" s="14"/>
      <c r="C132" s="14"/>
      <c r="D132" s="14"/>
      <c r="E132" s="14"/>
      <c r="F132" s="15"/>
      <c r="G132" s="14"/>
      <c r="H132" s="14"/>
      <c r="I132" s="14"/>
      <c r="J132" s="15"/>
      <c r="K132" s="14"/>
      <c r="L132" s="14"/>
      <c r="M132" s="14"/>
      <c r="N132" s="15"/>
      <c r="O132" s="14"/>
      <c r="P132" s="14"/>
      <c r="Q132" s="14"/>
      <c r="R132" s="15"/>
      <c r="S132" s="14"/>
      <c r="T132" s="14"/>
      <c r="U132" s="14"/>
    </row>
    <row r="133" spans="1:22" x14ac:dyDescent="0.25">
      <c r="J133" s="32"/>
      <c r="V133" s="32"/>
    </row>
    <row r="134" spans="1:22" ht="16.5" customHeight="1" x14ac:dyDescent="0.25"/>
  </sheetData>
  <mergeCells count="18"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  <mergeCell ref="A2:U2"/>
    <mergeCell ref="J5:J6"/>
    <mergeCell ref="K5:M5"/>
    <mergeCell ref="N5:N6"/>
    <mergeCell ref="O5:Q5"/>
    <mergeCell ref="R5:R6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2023-10-26T14:58:05Z</dcterms:modified>
</cp:coreProperties>
</file>