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3488CCEF-E556-4E7B-A6E9-E305D4EAF6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B.16" sheetId="1" r:id="rId1"/>
  </sheets>
  <definedNames>
    <definedName name="_xlnm.Print_Area" localSheetId="0">'tabela_06.B.16'!$A$32:$O$147</definedName>
    <definedName name="_xlnm.Print_Titles" localSheetId="0">'tabela_06.B.16'!$1:$5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9" i="1" l="1"/>
  <c r="N139" i="1"/>
  <c r="L139" i="1"/>
  <c r="K139" i="1"/>
  <c r="I139" i="1"/>
  <c r="H139" i="1"/>
  <c r="F139" i="1"/>
  <c r="E139" i="1"/>
  <c r="C139" i="1"/>
  <c r="O138" i="1"/>
  <c r="N138" i="1"/>
  <c r="L138" i="1"/>
  <c r="K138" i="1"/>
  <c r="I138" i="1"/>
  <c r="H138" i="1"/>
  <c r="F138" i="1"/>
  <c r="E138" i="1"/>
  <c r="C138" i="1"/>
  <c r="O137" i="1"/>
  <c r="N137" i="1"/>
  <c r="L137" i="1"/>
  <c r="K137" i="1"/>
  <c r="I137" i="1"/>
  <c r="H137" i="1"/>
  <c r="F137" i="1"/>
  <c r="E137" i="1"/>
  <c r="C137" i="1"/>
  <c r="O136" i="1"/>
  <c r="N136" i="1"/>
  <c r="L136" i="1"/>
  <c r="K136" i="1"/>
  <c r="I136" i="1"/>
  <c r="H136" i="1"/>
  <c r="F136" i="1"/>
  <c r="E136" i="1"/>
  <c r="C136" i="1"/>
  <c r="O135" i="1"/>
  <c r="N135" i="1"/>
  <c r="L135" i="1"/>
  <c r="K135" i="1"/>
  <c r="I135" i="1"/>
  <c r="H135" i="1"/>
  <c r="F135" i="1"/>
  <c r="E135" i="1"/>
  <c r="C135" i="1"/>
  <c r="O134" i="1"/>
  <c r="N134" i="1"/>
  <c r="L134" i="1"/>
  <c r="K134" i="1"/>
  <c r="I134" i="1"/>
  <c r="H134" i="1"/>
  <c r="F134" i="1"/>
  <c r="E134" i="1"/>
  <c r="C134" i="1"/>
  <c r="O133" i="1"/>
  <c r="N133" i="1"/>
  <c r="L133" i="1"/>
  <c r="K133" i="1"/>
  <c r="I133" i="1"/>
  <c r="H133" i="1"/>
  <c r="F133" i="1"/>
  <c r="E133" i="1"/>
  <c r="C133" i="1"/>
  <c r="O132" i="1"/>
  <c r="N132" i="1"/>
  <c r="L132" i="1"/>
  <c r="K132" i="1"/>
  <c r="I132" i="1"/>
  <c r="H132" i="1"/>
  <c r="F132" i="1"/>
  <c r="E132" i="1"/>
  <c r="C132" i="1"/>
  <c r="O131" i="1"/>
  <c r="N131" i="1"/>
  <c r="L131" i="1"/>
  <c r="K131" i="1"/>
  <c r="I131" i="1"/>
  <c r="H131" i="1"/>
  <c r="F131" i="1"/>
  <c r="E131" i="1"/>
  <c r="C131" i="1"/>
  <c r="O130" i="1"/>
  <c r="N130" i="1"/>
  <c r="L130" i="1"/>
  <c r="K130" i="1"/>
  <c r="I130" i="1"/>
  <c r="H130" i="1"/>
  <c r="E130" i="1"/>
  <c r="C130" i="1"/>
  <c r="O129" i="1"/>
  <c r="N129" i="1"/>
  <c r="L129" i="1"/>
  <c r="K129" i="1"/>
  <c r="I129" i="1"/>
  <c r="H129" i="1"/>
  <c r="F129" i="1"/>
  <c r="E129" i="1"/>
  <c r="C129" i="1"/>
  <c r="O128" i="1"/>
  <c r="N128" i="1"/>
  <c r="L128" i="1"/>
  <c r="K128" i="1"/>
  <c r="I128" i="1"/>
  <c r="H128" i="1"/>
  <c r="F128" i="1"/>
  <c r="E128" i="1"/>
  <c r="C128" i="1"/>
  <c r="O123" i="1"/>
  <c r="N123" i="1"/>
  <c r="L123" i="1"/>
  <c r="K123" i="1"/>
  <c r="I123" i="1"/>
  <c r="H123" i="1"/>
  <c r="F123" i="1"/>
  <c r="E123" i="1"/>
  <c r="C123" i="1"/>
  <c r="N118" i="1"/>
  <c r="N117" i="1"/>
  <c r="N116" i="1"/>
  <c r="O127" i="1"/>
  <c r="O126" i="1"/>
  <c r="O125" i="1"/>
  <c r="O124" i="1"/>
  <c r="O122" i="1"/>
  <c r="O121" i="1"/>
  <c r="O120" i="1"/>
  <c r="O119" i="1"/>
  <c r="O118" i="1"/>
  <c r="O117" i="1"/>
  <c r="O116" i="1"/>
  <c r="N127" i="1"/>
  <c r="N126" i="1"/>
  <c r="N125" i="1"/>
  <c r="N124" i="1"/>
  <c r="N122" i="1"/>
  <c r="N121" i="1"/>
  <c r="N120" i="1"/>
  <c r="N119" i="1"/>
  <c r="L127" i="1"/>
  <c r="L126" i="1"/>
  <c r="L125" i="1"/>
  <c r="L124" i="1"/>
  <c r="L122" i="1"/>
  <c r="L121" i="1"/>
  <c r="L120" i="1"/>
  <c r="L119" i="1"/>
  <c r="L118" i="1"/>
  <c r="L117" i="1"/>
  <c r="L116" i="1"/>
  <c r="K127" i="1"/>
  <c r="K126" i="1"/>
  <c r="K125" i="1"/>
  <c r="K124" i="1"/>
  <c r="K122" i="1"/>
  <c r="K121" i="1"/>
  <c r="K120" i="1"/>
  <c r="K118" i="1"/>
  <c r="K117" i="1"/>
  <c r="K116" i="1"/>
  <c r="I127" i="1"/>
  <c r="I126" i="1"/>
  <c r="I125" i="1"/>
  <c r="I124" i="1"/>
  <c r="I122" i="1"/>
  <c r="I121" i="1"/>
  <c r="I120" i="1"/>
  <c r="I119" i="1"/>
  <c r="I118" i="1"/>
  <c r="I117" i="1"/>
  <c r="I116" i="1"/>
  <c r="H127" i="1"/>
  <c r="H126" i="1"/>
  <c r="H125" i="1"/>
  <c r="H124" i="1"/>
  <c r="H122" i="1"/>
  <c r="H121" i="1"/>
  <c r="H120" i="1"/>
  <c r="H119" i="1"/>
  <c r="H118" i="1"/>
  <c r="H117" i="1"/>
  <c r="H116" i="1"/>
  <c r="F127" i="1"/>
  <c r="F126" i="1"/>
  <c r="F125" i="1"/>
  <c r="F124" i="1"/>
  <c r="F122" i="1"/>
  <c r="F121" i="1"/>
  <c r="F120" i="1"/>
  <c r="F119" i="1"/>
  <c r="F117" i="1"/>
  <c r="F116" i="1"/>
  <c r="E127" i="1"/>
  <c r="E126" i="1"/>
  <c r="E125" i="1"/>
  <c r="E124" i="1"/>
  <c r="E122" i="1"/>
  <c r="E121" i="1"/>
  <c r="E120" i="1"/>
  <c r="E119" i="1"/>
  <c r="E118" i="1"/>
  <c r="E117" i="1"/>
  <c r="E116" i="1"/>
  <c r="C127" i="1"/>
  <c r="C126" i="1"/>
  <c r="C125" i="1"/>
  <c r="C124" i="1"/>
  <c r="C122" i="1"/>
  <c r="C121" i="1"/>
  <c r="C120" i="1"/>
  <c r="C119" i="1"/>
  <c r="C118" i="1"/>
  <c r="C117" i="1"/>
  <c r="C116" i="1"/>
  <c r="K119" i="1"/>
  <c r="O115" i="1"/>
  <c r="N115" i="1"/>
  <c r="L115" i="1"/>
  <c r="K115" i="1"/>
  <c r="I115" i="1"/>
  <c r="H115" i="1"/>
  <c r="F115" i="1"/>
  <c r="E115" i="1"/>
  <c r="C115" i="1"/>
  <c r="N113" i="1" l="1"/>
  <c r="O113" i="1"/>
  <c r="L113" i="1"/>
  <c r="K113" i="1"/>
  <c r="I113" i="1"/>
  <c r="H113" i="1"/>
  <c r="F113" i="1"/>
  <c r="E113" i="1"/>
  <c r="C113" i="1"/>
  <c r="O111" i="1" l="1"/>
  <c r="N111" i="1"/>
  <c r="L111" i="1"/>
  <c r="K111" i="1"/>
  <c r="I111" i="1"/>
  <c r="H111" i="1"/>
  <c r="F111" i="1"/>
  <c r="E111" i="1"/>
  <c r="C111" i="1"/>
  <c r="O107" i="1" l="1"/>
  <c r="N107" i="1"/>
  <c r="L107" i="1"/>
  <c r="K107" i="1"/>
  <c r="I107" i="1"/>
  <c r="H107" i="1"/>
  <c r="F107" i="1"/>
  <c r="E107" i="1"/>
  <c r="O106" i="1" l="1"/>
  <c r="N106" i="1"/>
  <c r="L106" i="1"/>
  <c r="K106" i="1"/>
  <c r="I106" i="1"/>
  <c r="H106" i="1"/>
  <c r="F106" i="1"/>
  <c r="E106" i="1"/>
  <c r="F104" i="1" l="1"/>
  <c r="O114" i="1" l="1"/>
  <c r="N114" i="1"/>
  <c r="L114" i="1"/>
  <c r="K114" i="1"/>
  <c r="I114" i="1"/>
  <c r="H114" i="1"/>
  <c r="F114" i="1"/>
  <c r="E114" i="1"/>
  <c r="C114" i="1"/>
  <c r="O112" i="1"/>
  <c r="N112" i="1"/>
  <c r="L112" i="1"/>
  <c r="K112" i="1"/>
  <c r="I112" i="1"/>
  <c r="H112" i="1"/>
  <c r="F112" i="1"/>
  <c r="E112" i="1"/>
  <c r="C112" i="1"/>
  <c r="O110" i="1"/>
  <c r="N110" i="1"/>
  <c r="L110" i="1"/>
  <c r="K110" i="1"/>
  <c r="I110" i="1"/>
  <c r="H110" i="1"/>
  <c r="F110" i="1"/>
  <c r="E110" i="1"/>
  <c r="C110" i="1"/>
  <c r="O109" i="1"/>
  <c r="N109" i="1"/>
  <c r="L109" i="1"/>
  <c r="K109" i="1"/>
  <c r="I109" i="1"/>
  <c r="H109" i="1"/>
  <c r="F109" i="1"/>
  <c r="E109" i="1"/>
  <c r="C109" i="1"/>
  <c r="O108" i="1"/>
  <c r="N108" i="1"/>
  <c r="L108" i="1"/>
  <c r="K108" i="1"/>
  <c r="I108" i="1"/>
  <c r="H108" i="1"/>
  <c r="F108" i="1"/>
  <c r="E108" i="1"/>
  <c r="C108" i="1"/>
  <c r="C107" i="1"/>
  <c r="C106" i="1"/>
  <c r="O105" i="1"/>
  <c r="N105" i="1"/>
  <c r="L105" i="1"/>
  <c r="K105" i="1"/>
  <c r="I105" i="1"/>
  <c r="H105" i="1"/>
  <c r="F105" i="1"/>
  <c r="E105" i="1"/>
  <c r="C105" i="1"/>
  <c r="O104" i="1"/>
  <c r="N104" i="1"/>
  <c r="L104" i="1"/>
  <c r="K104" i="1"/>
  <c r="I104" i="1"/>
  <c r="H104" i="1"/>
  <c r="E104" i="1"/>
  <c r="C104" i="1"/>
  <c r="O103" i="1" l="1"/>
  <c r="N103" i="1"/>
  <c r="L103" i="1"/>
  <c r="K103" i="1"/>
  <c r="I103" i="1"/>
  <c r="H103" i="1"/>
  <c r="F103" i="1"/>
  <c r="E103" i="1"/>
  <c r="I102" i="1"/>
  <c r="I101" i="1"/>
  <c r="O100" i="1" l="1"/>
  <c r="N100" i="1"/>
  <c r="L100" i="1"/>
  <c r="K100" i="1"/>
  <c r="I100" i="1"/>
  <c r="H100" i="1"/>
  <c r="F100" i="1"/>
  <c r="E100" i="1"/>
  <c r="O98" i="1" l="1"/>
  <c r="N98" i="1"/>
  <c r="L98" i="1"/>
  <c r="K98" i="1"/>
  <c r="I98" i="1"/>
  <c r="H98" i="1"/>
  <c r="F98" i="1"/>
  <c r="E98" i="1"/>
  <c r="O97" i="1" l="1"/>
  <c r="N97" i="1"/>
  <c r="L97" i="1"/>
  <c r="K97" i="1"/>
  <c r="I97" i="1"/>
  <c r="H97" i="1"/>
  <c r="F97" i="1"/>
  <c r="E97" i="1"/>
  <c r="C97" i="1" l="1"/>
  <c r="O96" i="1" l="1"/>
  <c r="N96" i="1"/>
  <c r="L96" i="1"/>
  <c r="K96" i="1"/>
  <c r="I96" i="1"/>
  <c r="H96" i="1"/>
  <c r="F96" i="1"/>
  <c r="E96" i="1"/>
  <c r="C96" i="1"/>
  <c r="N95" i="1" l="1"/>
  <c r="O95" i="1"/>
  <c r="L95" i="1"/>
  <c r="K95" i="1"/>
  <c r="I95" i="1"/>
  <c r="H95" i="1"/>
  <c r="F95" i="1"/>
  <c r="E95" i="1"/>
  <c r="O94" i="1" l="1"/>
  <c r="N94" i="1"/>
  <c r="L94" i="1"/>
  <c r="K94" i="1"/>
  <c r="I94" i="1"/>
  <c r="H94" i="1"/>
  <c r="F94" i="1"/>
  <c r="E94" i="1"/>
  <c r="C94" i="1"/>
  <c r="O102" i="1" l="1"/>
  <c r="O101" i="1"/>
  <c r="O99" i="1"/>
  <c r="O93" i="1"/>
  <c r="O92" i="1"/>
  <c r="L102" i="1"/>
  <c r="L101" i="1"/>
  <c r="L99" i="1"/>
  <c r="L93" i="1"/>
  <c r="L92" i="1"/>
  <c r="I99" i="1"/>
  <c r="I93" i="1"/>
  <c r="I92" i="1"/>
  <c r="F102" i="1"/>
  <c r="F101" i="1"/>
  <c r="F99" i="1"/>
  <c r="F93" i="1"/>
  <c r="F92" i="1"/>
  <c r="N102" i="1"/>
  <c r="N101" i="1"/>
  <c r="N99" i="1"/>
  <c r="N93" i="1"/>
  <c r="N92" i="1"/>
  <c r="K102" i="1"/>
  <c r="K101" i="1"/>
  <c r="K99" i="1"/>
  <c r="K93" i="1"/>
  <c r="K92" i="1"/>
  <c r="H102" i="1"/>
  <c r="H101" i="1"/>
  <c r="H99" i="1"/>
  <c r="H93" i="1"/>
  <c r="H92" i="1"/>
  <c r="E102" i="1"/>
  <c r="E101" i="1"/>
  <c r="E99" i="1"/>
  <c r="E93" i="1"/>
  <c r="E92" i="1"/>
  <c r="C103" i="1"/>
  <c r="C102" i="1"/>
  <c r="C101" i="1"/>
  <c r="C100" i="1"/>
  <c r="C99" i="1"/>
  <c r="C98" i="1"/>
  <c r="C95" i="1"/>
  <c r="C93" i="1"/>
  <c r="C92" i="1"/>
  <c r="C89" i="1" l="1"/>
  <c r="I85" i="1" l="1"/>
  <c r="C84" i="1" l="1"/>
  <c r="O91" i="1" l="1"/>
  <c r="N91" i="1"/>
  <c r="L91" i="1"/>
  <c r="K91" i="1"/>
  <c r="I91" i="1"/>
  <c r="H91" i="1"/>
  <c r="F91" i="1"/>
  <c r="E91" i="1"/>
  <c r="C91" i="1"/>
  <c r="O90" i="1"/>
  <c r="N90" i="1"/>
  <c r="L90" i="1"/>
  <c r="K90" i="1"/>
  <c r="I90" i="1"/>
  <c r="H90" i="1"/>
  <c r="F90" i="1"/>
  <c r="E90" i="1"/>
  <c r="C90" i="1"/>
  <c r="O89" i="1"/>
  <c r="N89" i="1"/>
  <c r="L89" i="1"/>
  <c r="K89" i="1"/>
  <c r="I89" i="1"/>
  <c r="H89" i="1"/>
  <c r="F89" i="1"/>
  <c r="E89" i="1"/>
  <c r="O88" i="1"/>
  <c r="N88" i="1"/>
  <c r="L88" i="1"/>
  <c r="K88" i="1"/>
  <c r="I88" i="1"/>
  <c r="H88" i="1"/>
  <c r="F88" i="1"/>
  <c r="E88" i="1"/>
  <c r="C88" i="1"/>
  <c r="O87" i="1"/>
  <c r="N87" i="1"/>
  <c r="L87" i="1"/>
  <c r="K87" i="1"/>
  <c r="I87" i="1"/>
  <c r="H87" i="1"/>
  <c r="F87" i="1"/>
  <c r="E87" i="1"/>
  <c r="C87" i="1"/>
  <c r="O86" i="1"/>
  <c r="N86" i="1"/>
  <c r="L86" i="1"/>
  <c r="K86" i="1"/>
  <c r="I86" i="1"/>
  <c r="H86" i="1"/>
  <c r="F86" i="1"/>
  <c r="E86" i="1"/>
  <c r="C86" i="1"/>
  <c r="O85" i="1"/>
  <c r="N85" i="1"/>
  <c r="L85" i="1"/>
  <c r="K85" i="1"/>
  <c r="H85" i="1"/>
  <c r="F85" i="1"/>
  <c r="E85" i="1"/>
  <c r="C85" i="1"/>
  <c r="O84" i="1"/>
  <c r="N84" i="1"/>
  <c r="L84" i="1"/>
  <c r="K84" i="1"/>
  <c r="I84" i="1"/>
  <c r="H84" i="1"/>
  <c r="F84" i="1"/>
  <c r="E84" i="1"/>
  <c r="O83" i="1"/>
  <c r="N83" i="1"/>
  <c r="L83" i="1"/>
  <c r="K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N80" i="1"/>
  <c r="L80" i="1"/>
  <c r="K80" i="1"/>
  <c r="I80" i="1"/>
  <c r="H80" i="1"/>
  <c r="F80" i="1"/>
  <c r="E80" i="1"/>
  <c r="C80" i="1"/>
  <c r="N76" i="1" l="1"/>
  <c r="O76" i="1"/>
  <c r="N74" i="1" l="1"/>
  <c r="O79" i="1" l="1"/>
  <c r="O78" i="1"/>
  <c r="O77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K76" i="1"/>
  <c r="H76" i="1"/>
  <c r="E76" i="1"/>
  <c r="C76" i="1"/>
  <c r="N75" i="1"/>
  <c r="K75" i="1"/>
  <c r="H75" i="1"/>
  <c r="F75" i="1"/>
  <c r="E75" i="1"/>
  <c r="C75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<sst xmlns="http://schemas.openxmlformats.org/spreadsheetml/2006/main" count="165" uniqueCount="39">
  <si>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</si>
  <si>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</si>
  <si>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</si>
  <si>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</si>
  <si>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</si>
  <si>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</si>
  <si>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</si>
  <si>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</si>
  <si>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</si>
  <si>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</si>
  <si>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</si>
  <si>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</si>
  <si>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</si>
  <si>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</si>
  <si>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</si>
  <si>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</si>
  <si>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</si>
  <si>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</si>
  <si>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</si>
  <si>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</si>
  <si>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</si>
  <si>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</si>
  <si>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</si>
  <si>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</si>
  <si>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</si>
  <si>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</si>
  <si>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</si>
  <si>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</si>
  <si>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</si>
  <si>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</si>
  <si>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</si>
  <si>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</si>
  <si>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</si>
  <si>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</si>
  <si>
    <t>2020  Jan</t>
  </si>
  <si>
    <t>2021  Jan</t>
  </si>
  <si>
    <t>2022  Jan</t>
  </si>
  <si>
    <t>2023  Jan</t>
  </si>
  <si>
    <t>2024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</si>
</sst>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40" fontId="2" fillId="0" borderId="0" xfId="0" applyNumberFormat="1" applyFont="1"/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O146"/>
  <sheetViews>
    <sheetView showGridLines="0" tabSelected="1" workbookViewId="0">
      <pane xSplit="1" ySplit="5" topLeftCell="B115" activePane="bottomRight" state="frozen"/>
      <selection pane="topRight" activeCell="B1" sqref="B1"/>
      <selection pane="bottomLeft" activeCell="A6" sqref="A6"/>
      <selection pane="bottomRight" activeCell="N143" sqref="N143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4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3" customFormat="1" ht="22.5" x14ac:dyDescent="0.2">
      <c r="A5" s="30"/>
      <c r="B5" s="12" t="s">
        <v>4</v>
      </c>
      <c r="C5" s="11" t="s">
        <v>7</v>
      </c>
      <c r="D5" s="12" t="s">
        <v>4</v>
      </c>
      <c r="E5" s="11" t="s">
        <v>7</v>
      </c>
      <c r="F5" s="11" t="s">
        <v>6</v>
      </c>
      <c r="G5" s="12" t="s">
        <v>4</v>
      </c>
      <c r="H5" s="11" t="s">
        <v>7</v>
      </c>
      <c r="I5" s="11" t="s">
        <v>6</v>
      </c>
      <c r="J5" s="12" t="s">
        <v>4</v>
      </c>
      <c r="K5" s="11" t="s">
        <v>7</v>
      </c>
      <c r="L5" s="11" t="s">
        <v>6</v>
      </c>
      <c r="M5" s="12" t="s">
        <v>4</v>
      </c>
      <c r="N5" s="11" t="s">
        <v>7</v>
      </c>
      <c r="O5" s="11" t="s">
        <v>6</v>
      </c>
    </row>
    <row r="6" spans="1:15" x14ac:dyDescent="0.2">
      <c r="A6" s="4" t="s">
        <v>14</v>
      </c>
      <c r="B6" s="7">
        <v>1013.81</v>
      </c>
      <c r="C6" s="15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8" t="s">
        <v>3</v>
      </c>
      <c r="B7" s="19">
        <v>1015.5</v>
      </c>
      <c r="C7" s="19">
        <f t="shared" ref="C7" si="4">((B7/B6-1)*100)</f>
        <v>0.16669790197374468</v>
      </c>
      <c r="D7" s="20">
        <v>465.61</v>
      </c>
      <c r="E7" s="20">
        <f t="shared" ref="E7" si="5">((D7/D6-1)*100)</f>
        <v>0.2454410403255336</v>
      </c>
      <c r="F7" s="20">
        <f t="shared" si="0"/>
        <v>45.850320039389466</v>
      </c>
      <c r="G7" s="20">
        <v>502.78</v>
      </c>
      <c r="H7" s="20">
        <f t="shared" ref="H7:H19" si="6">((G7/G6-1)*100)</f>
        <v>7.9621004020857811E-2</v>
      </c>
      <c r="I7" s="20">
        <f t="shared" si="1"/>
        <v>49.510585918266855</v>
      </c>
      <c r="J7" s="20">
        <v>42.16</v>
      </c>
      <c r="K7" s="20">
        <f t="shared" ref="K7:K19" si="7">((J7/J6-1)*100)</f>
        <v>-0.1657589391427905</v>
      </c>
      <c r="L7" s="20">
        <f t="shared" si="2"/>
        <v>4.1516494337764644</v>
      </c>
      <c r="M7" s="20">
        <v>4.95</v>
      </c>
      <c r="N7" s="20">
        <f t="shared" ref="N7:N16" si="8">((M7/M6-1)*100)</f>
        <v>4.6511627906976605</v>
      </c>
      <c r="O7" s="20">
        <f t="shared" si="3"/>
        <v>0.48744460856720834</v>
      </c>
    </row>
    <row r="8" spans="1:15" x14ac:dyDescent="0.2">
      <c r="A8" s="17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2" t="s">
        <v>29</v>
      </c>
      <c r="B20" s="25">
        <v>1078.77</v>
      </c>
      <c r="C20" s="25">
        <f t="shared" ref="C20:C31" si="21">((B20/B19-1)*100)</f>
        <v>0.56586184394518124</v>
      </c>
      <c r="D20" s="21">
        <v>479.25</v>
      </c>
      <c r="E20" s="21">
        <f>((D20/D19-1)*100)</f>
        <v>0.24682577865167143</v>
      </c>
      <c r="F20" s="21">
        <f>((D20/$B20)*100)</f>
        <v>44.42559581745877</v>
      </c>
      <c r="G20" s="21">
        <v>547.41</v>
      </c>
      <c r="H20" s="21">
        <f>((G20/G19-1)*100)</f>
        <v>0.8623072245868002</v>
      </c>
      <c r="I20" s="21">
        <f>((G20/$B20)*100)</f>
        <v>50.743902778164021</v>
      </c>
      <c r="J20" s="21">
        <v>46.75</v>
      </c>
      <c r="K20" s="21">
        <f>((J20/J19-1)*100)</f>
        <v>0.71090047393365108</v>
      </c>
      <c r="L20" s="21">
        <f>((J20/$B20)*100)</f>
        <v>4.3336392372794945</v>
      </c>
      <c r="M20" s="21">
        <v>5.34</v>
      </c>
      <c r="N20" s="21">
        <f>((M20/M19-1)*100)</f>
        <v>-2.5547445255474588</v>
      </c>
      <c r="O20" s="21">
        <f>((M20/$B20)*100)</f>
        <v>0.49500820378764709</v>
      </c>
    </row>
    <row r="21" spans="1:15" x14ac:dyDescent="0.2">
      <c r="A21" s="23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3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3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3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3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3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3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3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3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3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4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2" t="s">
        <v>30</v>
      </c>
      <c r="B32" s="25">
        <v>1145.25</v>
      </c>
      <c r="C32" s="25">
        <f t="shared" ref="C32:C43" si="30">((B32/B31-1)*100)</f>
        <v>0.52313282834046682</v>
      </c>
      <c r="D32" s="21">
        <v>497.88</v>
      </c>
      <c r="E32" s="21">
        <f t="shared" ref="E32:E43" si="31">((D32/D31-1)*100)</f>
        <v>0.10052676022356266</v>
      </c>
      <c r="F32" s="21">
        <f t="shared" ref="F32:F43" si="32">((D32/$B32)*100)</f>
        <v>43.473477406679763</v>
      </c>
      <c r="G32" s="21">
        <v>592.26</v>
      </c>
      <c r="H32" s="21">
        <f t="shared" ref="H32:H43" si="33">((G32/G31-1)*100)</f>
        <v>0.86515208283661771</v>
      </c>
      <c r="I32" s="21">
        <f t="shared" ref="I32:I43" si="34">((G32/$B32)*100)</f>
        <v>51.714472822527839</v>
      </c>
      <c r="J32" s="21">
        <v>49.54</v>
      </c>
      <c r="K32" s="21">
        <f t="shared" ref="K32:K43" si="35">((J32/J31-1)*100)</f>
        <v>0.81400081400080371</v>
      </c>
      <c r="L32" s="21">
        <f t="shared" ref="L32:L43" si="36">((J32/$B32)*100)</f>
        <v>4.3256930801135125</v>
      </c>
      <c r="M32" s="21">
        <v>5.56</v>
      </c>
      <c r="N32" s="21">
        <f t="shared" ref="N32:N43" si="37">((M32/M31-1)*100)</f>
        <v>-0.71428571428571175</v>
      </c>
      <c r="O32" s="21">
        <f t="shared" ref="O32:O43" si="38">((M32/$B32)*100)</f>
        <v>0.48548351888234004</v>
      </c>
    </row>
    <row r="33" spans="1:15" x14ac:dyDescent="0.2">
      <c r="A33" s="23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3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3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3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3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3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3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3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3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3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4" t="s">
        <v>3</v>
      </c>
      <c r="B43" s="19">
        <v>1203.79</v>
      </c>
      <c r="C43" s="19">
        <f t="shared" si="30"/>
        <v>0.33339167687678195</v>
      </c>
      <c r="D43" s="20">
        <v>504.81</v>
      </c>
      <c r="E43" s="20">
        <f t="shared" si="31"/>
        <v>-0.23517786561264575</v>
      </c>
      <c r="F43" s="20">
        <f t="shared" si="32"/>
        <v>41.935055117586955</v>
      </c>
      <c r="G43" s="20">
        <v>641.32000000000005</v>
      </c>
      <c r="H43" s="20">
        <f t="shared" si="33"/>
        <v>0.78260049658986919</v>
      </c>
      <c r="I43" s="20">
        <f t="shared" si="34"/>
        <v>53.275072894774013</v>
      </c>
      <c r="J43" s="20">
        <v>52.01</v>
      </c>
      <c r="K43" s="20">
        <f t="shared" si="35"/>
        <v>0.26990553306343035</v>
      </c>
      <c r="L43" s="20">
        <f t="shared" si="36"/>
        <v>4.3205210211083322</v>
      </c>
      <c r="M43" s="20">
        <v>5.65</v>
      </c>
      <c r="N43" s="20">
        <f t="shared" si="37"/>
        <v>1.2544802867383575</v>
      </c>
      <c r="O43" s="20">
        <f t="shared" si="38"/>
        <v>0.46935096653070729</v>
      </c>
    </row>
    <row r="44" spans="1:15" x14ac:dyDescent="0.2">
      <c r="A44" s="22" t="s">
        <v>31</v>
      </c>
      <c r="B44" s="25">
        <v>1209.6600000000001</v>
      </c>
      <c r="C44" s="25">
        <f t="shared" ref="C44:C55" si="39">((B44/B43-1)*100)</f>
        <v>0.48762657938679066</v>
      </c>
      <c r="D44" s="21">
        <v>505.66</v>
      </c>
      <c r="E44" s="21">
        <f t="shared" ref="E44:E55" si="40">((D44/D43-1)*100)</f>
        <v>0.16838018264297983</v>
      </c>
      <c r="F44" s="21">
        <f t="shared" ref="F44:F67" si="41">((D44/$B44)*100)</f>
        <v>41.80182861299869</v>
      </c>
      <c r="G44" s="21">
        <v>645.72</v>
      </c>
      <c r="H44" s="21">
        <f>((G44/G43-1)*100)</f>
        <v>0.68608494979105483</v>
      </c>
      <c r="I44" s="21">
        <f t="shared" ref="I44:I55" si="42">((G44/$B44)*100)</f>
        <v>53.380288676156937</v>
      </c>
      <c r="J44" s="21">
        <v>52.62</v>
      </c>
      <c r="K44" s="21">
        <f t="shared" ref="K44:K55" si="43">((J44/J43-1)*100)</f>
        <v>1.1728513747356173</v>
      </c>
      <c r="L44" s="21">
        <f t="shared" ref="L44:L55" si="44">((J44/$B44)*100)</f>
        <v>4.3499826397500119</v>
      </c>
      <c r="M44" s="21">
        <v>5.65</v>
      </c>
      <c r="N44" s="21">
        <f t="shared" ref="N44:N55" si="45">((M44/M43-1)*100)</f>
        <v>0</v>
      </c>
      <c r="O44" s="21">
        <f t="shared" ref="O44:O55" si="46">((M44/$B44)*100)</f>
        <v>0.46707339252351904</v>
      </c>
    </row>
    <row r="45" spans="1:15" x14ac:dyDescent="0.2">
      <c r="A45" s="23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3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3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3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3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3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3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3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3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3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4" t="s">
        <v>3</v>
      </c>
      <c r="B55" s="19">
        <v>1249.3499999999999</v>
      </c>
      <c r="C55" s="19">
        <f t="shared" si="39"/>
        <v>0.20693471931469976</v>
      </c>
      <c r="D55" s="20">
        <v>515.14</v>
      </c>
      <c r="E55" s="20">
        <f t="shared" si="40"/>
        <v>0.46023635867233903</v>
      </c>
      <c r="F55" s="20">
        <f t="shared" si="41"/>
        <v>41.232640973306125</v>
      </c>
      <c r="G55" s="20">
        <v>675.22</v>
      </c>
      <c r="H55" s="20">
        <f t="shared" si="48"/>
        <v>2.2219917934429567E-2</v>
      </c>
      <c r="I55" s="20">
        <f t="shared" si="42"/>
        <v>54.045703765958308</v>
      </c>
      <c r="J55" s="20">
        <v>53.12</v>
      </c>
      <c r="K55" s="20">
        <f t="shared" si="43"/>
        <v>0.11307953260459858</v>
      </c>
      <c r="L55" s="20">
        <f t="shared" si="44"/>
        <v>4.251810941689679</v>
      </c>
      <c r="M55" s="20">
        <v>5.87</v>
      </c>
      <c r="N55" s="20">
        <f t="shared" si="45"/>
        <v>0.17064846416381396</v>
      </c>
      <c r="O55" s="20">
        <f t="shared" si="46"/>
        <v>0.4698443190459039</v>
      </c>
    </row>
    <row r="56" spans="1:15" x14ac:dyDescent="0.2">
      <c r="A56" s="4" t="s">
        <v>32</v>
      </c>
      <c r="B56" s="25">
        <v>1252.3900000000001</v>
      </c>
      <c r="C56" s="25">
        <f>((B56/B55-1)*100)</f>
        <v>0.24332652979550673</v>
      </c>
      <c r="D56" s="21">
        <v>517.07000000000005</v>
      </c>
      <c r="E56" s="21">
        <f>((D56/D55-1)*100)</f>
        <v>0.37465543347441344</v>
      </c>
      <c r="F56" s="21">
        <f t="shared" si="41"/>
        <v>41.286659906259231</v>
      </c>
      <c r="G56" s="21">
        <v>676.02</v>
      </c>
      <c r="H56" s="21">
        <f>((G56/G55-1)*100)</f>
        <v>0.11847990284648002</v>
      </c>
      <c r="I56" s="21">
        <f>((G56/$B56)*100)</f>
        <v>53.978393311987475</v>
      </c>
      <c r="J56" s="21">
        <v>53.47</v>
      </c>
      <c r="K56" s="21">
        <f t="shared" ref="K56:K67" si="49">((J56/J55-1)*100)</f>
        <v>0.65888554216868567</v>
      </c>
      <c r="L56" s="21">
        <f t="shared" ref="L56:L67" si="50">((J56/$B56)*100)</f>
        <v>4.269436836768099</v>
      </c>
      <c r="M56" s="21">
        <v>5.83</v>
      </c>
      <c r="N56" s="21">
        <f t="shared" ref="N56:N67" si="51">((M56/M55-1)*100)</f>
        <v>-0.68143100511073307</v>
      </c>
      <c r="O56" s="21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6" t="s">
        <v>3</v>
      </c>
      <c r="B67" s="19">
        <v>1299.75</v>
      </c>
      <c r="C67" s="19">
        <f t="shared" si="54"/>
        <v>0.26768907951986165</v>
      </c>
      <c r="D67" s="20">
        <v>546.09</v>
      </c>
      <c r="E67" s="20">
        <f t="shared" si="55"/>
        <v>0.328862759507631</v>
      </c>
      <c r="F67" s="20">
        <f t="shared" si="41"/>
        <v>42.015002885170226</v>
      </c>
      <c r="G67" s="20">
        <v>693.43</v>
      </c>
      <c r="H67" s="20">
        <f>((G67/G66-1)*100)</f>
        <v>0.26170440415256291</v>
      </c>
      <c r="I67" s="20">
        <f>((G67/$B67)*100)</f>
        <v>53.351029044046925</v>
      </c>
      <c r="J67" s="20">
        <v>54.05</v>
      </c>
      <c r="K67" s="20">
        <f t="shared" si="49"/>
        <v>-0.25835024912345128</v>
      </c>
      <c r="L67" s="20">
        <f t="shared" si="50"/>
        <v>4.1584920176957105</v>
      </c>
      <c r="M67" s="20">
        <v>6.18</v>
      </c>
      <c r="N67" s="20">
        <f t="shared" si="51"/>
        <v>0.16207455429497752</v>
      </c>
      <c r="O67" s="20">
        <f t="shared" si="52"/>
        <v>0.47547605308713209</v>
      </c>
    </row>
    <row r="68" spans="1:15" ht="12" customHeight="1" x14ac:dyDescent="0.2">
      <c r="A68" s="4" t="s">
        <v>33</v>
      </c>
      <c r="B68" s="25">
        <v>1303.57</v>
      </c>
      <c r="C68" s="25">
        <f t="shared" ref="C68:C73" si="57">((B68/B67-1)*100)</f>
        <v>0.29390267359106215</v>
      </c>
      <c r="D68" s="21">
        <v>546.88</v>
      </c>
      <c r="E68" s="21">
        <f>((D68/D67-1)*100)</f>
        <v>0.14466479884267525</v>
      </c>
      <c r="F68" s="21">
        <f t="shared" ref="F68:F74" si="58">((D68/$B68)*100)</f>
        <v>41.952484331489678</v>
      </c>
      <c r="G68" s="21">
        <v>696.01</v>
      </c>
      <c r="H68" s="21">
        <f>((G68/G67-1)*100)</f>
        <v>0.37206351037595287</v>
      </c>
      <c r="I68" s="21">
        <f>((G68/$B68)*100)</f>
        <v>53.392606457650913</v>
      </c>
      <c r="J68" s="21">
        <v>54.4</v>
      </c>
      <c r="K68" s="21">
        <f t="shared" ref="K68" si="59">((J68/J67-1)*100)</f>
        <v>0.64754856614246403</v>
      </c>
      <c r="L68" s="21">
        <f t="shared" ref="L68" si="60">((J68/$B68)*100)</f>
        <v>4.1731552582523381</v>
      </c>
      <c r="M68" s="21">
        <v>6.28</v>
      </c>
      <c r="N68" s="21">
        <f t="shared" ref="N68" si="61">((M68/M67-1)*100)</f>
        <v>1.6181229773462924</v>
      </c>
      <c r="O68" s="21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80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t="14.25" customHeight="1" x14ac:dyDescent="0.2">
      <c r="A71" s="5" t="s">
        <v>21</v>
      </c>
      <c r="B71" s="7">
        <v>1313.66</v>
      </c>
      <c r="C71" s="7">
        <f t="shared" si="57"/>
        <v>4.7218668128934382E-2</v>
      </c>
      <c r="D71" s="6">
        <v>554.75</v>
      </c>
      <c r="E71" s="6">
        <f t="shared" si="64"/>
        <v>0.62944420258308487</v>
      </c>
      <c r="F71" s="6">
        <f t="shared" si="58"/>
        <v>42.229343970281505</v>
      </c>
      <c r="G71" s="6">
        <v>697.99</v>
      </c>
      <c r="H71" s="6">
        <f t="shared" si="65"/>
        <v>-0.27432098412651928</v>
      </c>
      <c r="I71" s="6">
        <f t="shared" ref="I71:I79" si="69">((G71/$B71)*100)</f>
        <v>53.133230820760311</v>
      </c>
      <c r="J71" s="6">
        <v>54.64</v>
      </c>
      <c r="K71" s="6">
        <f t="shared" si="67"/>
        <v>-9.1424392027783519E-2</v>
      </c>
      <c r="L71" s="6">
        <f t="shared" si="63"/>
        <v>4.1593715268791005</v>
      </c>
      <c r="M71" s="6">
        <v>6.27</v>
      </c>
      <c r="N71" s="6">
        <f t="shared" si="68"/>
        <v>-12.307692307692319</v>
      </c>
      <c r="O71" s="6">
        <f t="shared" si="62"/>
        <v>0.47729245010124377</v>
      </c>
    </row>
    <row r="72" spans="1:15" x14ac:dyDescent="0.2">
      <c r="A72" s="5" t="s">
        <v>22</v>
      </c>
      <c r="B72" s="7">
        <v>1318.31</v>
      </c>
      <c r="C72" s="7">
        <f t="shared" si="57"/>
        <v>0.35397286969229835</v>
      </c>
      <c r="D72" s="6">
        <v>556.47</v>
      </c>
      <c r="E72" s="6">
        <f t="shared" si="64"/>
        <v>0.31004957187923399</v>
      </c>
      <c r="F72" s="6">
        <f t="shared" si="58"/>
        <v>42.210860874908029</v>
      </c>
      <c r="G72" s="6">
        <v>700.91</v>
      </c>
      <c r="H72" s="6">
        <f t="shared" si="65"/>
        <v>0.41834410235102037</v>
      </c>
      <c r="I72" s="6">
        <f t="shared" si="69"/>
        <v>53.167312695799929</v>
      </c>
      <c r="J72" s="6">
        <v>54.64</v>
      </c>
      <c r="K72" s="6">
        <f t="shared" si="67"/>
        <v>0</v>
      </c>
      <c r="L72" s="6">
        <f t="shared" si="63"/>
        <v>4.1447004118909812</v>
      </c>
      <c r="M72" s="6">
        <v>6.28</v>
      </c>
      <c r="N72" s="6">
        <f t="shared" si="68"/>
        <v>0.15948963317384823</v>
      </c>
      <c r="O72" s="6">
        <f t="shared" si="62"/>
        <v>0.47636747047356093</v>
      </c>
    </row>
    <row r="73" spans="1:15" x14ac:dyDescent="0.2">
      <c r="A73" s="5" t="s">
        <v>23</v>
      </c>
      <c r="B73" s="7">
        <v>1326.19</v>
      </c>
      <c r="C73" s="7">
        <f t="shared" si="57"/>
        <v>0.59773497887447569</v>
      </c>
      <c r="D73" s="6">
        <v>557.5</v>
      </c>
      <c r="E73" s="6">
        <f>((D73/D72-1)*100)</f>
        <v>0.18509533308175286</v>
      </c>
      <c r="F73" s="6">
        <f t="shared" si="58"/>
        <v>42.03771706919823</v>
      </c>
      <c r="G73" s="6">
        <v>708.75</v>
      </c>
      <c r="H73" s="6">
        <f>((G73/G72-1)*100)</f>
        <v>1.1185458903425483</v>
      </c>
      <c r="I73" s="6">
        <f t="shared" si="69"/>
        <v>53.442568561065904</v>
      </c>
      <c r="J73" s="6">
        <v>54.03</v>
      </c>
      <c r="K73" s="6">
        <f>((J73/J72-1)*100)</f>
        <v>-1.1163982430453911</v>
      </c>
      <c r="L73" s="6">
        <f t="shared" si="63"/>
        <v>4.0740768668139555</v>
      </c>
      <c r="M73" s="6">
        <v>5.91</v>
      </c>
      <c r="N73" s="6">
        <f>((M73/M72-1)*100)</f>
        <v>-5.8917197452229342</v>
      </c>
      <c r="O73" s="6">
        <f t="shared" si="62"/>
        <v>0.44563750292190407</v>
      </c>
    </row>
    <row r="74" spans="1:15" x14ac:dyDescent="0.2">
      <c r="A74" s="5" t="s">
        <v>24</v>
      </c>
      <c r="B74" s="7">
        <v>1331.92</v>
      </c>
      <c r="C74" s="7">
        <f t="shared" ref="C74:C85" si="70">((B74/B73-1)*100)</f>
        <v>0.43206478709687524</v>
      </c>
      <c r="D74" s="6">
        <v>557.87</v>
      </c>
      <c r="E74" s="6">
        <f t="shared" ref="E74:E79" si="71">((D74/D73-1)*100)</f>
        <v>6.636771300447819E-2</v>
      </c>
      <c r="F74" s="6">
        <f t="shared" si="58"/>
        <v>41.884647726590188</v>
      </c>
      <c r="G74" s="6">
        <v>714.2</v>
      </c>
      <c r="H74" s="6">
        <f t="shared" ref="H74:H78" si="72">((G74/G73-1)*100)</f>
        <v>0.76895943562611535</v>
      </c>
      <c r="I74" s="6">
        <f t="shared" si="69"/>
        <v>53.62183914949847</v>
      </c>
      <c r="J74" s="6">
        <v>54.19</v>
      </c>
      <c r="K74" s="6">
        <f t="shared" ref="K74:K80" si="73">((J74/J73-1)*100)</f>
        <v>0.2961317786414952</v>
      </c>
      <c r="L74" s="6">
        <f t="shared" si="63"/>
        <v>4.0685626764370229</v>
      </c>
      <c r="M74" s="6">
        <v>5.67</v>
      </c>
      <c r="N74" s="6">
        <f>((M74/M73-1)*100)</f>
        <v>-4.0609137055837579</v>
      </c>
      <c r="O74" s="6">
        <f t="shared" si="62"/>
        <v>0.42570124331791698</v>
      </c>
    </row>
    <row r="75" spans="1:15" x14ac:dyDescent="0.2">
      <c r="A75" s="5" t="s">
        <v>25</v>
      </c>
      <c r="B75" s="7">
        <v>1341.15</v>
      </c>
      <c r="C75" s="7">
        <f t="shared" si="70"/>
        <v>0.69298456363746652</v>
      </c>
      <c r="D75" s="6">
        <v>559.49</v>
      </c>
      <c r="E75" s="6">
        <f t="shared" si="71"/>
        <v>0.29039023428396593</v>
      </c>
      <c r="F75" s="6">
        <f t="shared" ref="F75" si="74">((D75/$B75)*100)</f>
        <v>41.717183014577039</v>
      </c>
      <c r="G75" s="6">
        <v>721.73</v>
      </c>
      <c r="H75" s="6">
        <f t="shared" si="72"/>
        <v>1.0543265191822915</v>
      </c>
      <c r="I75" s="6">
        <f t="shared" si="69"/>
        <v>53.814263878015133</v>
      </c>
      <c r="J75" s="6">
        <v>54.26</v>
      </c>
      <c r="K75" s="6">
        <f t="shared" si="73"/>
        <v>0.12917512456172009</v>
      </c>
      <c r="L75" s="6">
        <f t="shared" si="63"/>
        <v>4.0457816053387017</v>
      </c>
      <c r="M75" s="6">
        <v>5.68</v>
      </c>
      <c r="N75" s="6">
        <f t="shared" ref="N75:N80" si="75">((M75/M74-1)*100)</f>
        <v>0.17636684303350414</v>
      </c>
      <c r="O75" s="6">
        <f t="shared" si="62"/>
        <v>0.42351713082056436</v>
      </c>
    </row>
    <row r="76" spans="1:15" x14ac:dyDescent="0.2">
      <c r="A76" s="5" t="s">
        <v>26</v>
      </c>
      <c r="B76" s="7">
        <v>1344.8</v>
      </c>
      <c r="C76" s="7">
        <f t="shared" si="70"/>
        <v>0.27215449427728799</v>
      </c>
      <c r="D76" s="6">
        <v>560.44000000000005</v>
      </c>
      <c r="E76" s="6">
        <f t="shared" si="71"/>
        <v>0.16979749414647305</v>
      </c>
      <c r="F76" s="6">
        <f>((D76/$B76)*100)</f>
        <v>41.674598453301606</v>
      </c>
      <c r="G76" s="6">
        <v>723.5</v>
      </c>
      <c r="H76" s="6">
        <f t="shared" si="72"/>
        <v>0.2452440663405886</v>
      </c>
      <c r="I76" s="6">
        <f t="shared" si="69"/>
        <v>53.799821534800721</v>
      </c>
      <c r="J76" s="6">
        <v>55.17</v>
      </c>
      <c r="K76" s="6">
        <f t="shared" si="73"/>
        <v>1.6771102100995305</v>
      </c>
      <c r="L76" s="6">
        <f t="shared" si="63"/>
        <v>4.1024687685901249</v>
      </c>
      <c r="M76" s="6">
        <v>5.68</v>
      </c>
      <c r="N76" s="6">
        <f>((M76/M75-1)*100)</f>
        <v>0</v>
      </c>
      <c r="O76" s="6">
        <f>((M76/$B76)*100)</f>
        <v>0.42236763831052943</v>
      </c>
    </row>
    <row r="77" spans="1:15" x14ac:dyDescent="0.2">
      <c r="A77" s="5" t="s">
        <v>27</v>
      </c>
      <c r="B77" s="7">
        <v>1344.41</v>
      </c>
      <c r="C77" s="7">
        <f t="shared" si="70"/>
        <v>-2.9000594883987763E-2</v>
      </c>
      <c r="D77" s="6">
        <v>561.34</v>
      </c>
      <c r="E77" s="6">
        <f t="shared" si="71"/>
        <v>0.160588109342652</v>
      </c>
      <c r="F77" s="6">
        <f>((D77/$B77)*100)</f>
        <v>41.753631704613916</v>
      </c>
      <c r="G77" s="6">
        <v>722.51</v>
      </c>
      <c r="H77" s="6">
        <f t="shared" si="72"/>
        <v>-0.13683483068417379</v>
      </c>
      <c r="I77" s="6">
        <f t="shared" si="69"/>
        <v>53.741790078919372</v>
      </c>
      <c r="J77" s="6">
        <v>54.88</v>
      </c>
      <c r="K77" s="6">
        <f t="shared" si="73"/>
        <v>-0.5256479970998762</v>
      </c>
      <c r="L77" s="6">
        <f t="shared" si="63"/>
        <v>4.0820880534955855</v>
      </c>
      <c r="M77" s="6">
        <v>5.68</v>
      </c>
      <c r="N77" s="6">
        <f t="shared" si="75"/>
        <v>0</v>
      </c>
      <c r="O77" s="6">
        <f t="shared" si="62"/>
        <v>0.42249016297111741</v>
      </c>
    </row>
    <row r="78" spans="1:15" x14ac:dyDescent="0.2">
      <c r="A78" s="5" t="s">
        <v>28</v>
      </c>
      <c r="B78" s="7">
        <v>1347.72</v>
      </c>
      <c r="C78" s="7">
        <f t="shared" si="70"/>
        <v>0.24620465483000675</v>
      </c>
      <c r="D78" s="6">
        <v>562.58000000000004</v>
      </c>
      <c r="E78" s="6">
        <f t="shared" si="71"/>
        <v>0.22089998931129617</v>
      </c>
      <c r="F78" s="6">
        <f>((D78/$B78)*100)</f>
        <v>41.743092036921617</v>
      </c>
      <c r="G78" s="6">
        <v>724.19</v>
      </c>
      <c r="H78" s="6">
        <f t="shared" si="72"/>
        <v>0.23252273324938511</v>
      </c>
      <c r="I78" s="6">
        <f t="shared" si="69"/>
        <v>53.734455228088926</v>
      </c>
      <c r="J78" s="6">
        <v>55.38</v>
      </c>
      <c r="K78" s="6">
        <f t="shared" si="73"/>
        <v>0.91107871720117473</v>
      </c>
      <c r="L78" s="6">
        <f t="shared" si="63"/>
        <v>4.1091621405039618</v>
      </c>
      <c r="M78" s="6">
        <v>5.57</v>
      </c>
      <c r="N78" s="6">
        <f t="shared" si="75"/>
        <v>-1.936619718309851</v>
      </c>
      <c r="O78" s="6">
        <f t="shared" si="62"/>
        <v>0.41329059448550148</v>
      </c>
    </row>
    <row r="79" spans="1:15" x14ac:dyDescent="0.2">
      <c r="A79" s="26" t="s">
        <v>3</v>
      </c>
      <c r="B79" s="19">
        <v>1350.03</v>
      </c>
      <c r="C79" s="19">
        <f t="shared" si="70"/>
        <v>0.1714005876591429</v>
      </c>
      <c r="D79" s="20">
        <v>563.08000000000004</v>
      </c>
      <c r="E79" s="20">
        <f t="shared" si="71"/>
        <v>8.8876248711300398E-2</v>
      </c>
      <c r="F79" s="20">
        <f>((D79/$B79)*100)</f>
        <v>41.708702769568092</v>
      </c>
      <c r="G79" s="20">
        <v>725.85</v>
      </c>
      <c r="H79" s="20">
        <f>((G79/G78-1)*100)</f>
        <v>0.2292216131125846</v>
      </c>
      <c r="I79" s="20">
        <f t="shared" si="69"/>
        <v>53.765471878402707</v>
      </c>
      <c r="J79" s="20">
        <v>55.48</v>
      </c>
      <c r="K79" s="20">
        <f t="shared" si="73"/>
        <v>0.18057060310581186</v>
      </c>
      <c r="L79" s="20">
        <f t="shared" si="63"/>
        <v>4.1095383065561508</v>
      </c>
      <c r="M79" s="20">
        <v>5.62</v>
      </c>
      <c r="N79" s="20">
        <f t="shared" si="75"/>
        <v>0.89766606822261341</v>
      </c>
      <c r="O79" s="20">
        <f t="shared" si="62"/>
        <v>0.41628704547306361</v>
      </c>
    </row>
    <row r="80" spans="1:15" x14ac:dyDescent="0.2">
      <c r="A80" s="4" t="s">
        <v>34</v>
      </c>
      <c r="B80" s="25">
        <v>1353.85</v>
      </c>
      <c r="C80" s="25">
        <f t="shared" si="70"/>
        <v>0.28295667503683841</v>
      </c>
      <c r="D80" s="21">
        <v>563.6</v>
      </c>
      <c r="E80" s="21">
        <f>((D80/D79-1)*100)</f>
        <v>9.2349222135390541E-2</v>
      </c>
      <c r="F80" s="21">
        <f t="shared" ref="F80:F87" si="76">((D80/$B80)*100)</f>
        <v>41.629427189127313</v>
      </c>
      <c r="G80" s="21">
        <v>729.32</v>
      </c>
      <c r="H80" s="21">
        <f>((G80/G79-1)*100)</f>
        <v>0.47806020527658699</v>
      </c>
      <c r="I80" s="21">
        <f>((G80/$B80)*100)</f>
        <v>53.870074232743661</v>
      </c>
      <c r="J80" s="21">
        <v>55.44</v>
      </c>
      <c r="K80" s="21">
        <f t="shared" si="73"/>
        <v>-7.2098053352553926E-2</v>
      </c>
      <c r="L80" s="21">
        <f t="shared" si="63"/>
        <v>4.0949883665103224</v>
      </c>
      <c r="M80" s="21">
        <v>5.49</v>
      </c>
      <c r="N80" s="21">
        <f t="shared" si="75"/>
        <v>-2.313167259786475</v>
      </c>
      <c r="O80" s="21">
        <f t="shared" ref="O80:O87" si="77">((M80/$B80)*100)</f>
        <v>0.40551021161871709</v>
      </c>
    </row>
    <row r="81" spans="1:15" x14ac:dyDescent="0.2">
      <c r="A81" s="5" t="s">
        <v>19</v>
      </c>
      <c r="B81" s="7">
        <v>1357.85</v>
      </c>
      <c r="C81" s="7">
        <f t="shared" si="70"/>
        <v>0.29545370609742605</v>
      </c>
      <c r="D81" s="6">
        <v>564.54</v>
      </c>
      <c r="E81" s="6">
        <f>((D81/D80-1)*100)</f>
        <v>0.1667849538679711</v>
      </c>
      <c r="F81" s="6">
        <f t="shared" si="76"/>
        <v>41.576020915417757</v>
      </c>
      <c r="G81" s="6">
        <v>731.79</v>
      </c>
      <c r="H81" s="6">
        <f>((G81/G80-1)*100)</f>
        <v>0.33867163933525291</v>
      </c>
      <c r="I81" s="6">
        <f>((G81/$B81)*100)</f>
        <v>53.893287181942043</v>
      </c>
      <c r="J81" s="6">
        <v>55.94</v>
      </c>
      <c r="K81" s="6">
        <f>((J81/J80-1)*100)</f>
        <v>0.90187590187589262</v>
      </c>
      <c r="L81" s="6">
        <f t="shared" ref="L81:L91" si="78">((J81/$B81)*100)</f>
        <v>4.1197481312368822</v>
      </c>
      <c r="M81" s="6">
        <v>5.57</v>
      </c>
      <c r="N81" s="6">
        <f>((M81/M80-1)*100)</f>
        <v>1.4571948998178597</v>
      </c>
      <c r="O81" s="6">
        <f t="shared" si="77"/>
        <v>0.41020731303163094</v>
      </c>
    </row>
    <row r="82" spans="1:15" x14ac:dyDescent="0.2">
      <c r="A82" s="5" t="s">
        <v>20</v>
      </c>
      <c r="B82" s="7">
        <v>1359.8</v>
      </c>
      <c r="C82" s="7">
        <f t="shared" si="70"/>
        <v>0.14360938247965915</v>
      </c>
      <c r="D82" s="6">
        <v>565.37</v>
      </c>
      <c r="E82" s="6">
        <f t="shared" ref="E82:E84" si="79">((D82/D81-1)*100)</f>
        <v>0.14702235448329493</v>
      </c>
      <c r="F82" s="6">
        <f t="shared" si="76"/>
        <v>41.577437858508603</v>
      </c>
      <c r="G82" s="6">
        <v>733.73</v>
      </c>
      <c r="H82" s="6">
        <f t="shared" ref="H82:H84" si="80">((G82/G81-1)*100)</f>
        <v>0.2651033766517763</v>
      </c>
      <c r="I82" s="6">
        <f t="shared" ref="I82:I91" si="81">((G82/$B82)*100)</f>
        <v>53.958670392704811</v>
      </c>
      <c r="J82" s="6">
        <v>55.21</v>
      </c>
      <c r="K82" s="6">
        <f t="shared" ref="K82:K84" si="82">((J82/J81-1)*100)</f>
        <v>-1.3049696102967356</v>
      </c>
      <c r="L82" s="6">
        <f t="shared" si="78"/>
        <v>4.0601559052801885</v>
      </c>
      <c r="M82" s="6">
        <v>5.49</v>
      </c>
      <c r="N82" s="6">
        <f t="shared" ref="N82:N84" si="83">((M82/M81-1)*100)</f>
        <v>-1.4362657091561926</v>
      </c>
      <c r="O82" s="6">
        <f t="shared" si="77"/>
        <v>0.40373584350639802</v>
      </c>
    </row>
    <row r="83" spans="1:15" x14ac:dyDescent="0.2">
      <c r="A83" s="5" t="s">
        <v>21</v>
      </c>
      <c r="B83" s="7">
        <v>1358.56</v>
      </c>
      <c r="C83" s="7">
        <f t="shared" si="70"/>
        <v>-9.1189880864839257E-2</v>
      </c>
      <c r="D83" s="6">
        <v>566.23</v>
      </c>
      <c r="E83" s="6">
        <f t="shared" si="79"/>
        <v>0.15211277570441606</v>
      </c>
      <c r="F83" s="6">
        <f t="shared" si="76"/>
        <v>41.678689200329764</v>
      </c>
      <c r="G83" s="6">
        <v>731.22</v>
      </c>
      <c r="H83" s="6">
        <f t="shared" si="80"/>
        <v>-0.34208768893189134</v>
      </c>
      <c r="I83" s="6">
        <f t="shared" si="81"/>
        <v>53.823165704863975</v>
      </c>
      <c r="J83" s="6">
        <v>55.62</v>
      </c>
      <c r="K83" s="6">
        <f t="shared" si="82"/>
        <v>0.742619090744423</v>
      </c>
      <c r="L83" s="6">
        <f t="shared" si="78"/>
        <v>4.094040749028383</v>
      </c>
      <c r="M83" s="6">
        <v>5.49</v>
      </c>
      <c r="N83" s="6">
        <f t="shared" si="83"/>
        <v>0</v>
      </c>
      <c r="O83" s="6">
        <f t="shared" si="77"/>
        <v>0.40410434577788246</v>
      </c>
    </row>
    <row r="84" spans="1:15" x14ac:dyDescent="0.2">
      <c r="A84" s="5" t="s">
        <v>22</v>
      </c>
      <c r="B84" s="7">
        <v>1360.48</v>
      </c>
      <c r="C84" s="7">
        <f>((B84/B83-1)*100)</f>
        <v>0.14132610999881834</v>
      </c>
      <c r="D84" s="6">
        <v>568.32000000000005</v>
      </c>
      <c r="E84" s="6">
        <f t="shared" si="79"/>
        <v>0.36910795966305088</v>
      </c>
      <c r="F84" s="6">
        <f t="shared" si="76"/>
        <v>41.773491708808656</v>
      </c>
      <c r="G84" s="6">
        <v>731.82</v>
      </c>
      <c r="H84" s="6">
        <f t="shared" si="80"/>
        <v>8.2054648395835095E-2</v>
      </c>
      <c r="I84" s="6">
        <f t="shared" si="81"/>
        <v>53.791308949782433</v>
      </c>
      <c r="J84" s="6">
        <v>54.7</v>
      </c>
      <c r="K84" s="6">
        <f t="shared" si="82"/>
        <v>-1.6540812657317439</v>
      </c>
      <c r="L84" s="6">
        <f t="shared" si="78"/>
        <v>4.0206397741973428</v>
      </c>
      <c r="M84" s="6">
        <v>5.64</v>
      </c>
      <c r="N84" s="6">
        <f t="shared" si="83"/>
        <v>2.7322404371584508</v>
      </c>
      <c r="O84" s="6">
        <f t="shared" si="77"/>
        <v>0.41455956721157233</v>
      </c>
    </row>
    <row r="85" spans="1:15" x14ac:dyDescent="0.2">
      <c r="A85" s="5" t="s">
        <v>23</v>
      </c>
      <c r="B85" s="7">
        <v>1364.09</v>
      </c>
      <c r="C85" s="7">
        <f t="shared" si="70"/>
        <v>0.26534752440314779</v>
      </c>
      <c r="D85" s="6">
        <v>568.5</v>
      </c>
      <c r="E85" s="6">
        <f>((D85/D84-1)*100)</f>
        <v>3.1672297297280494E-2</v>
      </c>
      <c r="F85" s="6">
        <f t="shared" si="76"/>
        <v>41.676135738844209</v>
      </c>
      <c r="G85" s="6">
        <v>736.81</v>
      </c>
      <c r="H85" s="6">
        <f>((G85/G84-1)*100)</f>
        <v>0.681861659971017</v>
      </c>
      <c r="I85" s="6">
        <f>((G85/$B85)*100)</f>
        <v>54.014764421702374</v>
      </c>
      <c r="J85" s="6">
        <v>53.45</v>
      </c>
      <c r="K85" s="6">
        <f>((J85/J84-1)*100)</f>
        <v>-2.2851919561243106</v>
      </c>
      <c r="L85" s="6">
        <f t="shared" si="78"/>
        <v>3.9183631578561537</v>
      </c>
      <c r="M85" s="6">
        <v>5.32</v>
      </c>
      <c r="N85" s="6">
        <f>((M85/M84-1)*100)</f>
        <v>-5.6737588652482129</v>
      </c>
      <c r="O85" s="6">
        <f t="shared" si="77"/>
        <v>0.39000359213834868</v>
      </c>
    </row>
    <row r="86" spans="1:15" x14ac:dyDescent="0.2">
      <c r="A86" s="5" t="s">
        <v>24</v>
      </c>
      <c r="B86" s="7">
        <v>1372.97</v>
      </c>
      <c r="C86" s="7">
        <f t="shared" ref="C86:C91" si="84">((B86/B85-1)*100)</f>
        <v>0.65098343950913407</v>
      </c>
      <c r="D86" s="6">
        <v>575.01</v>
      </c>
      <c r="E86" s="6">
        <f t="shared" ref="E86:E91" si="85">((D86/D85-1)*100)</f>
        <v>1.1451187335092428</v>
      </c>
      <c r="F86" s="6">
        <f t="shared" si="76"/>
        <v>41.880740292941574</v>
      </c>
      <c r="G86" s="6">
        <v>739.52</v>
      </c>
      <c r="H86" s="6">
        <f t="shared" ref="H86:H90" si="86">((G86/G85-1)*100)</f>
        <v>0.36780173993296028</v>
      </c>
      <c r="I86" s="6">
        <f t="shared" si="81"/>
        <v>53.862793797388143</v>
      </c>
      <c r="J86" s="6">
        <v>53.11</v>
      </c>
      <c r="K86" s="6">
        <f t="shared" ref="K86:K91" si="87">((J86/J85-1)*100)</f>
        <v>-0.63610851262863033</v>
      </c>
      <c r="L86" s="6">
        <f t="shared" si="78"/>
        <v>3.8682564076418275</v>
      </c>
      <c r="M86" s="6">
        <v>5.33</v>
      </c>
      <c r="N86" s="6">
        <f>((M86/M85-1)*100)</f>
        <v>0.1879699248120259</v>
      </c>
      <c r="O86" s="6">
        <f t="shared" si="77"/>
        <v>0.38820950202844928</v>
      </c>
    </row>
    <row r="87" spans="1:15" x14ac:dyDescent="0.2">
      <c r="A87" s="5" t="s">
        <v>25</v>
      </c>
      <c r="B87" s="7">
        <v>1391.01</v>
      </c>
      <c r="C87" s="7">
        <f t="shared" si="84"/>
        <v>1.3139398530193747</v>
      </c>
      <c r="D87" s="6">
        <v>590.87</v>
      </c>
      <c r="E87" s="6">
        <f t="shared" si="85"/>
        <v>2.7582129006452183</v>
      </c>
      <c r="F87" s="6">
        <f t="shared" si="76"/>
        <v>42.477767952782514</v>
      </c>
      <c r="G87" s="6">
        <v>741.16</v>
      </c>
      <c r="H87" s="6">
        <f t="shared" si="86"/>
        <v>0.22176546949372877</v>
      </c>
      <c r="I87" s="6">
        <f t="shared" si="81"/>
        <v>53.282147504331377</v>
      </c>
      <c r="J87" s="6">
        <v>53.49</v>
      </c>
      <c r="K87" s="6">
        <f t="shared" si="87"/>
        <v>0.71549614008661333</v>
      </c>
      <c r="L87" s="6">
        <f t="shared" si="78"/>
        <v>3.845407293980633</v>
      </c>
      <c r="M87" s="6">
        <v>5.49</v>
      </c>
      <c r="N87" s="6">
        <f t="shared" ref="N87" si="88">((M87/M86-1)*100)</f>
        <v>3.0018761726078758</v>
      </c>
      <c r="O87" s="6">
        <f t="shared" si="77"/>
        <v>0.39467724890547157</v>
      </c>
    </row>
    <row r="88" spans="1:15" x14ac:dyDescent="0.2">
      <c r="A88" s="5" t="s">
        <v>26</v>
      </c>
      <c r="B88" s="7">
        <v>1414.63</v>
      </c>
      <c r="C88" s="7">
        <f t="shared" si="84"/>
        <v>1.6980467430140811</v>
      </c>
      <c r="D88" s="6">
        <v>614.1</v>
      </c>
      <c r="E88" s="6">
        <f t="shared" si="85"/>
        <v>3.9314908524717751</v>
      </c>
      <c r="F88" s="6">
        <f t="shared" ref="F88:F102" si="89">((D88/$B88)*100)</f>
        <v>43.410644479475195</v>
      </c>
      <c r="G88" s="6">
        <v>742.54</v>
      </c>
      <c r="H88" s="6">
        <f t="shared" si="86"/>
        <v>0.18619461384856706</v>
      </c>
      <c r="I88" s="6">
        <f t="shared" si="81"/>
        <v>52.490050401871855</v>
      </c>
      <c r="J88" s="6">
        <v>52.48</v>
      </c>
      <c r="K88" s="6">
        <f t="shared" si="87"/>
        <v>-1.8882034025051508</v>
      </c>
      <c r="L88" s="6">
        <f t="shared" si="78"/>
        <v>3.709803977011656</v>
      </c>
      <c r="M88" s="6">
        <v>5.51</v>
      </c>
      <c r="N88" s="6">
        <f>((M88/M87-1)*100)</f>
        <v>0.36429872495444826</v>
      </c>
      <c r="O88" s="6">
        <f>((M88/$B88)*100)</f>
        <v>0.38950114164127719</v>
      </c>
    </row>
    <row r="89" spans="1:15" x14ac:dyDescent="0.2">
      <c r="A89" s="5" t="s">
        <v>27</v>
      </c>
      <c r="B89" s="7">
        <v>1439.29</v>
      </c>
      <c r="C89" s="7">
        <f>((B89/B88-1)*100)</f>
        <v>1.7432120059662104</v>
      </c>
      <c r="D89" s="6">
        <v>636.41</v>
      </c>
      <c r="E89" s="6">
        <f t="shared" si="85"/>
        <v>3.6329588014981207</v>
      </c>
      <c r="F89" s="6">
        <f t="shared" si="89"/>
        <v>44.216940296951968</v>
      </c>
      <c r="G89" s="6">
        <v>743.75</v>
      </c>
      <c r="H89" s="6">
        <f t="shared" si="86"/>
        <v>0.16295418428637909</v>
      </c>
      <c r="I89" s="6">
        <f t="shared" si="81"/>
        <v>51.674784094935703</v>
      </c>
      <c r="J89" s="6">
        <v>53.42</v>
      </c>
      <c r="K89" s="6">
        <f t="shared" si="87"/>
        <v>1.7911585365853799</v>
      </c>
      <c r="L89" s="6">
        <f t="shared" si="78"/>
        <v>3.7115522236658358</v>
      </c>
      <c r="M89" s="6">
        <v>5.72</v>
      </c>
      <c r="N89" s="6">
        <f t="shared" ref="N89:N91" si="90">((M89/M88-1)*100)</f>
        <v>3.8112522686025496</v>
      </c>
      <c r="O89" s="6">
        <f t="shared" ref="O89:O91" si="91">((M89/$B89)*100)</f>
        <v>0.39741817145953912</v>
      </c>
    </row>
    <row r="90" spans="1:15" x14ac:dyDescent="0.2">
      <c r="A90" s="5" t="s">
        <v>28</v>
      </c>
      <c r="B90" s="7">
        <v>1457.56</v>
      </c>
      <c r="C90" s="7">
        <f t="shared" si="84"/>
        <v>1.2693758728261839</v>
      </c>
      <c r="D90" s="6">
        <v>653.58000000000004</v>
      </c>
      <c r="E90" s="6">
        <f t="shared" si="85"/>
        <v>2.69794629248441</v>
      </c>
      <c r="F90" s="6">
        <f t="shared" si="89"/>
        <v>44.840692664452924</v>
      </c>
      <c r="G90" s="6">
        <v>744.67</v>
      </c>
      <c r="H90" s="6">
        <f t="shared" si="86"/>
        <v>0.12369747899159123</v>
      </c>
      <c r="I90" s="6">
        <f t="shared" si="81"/>
        <v>51.090178105875573</v>
      </c>
      <c r="J90" s="6">
        <v>53.61</v>
      </c>
      <c r="K90" s="6">
        <f t="shared" si="87"/>
        <v>0.35567203294646355</v>
      </c>
      <c r="L90" s="6">
        <f t="shared" si="78"/>
        <v>3.6780647108866873</v>
      </c>
      <c r="M90" s="6">
        <v>5.69</v>
      </c>
      <c r="N90" s="6">
        <f t="shared" si="90"/>
        <v>-0.52447552447550949</v>
      </c>
      <c r="O90" s="6">
        <f t="shared" si="91"/>
        <v>0.39037844068168726</v>
      </c>
    </row>
    <row r="91" spans="1:15" x14ac:dyDescent="0.2">
      <c r="A91" s="26" t="s">
        <v>3</v>
      </c>
      <c r="B91" s="19">
        <v>1471.2</v>
      </c>
      <c r="C91" s="19">
        <f t="shared" si="84"/>
        <v>0.93581053267104419</v>
      </c>
      <c r="D91" s="20">
        <v>667.92</v>
      </c>
      <c r="E91" s="20">
        <f t="shared" si="85"/>
        <v>2.1940695859726356</v>
      </c>
      <c r="F91" s="20">
        <f t="shared" si="89"/>
        <v>45.399673735725933</v>
      </c>
      <c r="G91" s="20">
        <v>745</v>
      </c>
      <c r="H91" s="20">
        <f t="shared" ref="H91:H93" si="92">((G91/G90-1)*100)</f>
        <v>4.4314931446143291E-2</v>
      </c>
      <c r="I91" s="20">
        <f t="shared" si="81"/>
        <v>50.638934203371399</v>
      </c>
      <c r="J91" s="20">
        <v>52.49</v>
      </c>
      <c r="K91" s="20">
        <f t="shared" si="87"/>
        <v>-2.0891624696884881</v>
      </c>
      <c r="L91" s="20">
        <f t="shared" si="78"/>
        <v>3.5678357803153893</v>
      </c>
      <c r="M91" s="20">
        <v>5.79</v>
      </c>
      <c r="N91" s="20">
        <f t="shared" si="90"/>
        <v>1.7574692442882123</v>
      </c>
      <c r="O91" s="20">
        <f t="shared" si="91"/>
        <v>0.39355628058727565</v>
      </c>
    </row>
    <row r="92" spans="1:15" x14ac:dyDescent="0.2">
      <c r="A92" s="4" t="s">
        <v>35</v>
      </c>
      <c r="B92" s="25">
        <v>1496.92</v>
      </c>
      <c r="C92" s="25">
        <f t="shared" ref="C92:C103" si="93">((B92/B91-1)*100)</f>
        <v>1.7482327351821647</v>
      </c>
      <c r="D92" s="21">
        <v>688.64</v>
      </c>
      <c r="E92" s="21">
        <f t="shared" ref="E92:E102" si="94">((D92/D91-1)*100)</f>
        <v>3.1021679243023126</v>
      </c>
      <c r="F92" s="21">
        <f t="shared" si="89"/>
        <v>46.00379445795366</v>
      </c>
      <c r="G92" s="21">
        <v>748.92</v>
      </c>
      <c r="H92" s="21">
        <f t="shared" si="92"/>
        <v>0.52617449664429383</v>
      </c>
      <c r="I92" s="21">
        <f t="shared" ref="I92:I99" si="95">((G92/$B92)*100)</f>
        <v>50.030729765117698</v>
      </c>
      <c r="J92" s="21">
        <v>53.54</v>
      </c>
      <c r="K92" s="21">
        <f t="shared" ref="K92:K102" si="96">((J92/J91-1)*100)</f>
        <v>2.0003810249571208</v>
      </c>
      <c r="L92" s="21">
        <f t="shared" ref="L92:L96" si="97">((J92/$B92)*100)</f>
        <v>3.576677444352403</v>
      </c>
      <c r="M92" s="21">
        <v>5.82</v>
      </c>
      <c r="N92" s="21">
        <f t="shared" ref="N92:N102" si="98">((M92/M91-1)*100)</f>
        <v>0.51813471502590858</v>
      </c>
      <c r="O92" s="21">
        <f t="shared" ref="O92:O102" si="99">((M92/$B92)*100)</f>
        <v>0.38879833257622315</v>
      </c>
    </row>
    <row r="93" spans="1:15" x14ac:dyDescent="0.2">
      <c r="A93" s="5" t="s">
        <v>19</v>
      </c>
      <c r="B93" s="7">
        <v>1519.06</v>
      </c>
      <c r="C93" s="7">
        <f t="shared" si="93"/>
        <v>1.4790369558827399</v>
      </c>
      <c r="D93" s="6">
        <v>709.15</v>
      </c>
      <c r="E93" s="6">
        <f t="shared" si="94"/>
        <v>2.9783341078066794</v>
      </c>
      <c r="F93" s="6">
        <f t="shared" si="89"/>
        <v>46.683475307097808</v>
      </c>
      <c r="G93" s="6">
        <v>750.91</v>
      </c>
      <c r="H93" s="6">
        <f t="shared" si="92"/>
        <v>0.26571596432196642</v>
      </c>
      <c r="I93" s="6">
        <f t="shared" si="95"/>
        <v>49.432543809987756</v>
      </c>
      <c r="J93" s="6">
        <v>52.96</v>
      </c>
      <c r="K93" s="6">
        <f t="shared" si="96"/>
        <v>-1.0833022039596574</v>
      </c>
      <c r="L93" s="6">
        <f t="shared" si="97"/>
        <v>3.4863665687991254</v>
      </c>
      <c r="M93" s="6">
        <v>6.05</v>
      </c>
      <c r="N93" s="6">
        <f t="shared" si="98"/>
        <v>3.9518900343642471</v>
      </c>
      <c r="O93" s="6">
        <f t="shared" si="99"/>
        <v>0.39827261595986996</v>
      </c>
    </row>
    <row r="94" spans="1:15" x14ac:dyDescent="0.2">
      <c r="A94" s="5" t="s">
        <v>20</v>
      </c>
      <c r="B94" s="7">
        <v>1548.88</v>
      </c>
      <c r="C94" s="7">
        <f>((B94/B93-1)*100)</f>
        <v>1.9630561004831959</v>
      </c>
      <c r="D94" s="6">
        <v>736.98</v>
      </c>
      <c r="E94" s="6">
        <f>((D94/D93-1)*100)</f>
        <v>3.9244165550306853</v>
      </c>
      <c r="F94" s="6">
        <f>((D94/$B94)*100)</f>
        <v>47.581478229430296</v>
      </c>
      <c r="G94" s="6">
        <v>752.03</v>
      </c>
      <c r="H94" s="6">
        <f t="shared" ref="H94:H102" si="100">((G94/G93-1)*100)</f>
        <v>0.14915236180101932</v>
      </c>
      <c r="I94" s="6">
        <f>((G94/$B94)*100)</f>
        <v>48.553148081194145</v>
      </c>
      <c r="J94" s="6">
        <v>53.76</v>
      </c>
      <c r="K94" s="6">
        <f>((J94/J93-1)*100)</f>
        <v>1.5105740181268867</v>
      </c>
      <c r="L94" s="6">
        <f t="shared" si="97"/>
        <v>3.4708950983936773</v>
      </c>
      <c r="M94" s="6">
        <v>6.11</v>
      </c>
      <c r="N94" s="6">
        <f>((M94/M93-1)*100)</f>
        <v>0.99173553719009711</v>
      </c>
      <c r="O94" s="6">
        <f>((M94/$B94)*100)</f>
        <v>0.39447859098187077</v>
      </c>
    </row>
    <row r="95" spans="1:15" x14ac:dyDescent="0.2">
      <c r="A95" s="5" t="s">
        <v>21</v>
      </c>
      <c r="B95" s="7">
        <v>1573.5</v>
      </c>
      <c r="C95" s="7">
        <f t="shared" si="93"/>
        <v>1.589535664480124</v>
      </c>
      <c r="D95" s="6">
        <v>759.33</v>
      </c>
      <c r="E95" s="6">
        <f>((D95/D94-1)*100)</f>
        <v>3.0326467475372487</v>
      </c>
      <c r="F95" s="6">
        <f>((D95/$B95)*100)</f>
        <v>48.257387988560538</v>
      </c>
      <c r="G95" s="6">
        <v>754.67</v>
      </c>
      <c r="H95" s="6">
        <f t="shared" si="100"/>
        <v>0.35104982513995964</v>
      </c>
      <c r="I95" s="6">
        <f>((G95/$B95)*100)</f>
        <v>47.9612329202415</v>
      </c>
      <c r="J95" s="6">
        <v>53.32</v>
      </c>
      <c r="K95" s="6">
        <f>((J95/J94-1)*100)</f>
        <v>-0.81845238095237249</v>
      </c>
      <c r="L95" s="6">
        <f t="shared" si="97"/>
        <v>3.388624086431522</v>
      </c>
      <c r="M95" s="6">
        <v>6.18</v>
      </c>
      <c r="N95" s="6">
        <f>((M95/M94-1)*100)</f>
        <v>1.1456628477904962</v>
      </c>
      <c r="O95" s="6">
        <f>((M95/$B95)*100)</f>
        <v>0.3927550047664442</v>
      </c>
    </row>
    <row r="96" spans="1:15" x14ac:dyDescent="0.2">
      <c r="A96" s="5" t="s">
        <v>22</v>
      </c>
      <c r="B96" s="7">
        <v>1607.46</v>
      </c>
      <c r="C96" s="7">
        <f>((B96/B95-1)*100)</f>
        <v>2.1582459485224081</v>
      </c>
      <c r="D96" s="6">
        <v>782.03</v>
      </c>
      <c r="E96" s="6">
        <f>((D96/D95-1)*100)</f>
        <v>2.9894775657487438</v>
      </c>
      <c r="F96" s="6">
        <f>((D96/$B96)*100)</f>
        <v>48.650044169061744</v>
      </c>
      <c r="G96" s="6">
        <v>765.35</v>
      </c>
      <c r="H96" s="6">
        <f t="shared" si="100"/>
        <v>1.4151880954589524</v>
      </c>
      <c r="I96" s="6">
        <f>((G96/$B96)*100)</f>
        <v>47.612382267676956</v>
      </c>
      <c r="J96" s="6">
        <v>53.8</v>
      </c>
      <c r="K96" s="6">
        <f>((J96/J95-1)*100)</f>
        <v>0.90022505626405902</v>
      </c>
      <c r="L96" s="6">
        <f t="shared" si="97"/>
        <v>3.3468951015888417</v>
      </c>
      <c r="M96" s="6">
        <v>6.28</v>
      </c>
      <c r="N96" s="6">
        <f>((M96/M95-1)*100)</f>
        <v>1.6181229773462924</v>
      </c>
      <c r="O96" s="6">
        <f>((M96/$B96)*100)</f>
        <v>0.39067846167245224</v>
      </c>
    </row>
    <row r="97" spans="1:15" x14ac:dyDescent="0.2">
      <c r="A97" s="5" t="s">
        <v>23</v>
      </c>
      <c r="B97" s="7">
        <v>1640.49</v>
      </c>
      <c r="C97" s="7">
        <f>((B97/B96-1)*100)</f>
        <v>2.0547945205479534</v>
      </c>
      <c r="D97" s="6">
        <v>800.24</v>
      </c>
      <c r="E97" s="6">
        <f>((D97/D96-1)*100)</f>
        <v>2.3285551705177543</v>
      </c>
      <c r="F97" s="6">
        <f>((D97/$B97)*100)</f>
        <v>48.780547275509143</v>
      </c>
      <c r="G97" s="6">
        <v>779.49</v>
      </c>
      <c r="H97" s="6">
        <f t="shared" si="100"/>
        <v>1.8475207421441153</v>
      </c>
      <c r="I97" s="6">
        <f>((G97/$B97)*100)</f>
        <v>47.51568129034618</v>
      </c>
      <c r="J97" s="6">
        <v>54.44</v>
      </c>
      <c r="K97" s="6">
        <f>((J97/J96-1)*100)</f>
        <v>1.1895910780669094</v>
      </c>
      <c r="L97" s="6">
        <f>((J97/$B97)*100)</f>
        <v>3.3185206858926293</v>
      </c>
      <c r="M97" s="6">
        <v>6.32</v>
      </c>
      <c r="N97" s="6">
        <f>((M97/M96-1)*100)</f>
        <v>0.63694267515923553</v>
      </c>
      <c r="O97" s="6">
        <f>((M97/$B97)*100)</f>
        <v>0.38525074825204664</v>
      </c>
    </row>
    <row r="98" spans="1:15" x14ac:dyDescent="0.2">
      <c r="A98" s="5" t="s">
        <v>24</v>
      </c>
      <c r="B98" s="7">
        <v>1665.53</v>
      </c>
      <c r="C98" s="7">
        <f t="shared" si="93"/>
        <v>1.5263732177581035</v>
      </c>
      <c r="D98" s="6">
        <v>815.26</v>
      </c>
      <c r="E98" s="6">
        <f>((D98/D97-1)*100)</f>
        <v>1.8769369189243212</v>
      </c>
      <c r="F98" s="6">
        <f>((D98/$B98)*100)</f>
        <v>48.948983206546863</v>
      </c>
      <c r="G98" s="6">
        <v>789.3</v>
      </c>
      <c r="H98" s="6">
        <f t="shared" si="100"/>
        <v>1.2585151830042607</v>
      </c>
      <c r="I98" s="6">
        <f>((G98/$B98)*100)</f>
        <v>47.390320198375292</v>
      </c>
      <c r="J98" s="6">
        <v>54.59</v>
      </c>
      <c r="K98" s="6">
        <f>((J98/J97-1)*100)</f>
        <v>0.27553269654667645</v>
      </c>
      <c r="L98" s="6">
        <f>((J98/$B98)*100)</f>
        <v>3.2776353473068633</v>
      </c>
      <c r="M98" s="6">
        <v>6.38</v>
      </c>
      <c r="N98" s="6">
        <f>((M98/M97-1)*100)</f>
        <v>0.94936708860757779</v>
      </c>
      <c r="O98" s="6">
        <f>((M98/$B98)*100)</f>
        <v>0.38306124777097983</v>
      </c>
    </row>
    <row r="99" spans="1:15" x14ac:dyDescent="0.2">
      <c r="A99" s="5" t="s">
        <v>25</v>
      </c>
      <c r="B99" s="7">
        <v>1681.98</v>
      </c>
      <c r="C99" s="7">
        <f t="shared" si="93"/>
        <v>0.98767359339069216</v>
      </c>
      <c r="D99" s="6">
        <v>830.91</v>
      </c>
      <c r="E99" s="6">
        <f t="shared" si="94"/>
        <v>1.9196330005151641</v>
      </c>
      <c r="F99" s="6">
        <f t="shared" si="89"/>
        <v>49.400706310419864</v>
      </c>
      <c r="G99" s="6">
        <v>789.74</v>
      </c>
      <c r="H99" s="6">
        <f t="shared" si="100"/>
        <v>5.5745597364764699E-2</v>
      </c>
      <c r="I99" s="6">
        <f t="shared" si="95"/>
        <v>46.95299587391051</v>
      </c>
      <c r="J99" s="6">
        <v>54.8</v>
      </c>
      <c r="K99" s="6">
        <f t="shared" si="96"/>
        <v>0.38468583989741401</v>
      </c>
      <c r="L99" s="6">
        <f t="shared" ref="L99:L102" si="101">((J99/$B99)*100)</f>
        <v>3.2580648997015418</v>
      </c>
      <c r="M99" s="6">
        <v>6.52</v>
      </c>
      <c r="N99" s="6">
        <f t="shared" si="98"/>
        <v>2.1943573667711602</v>
      </c>
      <c r="O99" s="6">
        <f t="shared" si="99"/>
        <v>0.38763837857762873</v>
      </c>
    </row>
    <row r="100" spans="1:15" x14ac:dyDescent="0.2">
      <c r="A100" s="5" t="s">
        <v>26</v>
      </c>
      <c r="B100" s="7">
        <v>1693.2</v>
      </c>
      <c r="C100" s="7">
        <f t="shared" si="93"/>
        <v>0.66707095209217471</v>
      </c>
      <c r="D100" s="6">
        <v>840.7</v>
      </c>
      <c r="E100" s="6">
        <f>((D100/D99-1)*100)</f>
        <v>1.1782262820281497</v>
      </c>
      <c r="F100" s="6">
        <f>((D100/$B100)*100)</f>
        <v>49.651547365934327</v>
      </c>
      <c r="G100" s="6">
        <v>791.83</v>
      </c>
      <c r="H100" s="6">
        <f>((G100/G99-1)*100)</f>
        <v>0.26464406007040697</v>
      </c>
      <c r="I100" s="6">
        <f>((G100/$B100)*100)</f>
        <v>46.765296480037797</v>
      </c>
      <c r="J100" s="6">
        <v>54.11</v>
      </c>
      <c r="K100" s="6">
        <f>((J100/J99-1)*100)</f>
        <v>-1.2591240875912346</v>
      </c>
      <c r="L100" s="6">
        <f>((J100/$B100)*100)</f>
        <v>3.1957240727616347</v>
      </c>
      <c r="M100" s="6">
        <v>6.56</v>
      </c>
      <c r="N100" s="6">
        <f>((M100/M99-1)*100)</f>
        <v>0.61349693251533388</v>
      </c>
      <c r="O100" s="6">
        <f>((M100/$B100)*100)</f>
        <v>0.3874320812662414</v>
      </c>
    </row>
    <row r="101" spans="1:15" x14ac:dyDescent="0.2">
      <c r="A101" s="5" t="s">
        <v>27</v>
      </c>
      <c r="B101" s="7">
        <v>1699.82</v>
      </c>
      <c r="C101" s="7">
        <f t="shared" si="93"/>
        <v>0.3909756673753817</v>
      </c>
      <c r="D101" s="6">
        <v>845.82</v>
      </c>
      <c r="E101" s="6">
        <f t="shared" si="94"/>
        <v>0.60901629594385387</v>
      </c>
      <c r="F101" s="6">
        <f t="shared" si="89"/>
        <v>49.759386287959906</v>
      </c>
      <c r="G101" s="6">
        <v>792.95</v>
      </c>
      <c r="H101" s="6">
        <f t="shared" si="100"/>
        <v>0.14144450197643987</v>
      </c>
      <c r="I101" s="6">
        <f>((G101/$B101)*100)</f>
        <v>46.649056958972132</v>
      </c>
      <c r="J101" s="6">
        <v>54.45</v>
      </c>
      <c r="K101" s="6">
        <f t="shared" si="96"/>
        <v>0.62834965810387722</v>
      </c>
      <c r="L101" s="6">
        <f t="shared" si="101"/>
        <v>3.2032803473308937</v>
      </c>
      <c r="M101" s="6">
        <v>6.6</v>
      </c>
      <c r="N101" s="6">
        <f t="shared" si="98"/>
        <v>0.60975609756097615</v>
      </c>
      <c r="O101" s="6">
        <f t="shared" si="99"/>
        <v>0.38827640573707806</v>
      </c>
    </row>
    <row r="102" spans="1:15" x14ac:dyDescent="0.2">
      <c r="A102" s="5" t="s">
        <v>28</v>
      </c>
      <c r="B102" s="7">
        <v>1708.58</v>
      </c>
      <c r="C102" s="7">
        <f t="shared" si="93"/>
        <v>0.51534868397831168</v>
      </c>
      <c r="D102" s="6">
        <v>854.35</v>
      </c>
      <c r="E102" s="6">
        <f t="shared" si="94"/>
        <v>1.0084888037643847</v>
      </c>
      <c r="F102" s="6">
        <f t="shared" si="89"/>
        <v>50.003511688068457</v>
      </c>
      <c r="G102" s="6">
        <v>792.96</v>
      </c>
      <c r="H102" s="6">
        <f t="shared" si="100"/>
        <v>1.261113563266747E-3</v>
      </c>
      <c r="I102" s="6">
        <f>((G102/$B102)*100)</f>
        <v>46.41046951269476</v>
      </c>
      <c r="J102" s="6">
        <v>54.49</v>
      </c>
      <c r="K102" s="6">
        <f t="shared" si="96"/>
        <v>7.3461891643700206E-2</v>
      </c>
      <c r="L102" s="6">
        <f t="shared" si="101"/>
        <v>3.1891980475014341</v>
      </c>
      <c r="M102" s="6">
        <v>6.79</v>
      </c>
      <c r="N102" s="6">
        <f t="shared" si="98"/>
        <v>2.8787878787878807</v>
      </c>
      <c r="O102" s="6">
        <f t="shared" si="99"/>
        <v>0.39740603308010164</v>
      </c>
    </row>
    <row r="103" spans="1:15" x14ac:dyDescent="0.2">
      <c r="A103" s="26" t="s">
        <v>3</v>
      </c>
      <c r="B103" s="19">
        <v>1715.86</v>
      </c>
      <c r="C103" s="19">
        <f t="shared" si="93"/>
        <v>0.42608481897248307</v>
      </c>
      <c r="D103" s="20">
        <v>860.16</v>
      </c>
      <c r="E103" s="20">
        <f>((D103/D102-1)*100)</f>
        <v>0.68004916018025163</v>
      </c>
      <c r="F103" s="20">
        <f>((D103/$B103)*100)</f>
        <v>50.129963983075541</v>
      </c>
      <c r="G103" s="20">
        <v>794.01</v>
      </c>
      <c r="H103" s="20">
        <f>((G103/G102-1)*100)</f>
        <v>0.13241525423728362</v>
      </c>
      <c r="I103" s="20">
        <f>((G103/$B103)*100)</f>
        <v>46.27475435058804</v>
      </c>
      <c r="J103" s="20">
        <v>54.85</v>
      </c>
      <c r="K103" s="20">
        <f>((J103/J102-1)*100)</f>
        <v>0.66067168287760047</v>
      </c>
      <c r="L103" s="20">
        <f>((J103/$B103)*100)</f>
        <v>3.196647745154034</v>
      </c>
      <c r="M103" s="20">
        <v>6.84</v>
      </c>
      <c r="N103" s="20">
        <f>((M103/M102-1)*100)</f>
        <v>0.73637702503681624</v>
      </c>
      <c r="O103" s="20">
        <f>((M103/$B103)*100)</f>
        <v>0.39863392118238089</v>
      </c>
    </row>
    <row r="104" spans="1:15" x14ac:dyDescent="0.2">
      <c r="A104" s="4" t="s">
        <v>36</v>
      </c>
      <c r="B104" s="25">
        <v>1725.34</v>
      </c>
      <c r="C104" s="25">
        <f t="shared" ref="C104:C105" si="102">((B104/B103-1)*100)</f>
        <v>0.55249262760366236</v>
      </c>
      <c r="D104" s="21">
        <v>860.53</v>
      </c>
      <c r="E104" s="21">
        <f t="shared" ref="E104:E105" si="103">((D104/D103-1)*100)</f>
        <v>4.3015252976186247E-2</v>
      </c>
      <c r="F104" s="21">
        <f>((D104/$B104)*100)</f>
        <v>49.875966476172813</v>
      </c>
      <c r="G104" s="21">
        <v>801.76</v>
      </c>
      <c r="H104" s="21">
        <f t="shared" ref="H104:H110" si="104">((G104/G103-1)*100)</f>
        <v>0.9760582360423653</v>
      </c>
      <c r="I104" s="21">
        <f t="shared" ref="I104:I105" si="105">((G104/$B104)*100)</f>
        <v>46.469681338171029</v>
      </c>
      <c r="J104" s="21">
        <v>56.12</v>
      </c>
      <c r="K104" s="21">
        <f t="shared" ref="K104:K105" si="106">((J104/J103-1)*100)</f>
        <v>2.315405651777569</v>
      </c>
      <c r="L104" s="21">
        <f t="shared" ref="L104:L108" si="107">((J104/$B104)*100)</f>
        <v>3.2526922229821369</v>
      </c>
      <c r="M104" s="21">
        <v>6.92</v>
      </c>
      <c r="N104" s="21">
        <f t="shared" ref="N104:N105" si="108">((M104/M103-1)*100)</f>
        <v>1.1695906432748648</v>
      </c>
      <c r="O104" s="21">
        <f t="shared" ref="O104:O105" si="109">((M104/$B104)*100)</f>
        <v>0.40108036676828918</v>
      </c>
    </row>
    <row r="105" spans="1:15" x14ac:dyDescent="0.2">
      <c r="A105" s="5" t="s">
        <v>19</v>
      </c>
      <c r="B105" s="7">
        <v>1735.71</v>
      </c>
      <c r="C105" s="7">
        <f t="shared" si="102"/>
        <v>0.60104095424671211</v>
      </c>
      <c r="D105" s="6">
        <v>865.84</v>
      </c>
      <c r="E105" s="6">
        <f t="shared" si="103"/>
        <v>0.61706157832963626</v>
      </c>
      <c r="F105" s="6">
        <f t="shared" ref="F105" si="110">((D105/$B105)*100)</f>
        <v>49.88390917837657</v>
      </c>
      <c r="G105" s="6">
        <v>806.47</v>
      </c>
      <c r="H105" s="6">
        <f t="shared" si="104"/>
        <v>0.587457593294749</v>
      </c>
      <c r="I105" s="6">
        <f t="shared" si="105"/>
        <v>46.463406905531457</v>
      </c>
      <c r="J105" s="6">
        <v>56.47</v>
      </c>
      <c r="K105" s="6">
        <f t="shared" si="106"/>
        <v>0.62366357804704009</v>
      </c>
      <c r="L105" s="6">
        <f t="shared" si="107"/>
        <v>3.2534236710049487</v>
      </c>
      <c r="M105" s="6">
        <v>6.93</v>
      </c>
      <c r="N105" s="6">
        <f t="shared" si="108"/>
        <v>0.14450867052022698</v>
      </c>
      <c r="O105" s="6">
        <f t="shared" si="109"/>
        <v>0.39926024508702485</v>
      </c>
    </row>
    <row r="106" spans="1:15" x14ac:dyDescent="0.2">
      <c r="A106" s="5" t="s">
        <v>20</v>
      </c>
      <c r="B106" s="7">
        <v>1751.99</v>
      </c>
      <c r="C106" s="7">
        <f>((B106/B105-1)*100)</f>
        <v>0.93794470274413122</v>
      </c>
      <c r="D106" s="6">
        <v>877.08</v>
      </c>
      <c r="E106" s="6">
        <f t="shared" ref="E106:E112" si="111">((D106/D105-1)*100)</f>
        <v>1.2981613231082045</v>
      </c>
      <c r="F106" s="6">
        <f t="shared" ref="F106:F112" si="112">((D106/$B106)*100)</f>
        <v>50.061929577223616</v>
      </c>
      <c r="G106" s="6">
        <v>811.27</v>
      </c>
      <c r="H106" s="6">
        <f>((G106/G105-1)*100)</f>
        <v>0.59518642974940583</v>
      </c>
      <c r="I106" s="6">
        <f t="shared" ref="I106:I114" si="113">((G106/$B106)*100)</f>
        <v>46.305629598342456</v>
      </c>
      <c r="J106" s="6">
        <v>56.62</v>
      </c>
      <c r="K106" s="6">
        <f t="shared" ref="K106:K112" si="114">((J106/J105-1)*100)</f>
        <v>0.2656277669559115</v>
      </c>
      <c r="L106" s="6">
        <f>((J106/$B106)*100)</f>
        <v>3.2317536058995766</v>
      </c>
      <c r="M106" s="6">
        <v>7.01</v>
      </c>
      <c r="N106" s="6">
        <f t="shared" ref="N106:N112" si="115">((M106/M105-1)*100)</f>
        <v>1.1544011544011523</v>
      </c>
      <c r="O106" s="6">
        <f t="shared" ref="O106:O112" si="116">((M106/$B106)*100)</f>
        <v>0.4001164390207706</v>
      </c>
    </row>
    <row r="107" spans="1:15" x14ac:dyDescent="0.2">
      <c r="A107" s="5" t="s">
        <v>21</v>
      </c>
      <c r="B107" s="7">
        <v>1767.14</v>
      </c>
      <c r="C107" s="7">
        <f t="shared" ref="C107" si="117">((B107/B106-1)*100)</f>
        <v>0.86473096307628783</v>
      </c>
      <c r="D107" s="6">
        <v>890.2</v>
      </c>
      <c r="E107" s="6">
        <f t="shared" si="111"/>
        <v>1.4958726683997003</v>
      </c>
      <c r="F107" s="6">
        <f t="shared" si="112"/>
        <v>50.37518249827405</v>
      </c>
      <c r="G107" s="6">
        <v>812.93</v>
      </c>
      <c r="H107" s="6">
        <f>((G107/G106-1)*100)</f>
        <v>0.20461745164987999</v>
      </c>
      <c r="I107" s="6">
        <f t="shared" si="113"/>
        <v>46.002580440712102</v>
      </c>
      <c r="J107" s="6">
        <v>56.95</v>
      </c>
      <c r="K107" s="6">
        <f t="shared" si="114"/>
        <v>0.58283292122924824</v>
      </c>
      <c r="L107" s="6">
        <f>((J107/$B107)*100)</f>
        <v>3.2227214595334832</v>
      </c>
      <c r="M107" s="6">
        <v>7.06</v>
      </c>
      <c r="N107" s="6">
        <f t="shared" si="115"/>
        <v>0.7132667617689048</v>
      </c>
      <c r="O107" s="6">
        <f t="shared" si="116"/>
        <v>0.39951560148035808</v>
      </c>
    </row>
    <row r="108" spans="1:15" x14ac:dyDescent="0.2">
      <c r="A108" s="5" t="s">
        <v>22</v>
      </c>
      <c r="B108" s="7">
        <v>1809.64</v>
      </c>
      <c r="C108" s="7">
        <f>((B108/B107-1)*100)</f>
        <v>2.4050160145772326</v>
      </c>
      <c r="D108" s="6">
        <v>904.94</v>
      </c>
      <c r="E108" s="6">
        <f t="shared" si="111"/>
        <v>1.6558076836665991</v>
      </c>
      <c r="F108" s="6">
        <f t="shared" si="112"/>
        <v>50.006631153157535</v>
      </c>
      <c r="G108" s="6">
        <v>840.13</v>
      </c>
      <c r="H108" s="6">
        <f t="shared" si="104"/>
        <v>3.345921543060304</v>
      </c>
      <c r="I108" s="6">
        <f t="shared" si="113"/>
        <v>46.425255851992659</v>
      </c>
      <c r="J108" s="6">
        <v>57.41</v>
      </c>
      <c r="K108" s="6">
        <f t="shared" si="114"/>
        <v>0.80772607550481101</v>
      </c>
      <c r="L108" s="6">
        <f t="shared" si="107"/>
        <v>3.1724541897836032</v>
      </c>
      <c r="M108" s="6">
        <v>7.16</v>
      </c>
      <c r="N108" s="6">
        <f t="shared" si="115"/>
        <v>1.4164305949008638</v>
      </c>
      <c r="O108" s="6">
        <f t="shared" si="116"/>
        <v>0.39565880506620099</v>
      </c>
    </row>
    <row r="109" spans="1:15" x14ac:dyDescent="0.2">
      <c r="A109" s="5" t="s">
        <v>23</v>
      </c>
      <c r="B109" s="7">
        <v>1835.09</v>
      </c>
      <c r="C109" s="7">
        <f>((B109/B108-1)*100)</f>
        <v>1.4063570654936797</v>
      </c>
      <c r="D109" s="6">
        <v>916.09</v>
      </c>
      <c r="E109" s="6">
        <f t="shared" si="111"/>
        <v>1.2321258867991292</v>
      </c>
      <c r="F109" s="6">
        <f t="shared" si="112"/>
        <v>49.920712335634768</v>
      </c>
      <c r="G109" s="6">
        <v>854.05</v>
      </c>
      <c r="H109" s="6">
        <f t="shared" si="104"/>
        <v>1.6568864342423106</v>
      </c>
      <c r="I109" s="6">
        <f t="shared" si="113"/>
        <v>46.539951718989258</v>
      </c>
      <c r="J109" s="6">
        <v>57.67</v>
      </c>
      <c r="K109" s="6">
        <f t="shared" si="114"/>
        <v>0.45288277303605629</v>
      </c>
      <c r="L109" s="6">
        <f>((J109/$B109)*100)</f>
        <v>3.1426251573492312</v>
      </c>
      <c r="M109" s="6">
        <v>7.28</v>
      </c>
      <c r="N109" s="6">
        <f t="shared" si="115"/>
        <v>1.6759776536312776</v>
      </c>
      <c r="O109" s="6">
        <f t="shared" si="116"/>
        <v>0.39671078802674525</v>
      </c>
    </row>
    <row r="110" spans="1:15" x14ac:dyDescent="0.2">
      <c r="A110" s="5" t="s">
        <v>24</v>
      </c>
      <c r="B110" s="7">
        <v>1867.88</v>
      </c>
      <c r="C110" s="7">
        <f t="shared" ref="C110:C114" si="118">((B110/B109-1)*100)</f>
        <v>1.7868333433237682</v>
      </c>
      <c r="D110" s="6">
        <v>930.22</v>
      </c>
      <c r="E110" s="6">
        <f t="shared" si="111"/>
        <v>1.5424248709188015</v>
      </c>
      <c r="F110" s="6">
        <f t="shared" si="112"/>
        <v>49.800843737285049</v>
      </c>
      <c r="G110" s="6">
        <v>871.71</v>
      </c>
      <c r="H110" s="6">
        <f t="shared" si="104"/>
        <v>2.0677946256073998</v>
      </c>
      <c r="I110" s="6">
        <f t="shared" si="113"/>
        <v>46.668415529905559</v>
      </c>
      <c r="J110" s="6">
        <v>58.31</v>
      </c>
      <c r="K110" s="6">
        <f t="shared" si="114"/>
        <v>1.1097624414773799</v>
      </c>
      <c r="L110" s="6">
        <f>((J110/$B110)*100)</f>
        <v>3.1217208814270725</v>
      </c>
      <c r="M110" s="6">
        <v>7.64</v>
      </c>
      <c r="N110" s="6">
        <f t="shared" si="115"/>
        <v>4.9450549450549275</v>
      </c>
      <c r="O110" s="6">
        <f t="shared" si="116"/>
        <v>0.40901985138231572</v>
      </c>
    </row>
    <row r="111" spans="1:15" x14ac:dyDescent="0.2">
      <c r="A111" s="5" t="s">
        <v>25</v>
      </c>
      <c r="B111" s="7">
        <v>1867.9</v>
      </c>
      <c r="C111" s="7">
        <f>((B111/B110-1)*100)</f>
        <v>1.070732595231938E-3</v>
      </c>
      <c r="D111" s="6">
        <v>922.94</v>
      </c>
      <c r="E111" s="6">
        <f t="shared" si="111"/>
        <v>-0.78261056524262518</v>
      </c>
      <c r="F111" s="6">
        <f t="shared" si="112"/>
        <v>49.410568017559825</v>
      </c>
      <c r="G111" s="6">
        <v>878.75</v>
      </c>
      <c r="H111" s="6">
        <f>((G111/G110-1)*100)</f>
        <v>0.80760803478221455</v>
      </c>
      <c r="I111" s="6">
        <f t="shared" si="113"/>
        <v>47.044809679319023</v>
      </c>
      <c r="J111" s="6">
        <v>58.56</v>
      </c>
      <c r="K111" s="6">
        <f t="shared" si="114"/>
        <v>0.4287429257417319</v>
      </c>
      <c r="L111" s="6">
        <f>((J111/$B111)*100)</f>
        <v>3.1350714706354728</v>
      </c>
      <c r="M111" s="6">
        <v>7.64</v>
      </c>
      <c r="N111" s="6">
        <f t="shared" si="115"/>
        <v>0</v>
      </c>
      <c r="O111" s="6">
        <f t="shared" si="116"/>
        <v>0.40901547192033827</v>
      </c>
    </row>
    <row r="112" spans="1:15" x14ac:dyDescent="0.2">
      <c r="A112" s="5" t="s">
        <v>26</v>
      </c>
      <c r="B112" s="7">
        <v>1874.26</v>
      </c>
      <c r="C112" s="7">
        <f t="shared" si="118"/>
        <v>0.3404893195567249</v>
      </c>
      <c r="D112" s="6">
        <v>924.59</v>
      </c>
      <c r="E112" s="6">
        <f t="shared" si="111"/>
        <v>0.178776518516921</v>
      </c>
      <c r="F112" s="6">
        <f t="shared" si="112"/>
        <v>49.330935942718732</v>
      </c>
      <c r="G112" s="6">
        <v>882.81</v>
      </c>
      <c r="H112" s="6">
        <f>((G112/G111-1)*100)</f>
        <v>0.46201991465149028</v>
      </c>
      <c r="I112" s="6">
        <f t="shared" si="113"/>
        <v>47.10178950625847</v>
      </c>
      <c r="J112" s="6">
        <v>59.07</v>
      </c>
      <c r="K112" s="6">
        <f t="shared" si="114"/>
        <v>0.87090163934426812</v>
      </c>
      <c r="L112" s="6">
        <f>((J112/$B112)*100)</f>
        <v>3.1516438487723155</v>
      </c>
      <c r="M112" s="6">
        <v>7.79</v>
      </c>
      <c r="N112" s="6">
        <f t="shared" si="115"/>
        <v>1.963350785340312</v>
      </c>
      <c r="O112" s="6">
        <f t="shared" si="116"/>
        <v>0.4156307022504882</v>
      </c>
    </row>
    <row r="113" spans="1:15" x14ac:dyDescent="0.2">
      <c r="A113" s="5" t="s">
        <v>27</v>
      </c>
      <c r="B113" s="7">
        <v>1878.44</v>
      </c>
      <c r="C113" s="7">
        <f>((B113/B112-1)*100)</f>
        <v>0.22302135242708854</v>
      </c>
      <c r="D113" s="6">
        <v>925.51</v>
      </c>
      <c r="E113" s="6">
        <f>((D113/D112-1)*100)</f>
        <v>9.9503563741754064E-2</v>
      </c>
      <c r="F113" s="6">
        <f>((D113/$B113)*100)</f>
        <v>49.270139051553414</v>
      </c>
      <c r="G113" s="6">
        <v>885.76</v>
      </c>
      <c r="H113" s="6">
        <f>((G113/G112-1)*100)</f>
        <v>0.33416023832988362</v>
      </c>
      <c r="I113" s="6">
        <f>((G113/$B113)*100)</f>
        <v>47.154021422031043</v>
      </c>
      <c r="J113" s="6">
        <v>59.44</v>
      </c>
      <c r="K113" s="6">
        <f>((J113/J112-1)*100)</f>
        <v>0.626375486710673</v>
      </c>
      <c r="L113" s="6">
        <f>((J113/$B113)*100)</f>
        <v>3.1643278465109344</v>
      </c>
      <c r="M113" s="6">
        <v>7.73</v>
      </c>
      <c r="N113" s="6">
        <f>((M113/M112-1)*100)</f>
        <v>-0.7702182284980652</v>
      </c>
      <c r="O113" s="6">
        <f>((M113/$B113)*100)</f>
        <v>0.41151167990460169</v>
      </c>
    </row>
    <row r="114" spans="1:15" x14ac:dyDescent="0.2">
      <c r="A114" s="5" t="s">
        <v>28</v>
      </c>
      <c r="B114" s="7">
        <v>1879.64</v>
      </c>
      <c r="C114" s="7">
        <f t="shared" si="118"/>
        <v>6.3882796362935146E-2</v>
      </c>
      <c r="D114" s="6">
        <v>924.59</v>
      </c>
      <c r="E114" s="6">
        <f t="shared" ref="E114" si="119">((D114/D113-1)*100)</f>
        <v>-9.940465256993436E-2</v>
      </c>
      <c r="F114" s="6">
        <f t="shared" ref="F114" si="120">((D114/$B114)*100)</f>
        <v>49.189738460556278</v>
      </c>
      <c r="G114" s="6">
        <v>887.23</v>
      </c>
      <c r="H114" s="6">
        <f t="shared" ref="H114" si="121">((G114/G113-1)*100)</f>
        <v>0.16595917630057855</v>
      </c>
      <c r="I114" s="6">
        <f t="shared" si="113"/>
        <v>47.202123810942517</v>
      </c>
      <c r="J114" s="6">
        <v>59.88</v>
      </c>
      <c r="K114" s="6">
        <f t="shared" ref="K114" si="122">((J114/J113-1)*100)</f>
        <v>0.74024226110365188</v>
      </c>
      <c r="L114" s="6">
        <f t="shared" ref="L114" si="123">((J114/$B114)*100)</f>
        <v>3.1857164137813623</v>
      </c>
      <c r="M114" s="6">
        <v>7.95</v>
      </c>
      <c r="N114" s="6">
        <f t="shared" ref="N114" si="124">((M114/M113-1)*100)</f>
        <v>2.8460543337645472</v>
      </c>
      <c r="O114" s="6">
        <f t="shared" ref="O114" si="125">((M114/$B114)*100)</f>
        <v>0.42295333148900849</v>
      </c>
    </row>
    <row r="115" spans="1:15" x14ac:dyDescent="0.2">
      <c r="A115" s="26" t="s">
        <v>3</v>
      </c>
      <c r="B115" s="19">
        <v>1884.12</v>
      </c>
      <c r="C115" s="19">
        <f t="shared" ref="C115:C127" si="126">((B115/B114-1)*100)</f>
        <v>0.2383435125875133</v>
      </c>
      <c r="D115" s="20">
        <v>927.78</v>
      </c>
      <c r="E115" s="20">
        <f t="shared" ref="E115:E127" si="127">((D115/D114-1)*100)</f>
        <v>0.34501779166982161</v>
      </c>
      <c r="F115" s="20">
        <f t="shared" ref="F115:F127" si="128">((D115/$B115)*100)</f>
        <v>49.242086491306289</v>
      </c>
      <c r="G115" s="20">
        <v>888.32</v>
      </c>
      <c r="H115" s="20">
        <f t="shared" ref="H115:H127" si="129">((G115/G114-1)*100)</f>
        <v>0.12285427679405991</v>
      </c>
      <c r="I115" s="20">
        <f t="shared" ref="I115:I127" si="130">((G115/$B115)*100)</f>
        <v>47.147740059019597</v>
      </c>
      <c r="J115" s="20">
        <v>59.9</v>
      </c>
      <c r="K115" s="20">
        <f>((J115/J114-1)*100)</f>
        <v>3.3400133600536286E-2</v>
      </c>
      <c r="L115" s="20">
        <f t="shared" ref="L115:L127" si="131">((J115/$B115)*100)</f>
        <v>3.1792030231620068</v>
      </c>
      <c r="M115" s="20">
        <v>8.1199999999999992</v>
      </c>
      <c r="N115" s="20">
        <f t="shared" ref="N115:N127" si="132">((M115/M114-1)*100)</f>
        <v>2.1383647798741912</v>
      </c>
      <c r="O115" s="20">
        <f t="shared" ref="O115:O127" si="133">((M115/$B115)*100)</f>
        <v>0.4309704265121117</v>
      </c>
    </row>
    <row r="116" spans="1:15" x14ac:dyDescent="0.2">
      <c r="A116" s="4" t="s">
        <v>37</v>
      </c>
      <c r="B116" s="25">
        <v>1892.52</v>
      </c>
      <c r="C116" s="25">
        <f t="shared" si="126"/>
        <v>0.44583147570218529</v>
      </c>
      <c r="D116" s="21">
        <v>927.32</v>
      </c>
      <c r="E116" s="21">
        <f t="shared" si="127"/>
        <v>-4.9580719567132725E-2</v>
      </c>
      <c r="F116" s="21">
        <f t="shared" si="128"/>
        <v>48.999217973918377</v>
      </c>
      <c r="G116" s="21">
        <v>896.62</v>
      </c>
      <c r="H116" s="21">
        <f t="shared" si="129"/>
        <v>0.93434798270892738</v>
      </c>
      <c r="I116" s="21">
        <f t="shared" si="130"/>
        <v>47.37704225054425</v>
      </c>
      <c r="J116" s="21">
        <v>60.53</v>
      </c>
      <c r="K116" s="21">
        <f>((J116/J115-1)*100)</f>
        <v>1.0517529215358978</v>
      </c>
      <c r="L116" s="21">
        <f t="shared" si="131"/>
        <v>3.1983809946526325</v>
      </c>
      <c r="M116" s="21">
        <v>8.0500000000000007</v>
      </c>
      <c r="N116" s="21">
        <f>((M116/M115-1)*100)</f>
        <v>-0.86206896551722645</v>
      </c>
      <c r="O116" s="21">
        <f t="shared" si="133"/>
        <v>0.42535878088474632</v>
      </c>
    </row>
    <row r="117" spans="1:15" x14ac:dyDescent="0.2">
      <c r="A117" s="5" t="s">
        <v>19</v>
      </c>
      <c r="B117" s="7">
        <v>1897.63</v>
      </c>
      <c r="C117" s="7">
        <f t="shared" si="126"/>
        <v>0.27001035656162298</v>
      </c>
      <c r="D117" s="6">
        <v>926.62</v>
      </c>
      <c r="E117" s="6">
        <f t="shared" si="127"/>
        <v>-7.5486347754827321E-2</v>
      </c>
      <c r="F117" s="6">
        <f t="shared" si="128"/>
        <v>48.830383162154895</v>
      </c>
      <c r="G117" s="6">
        <v>901.31</v>
      </c>
      <c r="H117" s="6">
        <f t="shared" si="129"/>
        <v>0.523075550400387</v>
      </c>
      <c r="I117" s="6">
        <f t="shared" si="130"/>
        <v>47.496614197709768</v>
      </c>
      <c r="J117" s="6">
        <v>60.94</v>
      </c>
      <c r="K117" s="6">
        <f>((J117/J116-1)*100)</f>
        <v>0.67735007434328587</v>
      </c>
      <c r="L117" s="6">
        <f t="shared" si="131"/>
        <v>3.2113741878026798</v>
      </c>
      <c r="M117" s="6">
        <v>8.75</v>
      </c>
      <c r="N117" s="6">
        <f>((M117/M116-1)*100)</f>
        <v>8.6956521739130377</v>
      </c>
      <c r="O117" s="6">
        <f t="shared" si="133"/>
        <v>0.46110147921354527</v>
      </c>
    </row>
    <row r="118" spans="1:15" x14ac:dyDescent="0.2">
      <c r="A118" s="5" t="s">
        <v>20</v>
      </c>
      <c r="B118" s="7">
        <v>1901.3</v>
      </c>
      <c r="C118" s="7">
        <f t="shared" si="126"/>
        <v>0.19339913471012604</v>
      </c>
      <c r="D118" s="6">
        <v>925.65</v>
      </c>
      <c r="E118" s="6">
        <f t="shared" si="127"/>
        <v>-0.10468153072457076</v>
      </c>
      <c r="F118" s="6">
        <v>48.68</v>
      </c>
      <c r="G118" s="6">
        <v>905.43</v>
      </c>
      <c r="H118" s="6">
        <f t="shared" si="129"/>
        <v>0.45711242524768547</v>
      </c>
      <c r="I118" s="6">
        <f t="shared" si="130"/>
        <v>47.62162730763162</v>
      </c>
      <c r="J118" s="6">
        <v>61.48</v>
      </c>
      <c r="K118" s="6">
        <f>((J118/J117-1)*100)</f>
        <v>0.88611749261569006</v>
      </c>
      <c r="L118" s="6">
        <f t="shared" si="131"/>
        <v>3.2335770262452006</v>
      </c>
      <c r="M118" s="6">
        <v>8.74</v>
      </c>
      <c r="N118" s="6">
        <f>((M118/M117-1)*100)</f>
        <v>-0.11428571428571122</v>
      </c>
      <c r="O118" s="6">
        <f t="shared" si="133"/>
        <v>0.45968547835691365</v>
      </c>
    </row>
    <row r="119" spans="1:15" x14ac:dyDescent="0.2">
      <c r="A119" s="5" t="s">
        <v>21</v>
      </c>
      <c r="B119" s="7">
        <v>1903.84</v>
      </c>
      <c r="C119" s="7">
        <f t="shared" si="126"/>
        <v>0.13359280492295511</v>
      </c>
      <c r="D119" s="6">
        <v>924.79</v>
      </c>
      <c r="E119" s="6">
        <f t="shared" si="127"/>
        <v>-9.2907686490573127E-2</v>
      </c>
      <c r="F119" s="6">
        <f t="shared" si="128"/>
        <v>48.574985292881756</v>
      </c>
      <c r="G119" s="6">
        <v>909.38</v>
      </c>
      <c r="H119" s="6">
        <f t="shared" si="129"/>
        <v>0.43625680615839713</v>
      </c>
      <c r="I119" s="6">
        <f t="shared" si="130"/>
        <v>47.765568535171028</v>
      </c>
      <c r="J119" s="6">
        <v>60.9</v>
      </c>
      <c r="K119" s="6">
        <f t="shared" ref="K119" si="134">((J119/J118-1)*100)</f>
        <v>-0.94339622641509413</v>
      </c>
      <c r="L119" s="6">
        <f t="shared" si="131"/>
        <v>3.1987982183376755</v>
      </c>
      <c r="M119" s="6">
        <v>8.7799999999999994</v>
      </c>
      <c r="N119" s="6">
        <f t="shared" si="132"/>
        <v>0.45766590389015871</v>
      </c>
      <c r="O119" s="6">
        <f t="shared" si="133"/>
        <v>0.46117320783259097</v>
      </c>
    </row>
    <row r="120" spans="1:15" x14ac:dyDescent="0.2">
      <c r="A120" s="5" t="s">
        <v>22</v>
      </c>
      <c r="B120" s="7">
        <v>1919.34</v>
      </c>
      <c r="C120" s="7">
        <f t="shared" si="126"/>
        <v>0.81414404571813481</v>
      </c>
      <c r="D120" s="6">
        <v>927.14</v>
      </c>
      <c r="E120" s="6">
        <f t="shared" si="127"/>
        <v>0.25411174428788819</v>
      </c>
      <c r="F120" s="6">
        <f t="shared" si="128"/>
        <v>48.305146560796942</v>
      </c>
      <c r="G120" s="6">
        <v>922.05</v>
      </c>
      <c r="H120" s="6">
        <f t="shared" si="129"/>
        <v>1.3932569442917098</v>
      </c>
      <c r="I120" s="6">
        <f t="shared" si="130"/>
        <v>48.039951233236422</v>
      </c>
      <c r="J120" s="6">
        <v>61.45</v>
      </c>
      <c r="K120" s="6">
        <f t="shared" ref="K120:K127" si="135">((J120/J119-1)*100)</f>
        <v>0.90311986863711446</v>
      </c>
      <c r="L120" s="6">
        <f t="shared" si="131"/>
        <v>3.2016213906863822</v>
      </c>
      <c r="M120" s="6">
        <v>8.7100000000000009</v>
      </c>
      <c r="N120" s="6">
        <f t="shared" si="132"/>
        <v>-0.79726651480636068</v>
      </c>
      <c r="O120" s="6">
        <f t="shared" si="133"/>
        <v>0.45380182771160926</v>
      </c>
    </row>
    <row r="121" spans="1:15" x14ac:dyDescent="0.2">
      <c r="A121" s="5" t="s">
        <v>23</v>
      </c>
      <c r="B121" s="7">
        <v>1925.7</v>
      </c>
      <c r="C121" s="7">
        <f t="shared" si="126"/>
        <v>0.33136390634280755</v>
      </c>
      <c r="D121" s="6">
        <v>925.53</v>
      </c>
      <c r="E121" s="6">
        <f t="shared" si="127"/>
        <v>-0.17365230709494028</v>
      </c>
      <c r="F121" s="6">
        <f t="shared" si="128"/>
        <v>48.062003427325131</v>
      </c>
      <c r="G121" s="6">
        <v>929.48</v>
      </c>
      <c r="H121" s="6">
        <f t="shared" si="129"/>
        <v>0.80581313377801056</v>
      </c>
      <c r="I121" s="6">
        <f t="shared" si="130"/>
        <v>48.267123643350466</v>
      </c>
      <c r="J121" s="6">
        <v>61.99</v>
      </c>
      <c r="K121" s="6">
        <f t="shared" si="135"/>
        <v>0.87876322213180647</v>
      </c>
      <c r="L121" s="6">
        <f t="shared" si="131"/>
        <v>3.2190891623825104</v>
      </c>
      <c r="M121" s="6">
        <v>8.7100000000000009</v>
      </c>
      <c r="N121" s="6">
        <f t="shared" si="132"/>
        <v>0</v>
      </c>
      <c r="O121" s="6">
        <f t="shared" si="133"/>
        <v>0.45230305862803144</v>
      </c>
    </row>
    <row r="122" spans="1:15" x14ac:dyDescent="0.2">
      <c r="A122" s="5" t="s">
        <v>24</v>
      </c>
      <c r="B122" s="7">
        <v>1933.95</v>
      </c>
      <c r="C122" s="7">
        <f t="shared" si="126"/>
        <v>0.42841564106559371</v>
      </c>
      <c r="D122" s="6">
        <v>921.68</v>
      </c>
      <c r="E122" s="6">
        <f t="shared" si="127"/>
        <v>-0.41597787213812909</v>
      </c>
      <c r="F122" s="6">
        <f t="shared" si="128"/>
        <v>47.657902220843347</v>
      </c>
      <c r="G122" s="6">
        <v>941.53</v>
      </c>
      <c r="H122" s="6">
        <f t="shared" si="129"/>
        <v>1.2964238068597478</v>
      </c>
      <c r="I122" s="6">
        <f t="shared" si="130"/>
        <v>48.684298973603248</v>
      </c>
      <c r="J122" s="6">
        <v>62.07</v>
      </c>
      <c r="K122" s="6">
        <f t="shared" si="135"/>
        <v>0.12905307307629066</v>
      </c>
      <c r="L122" s="6">
        <f t="shared" si="131"/>
        <v>3.2094935236174669</v>
      </c>
      <c r="M122" s="6">
        <v>8.67</v>
      </c>
      <c r="N122" s="6">
        <f t="shared" si="132"/>
        <v>-0.45924225028703969</v>
      </c>
      <c r="O122" s="6">
        <f t="shared" si="133"/>
        <v>0.44830528193593422</v>
      </c>
    </row>
    <row r="123" spans="1:15" x14ac:dyDescent="0.2">
      <c r="A123" s="5" t="s">
        <v>25</v>
      </c>
      <c r="B123" s="7">
        <v>1934.4</v>
      </c>
      <c r="C123" s="7">
        <f>((B123/B122-1)*100)</f>
        <v>2.3268440238899402E-2</v>
      </c>
      <c r="D123" s="6">
        <v>919.83</v>
      </c>
      <c r="E123" s="6">
        <f>((D123/D122-1)*100)</f>
        <v>-0.20072042357432984</v>
      </c>
      <c r="F123" s="6">
        <f>((D123/$B123)*100)</f>
        <v>47.551178660049622</v>
      </c>
      <c r="G123" s="6">
        <v>943.36</v>
      </c>
      <c r="H123" s="6">
        <f>((G123/G122-1)*100)</f>
        <v>0.19436449183776183</v>
      </c>
      <c r="I123" s="6">
        <f>((G123/$B123)*100)</f>
        <v>48.76757650951199</v>
      </c>
      <c r="J123" s="6">
        <v>61.81</v>
      </c>
      <c r="K123" s="6">
        <f>((J123/J122-1)*100)</f>
        <v>-0.41888190752376042</v>
      </c>
      <c r="L123" s="6">
        <f>((J123/$B123)*100)</f>
        <v>3.1953060380479736</v>
      </c>
      <c r="M123" s="6">
        <v>9.39</v>
      </c>
      <c r="N123" s="6">
        <f>((M123/M122-1)*100)</f>
        <v>8.3044982698962109</v>
      </c>
      <c r="O123" s="6">
        <f>((M123/$B123)*100)</f>
        <v>0.48542183622828788</v>
      </c>
    </row>
    <row r="124" spans="1:15" x14ac:dyDescent="0.2">
      <c r="A124" s="5" t="s">
        <v>26</v>
      </c>
      <c r="B124" s="7">
        <v>1941.34</v>
      </c>
      <c r="C124" s="7">
        <f t="shared" si="126"/>
        <v>0.35876757650949997</v>
      </c>
      <c r="D124" s="6">
        <v>923.12</v>
      </c>
      <c r="E124" s="6">
        <f t="shared" si="127"/>
        <v>0.35767478773252037</v>
      </c>
      <c r="F124" s="6">
        <f t="shared" si="128"/>
        <v>47.550660883719495</v>
      </c>
      <c r="G124" s="6">
        <v>947.02</v>
      </c>
      <c r="H124" s="6">
        <f t="shared" si="129"/>
        <v>0.38797489823609865</v>
      </c>
      <c r="I124" s="6">
        <f t="shared" si="130"/>
        <v>48.78176929337468</v>
      </c>
      <c r="J124" s="6">
        <v>61.87</v>
      </c>
      <c r="K124" s="6">
        <f t="shared" si="135"/>
        <v>9.7071671250592573E-2</v>
      </c>
      <c r="L124" s="6">
        <f t="shared" si="131"/>
        <v>3.1869739458312298</v>
      </c>
      <c r="M124" s="6">
        <v>9.33</v>
      </c>
      <c r="N124" s="6">
        <f t="shared" si="132"/>
        <v>-0.6389776357827559</v>
      </c>
      <c r="O124" s="6">
        <f t="shared" si="133"/>
        <v>0.480595877074598</v>
      </c>
    </row>
    <row r="125" spans="1:15" x14ac:dyDescent="0.2">
      <c r="A125" s="5" t="s">
        <v>27</v>
      </c>
      <c r="B125" s="7">
        <v>1940.9</v>
      </c>
      <c r="C125" s="7">
        <f t="shared" si="126"/>
        <v>-2.2664757332557794E-2</v>
      </c>
      <c r="D125" s="6">
        <v>922.57</v>
      </c>
      <c r="E125" s="6">
        <f t="shared" si="127"/>
        <v>-5.9580552907523288E-2</v>
      </c>
      <c r="F125" s="6">
        <f t="shared" si="128"/>
        <v>47.533103199546602</v>
      </c>
      <c r="G125" s="6">
        <v>946.69</v>
      </c>
      <c r="H125" s="6">
        <f t="shared" si="129"/>
        <v>-3.4846148972556001E-2</v>
      </c>
      <c r="I125" s="6">
        <f t="shared" si="130"/>
        <v>48.775825647895303</v>
      </c>
      <c r="J125" s="6">
        <v>62.48</v>
      </c>
      <c r="K125" s="6">
        <f t="shared" si="135"/>
        <v>0.98593825763697573</v>
      </c>
      <c r="L125" s="6">
        <f t="shared" si="131"/>
        <v>3.2191251481271577</v>
      </c>
      <c r="M125" s="6">
        <v>9.16</v>
      </c>
      <c r="N125" s="6">
        <f t="shared" si="132"/>
        <v>-1.8220793140407254</v>
      </c>
      <c r="O125" s="6">
        <f t="shared" si="133"/>
        <v>0.4719460044309341</v>
      </c>
    </row>
    <row r="126" spans="1:15" x14ac:dyDescent="0.2">
      <c r="A126" s="5" t="s">
        <v>28</v>
      </c>
      <c r="B126" s="7">
        <v>1943.6</v>
      </c>
      <c r="C126" s="7">
        <f t="shared" si="126"/>
        <v>0.13911072183006024</v>
      </c>
      <c r="D126" s="6">
        <v>923.22</v>
      </c>
      <c r="E126" s="6">
        <f t="shared" si="127"/>
        <v>7.0455358400978163E-2</v>
      </c>
      <c r="F126" s="6">
        <f t="shared" si="128"/>
        <v>47.500514509158265</v>
      </c>
      <c r="G126" s="6">
        <v>948.04</v>
      </c>
      <c r="H126" s="6">
        <f t="shared" si="129"/>
        <v>0.14260211896184316</v>
      </c>
      <c r="I126" s="6">
        <f t="shared" si="130"/>
        <v>48.777526239967074</v>
      </c>
      <c r="J126" s="6">
        <v>63.53</v>
      </c>
      <c r="K126" s="6">
        <f t="shared" si="135"/>
        <v>1.6805377720870762</v>
      </c>
      <c r="L126" s="6">
        <f t="shared" si="131"/>
        <v>3.2686766824449478</v>
      </c>
      <c r="M126" s="6">
        <v>8.81</v>
      </c>
      <c r="N126" s="6">
        <f t="shared" si="132"/>
        <v>-3.8209606986899569</v>
      </c>
      <c r="O126" s="6">
        <f t="shared" si="133"/>
        <v>0.45328256842971815</v>
      </c>
    </row>
    <row r="127" spans="1:15" x14ac:dyDescent="0.2">
      <c r="A127" s="26" t="s">
        <v>3</v>
      </c>
      <c r="B127" s="19">
        <v>1945.72</v>
      </c>
      <c r="C127" s="19">
        <f t="shared" si="126"/>
        <v>0.1090759415517617</v>
      </c>
      <c r="D127" s="20">
        <v>924.18</v>
      </c>
      <c r="E127" s="20">
        <f t="shared" si="127"/>
        <v>0.10398388249821533</v>
      </c>
      <c r="F127" s="20">
        <f t="shared" si="128"/>
        <v>47.498098390313089</v>
      </c>
      <c r="G127" s="20">
        <v>948.41</v>
      </c>
      <c r="H127" s="20">
        <f t="shared" si="129"/>
        <v>3.9027889118603554E-2</v>
      </c>
      <c r="I127" s="20">
        <f t="shared" si="130"/>
        <v>48.743395760952239</v>
      </c>
      <c r="J127" s="20">
        <v>63.98</v>
      </c>
      <c r="K127" s="20">
        <f t="shared" si="135"/>
        <v>0.70832677475207717</v>
      </c>
      <c r="L127" s="20">
        <f t="shared" si="131"/>
        <v>3.2882429126493014</v>
      </c>
      <c r="M127" s="20">
        <v>9.15</v>
      </c>
      <c r="N127" s="20">
        <f t="shared" si="132"/>
        <v>3.8592508513053403</v>
      </c>
      <c r="O127" s="20">
        <f t="shared" si="133"/>
        <v>0.47026293608535658</v>
      </c>
    </row>
    <row r="128" spans="1:15" x14ac:dyDescent="0.2">
      <c r="A128" s="4" t="s">
        <v>38</v>
      </c>
      <c r="B128" s="25">
        <v>1948.66</v>
      </c>
      <c r="C128" s="25">
        <f t="shared" ref="C128:C134" si="136">((B128/B127-1)*100)</f>
        <v>0.15110087782415071</v>
      </c>
      <c r="D128" s="21">
        <v>925.42</v>
      </c>
      <c r="E128" s="21">
        <f t="shared" ref="E128:E134" si="137">((D128/D127-1)*100)</f>
        <v>0.13417299660238857</v>
      </c>
      <c r="F128" s="21">
        <f t="shared" ref="F128:F129" si="138">((D128/$B128)*100)</f>
        <v>47.49007009945295</v>
      </c>
      <c r="G128" s="21">
        <v>949.63</v>
      </c>
      <c r="H128" s="21">
        <f t="shared" ref="H128:H134" si="139">((G128/G127-1)*100)</f>
        <v>0.12863634925823764</v>
      </c>
      <c r="I128" s="21">
        <f t="shared" ref="I128:I134" si="140">((G128/$B128)*100)</f>
        <v>48.732462307431774</v>
      </c>
      <c r="J128" s="21">
        <v>64.13</v>
      </c>
      <c r="K128" s="21">
        <f>((J128/J127-1)*100)</f>
        <v>0.23444826508283167</v>
      </c>
      <c r="L128" s="21">
        <f t="shared" ref="L128:L134" si="141">((J128/$B128)*100)</f>
        <v>3.2909794422834149</v>
      </c>
      <c r="M128" s="21">
        <v>9.49</v>
      </c>
      <c r="N128" s="21">
        <f>((M128/M127-1)*100)</f>
        <v>3.7158469945355099</v>
      </c>
      <c r="O128" s="21">
        <f t="shared" ref="O128:O134" si="142">((M128/$B128)*100)</f>
        <v>0.48700132398673962</v>
      </c>
    </row>
    <row r="129" spans="1:15" x14ac:dyDescent="0.2">
      <c r="A129" s="5" t="s">
        <v>19</v>
      </c>
      <c r="B129" s="7">
        <v>1953.87</v>
      </c>
      <c r="C129" s="7">
        <f t="shared" si="136"/>
        <v>0.26736321369555949</v>
      </c>
      <c r="D129" s="6">
        <v>928.68</v>
      </c>
      <c r="E129" s="6">
        <f t="shared" si="137"/>
        <v>0.35227248168399061</v>
      </c>
      <c r="F129" s="6">
        <f t="shared" si="138"/>
        <v>47.53028604768997</v>
      </c>
      <c r="G129" s="6">
        <v>951.1</v>
      </c>
      <c r="H129" s="6">
        <f t="shared" si="139"/>
        <v>0.15479713151438368</v>
      </c>
      <c r="I129" s="6">
        <f t="shared" si="140"/>
        <v>48.677752358140516</v>
      </c>
      <c r="J129" s="6">
        <v>64.48</v>
      </c>
      <c r="K129" s="6">
        <f>((J129/J128-1)*100)</f>
        <v>0.54576641197567888</v>
      </c>
      <c r="L129" s="6">
        <f t="shared" si="141"/>
        <v>3.3001172032939756</v>
      </c>
      <c r="M129" s="6">
        <v>9.61</v>
      </c>
      <c r="N129" s="6">
        <f>((M129/M128-1)*100)</f>
        <v>1.264488935721797</v>
      </c>
      <c r="O129" s="6">
        <f t="shared" si="142"/>
        <v>0.49184439087554438</v>
      </c>
    </row>
    <row r="130" spans="1:15" hidden="1" x14ac:dyDescent="0.2">
      <c r="A130" s="5" t="s">
        <v>20</v>
      </c>
      <c r="B130" s="7"/>
      <c r="C130" s="7">
        <f t="shared" si="136"/>
        <v>-100</v>
      </c>
      <c r="D130" s="6"/>
      <c r="E130" s="6">
        <f t="shared" si="137"/>
        <v>-100</v>
      </c>
      <c r="F130" s="6">
        <v>48.68</v>
      </c>
      <c r="G130" s="6"/>
      <c r="H130" s="6">
        <f t="shared" si="139"/>
        <v>-100</v>
      </c>
      <c r="I130" s="6" t="e">
        <f t="shared" si="140"/>
        <v>#DIV/0!</v>
      </c>
      <c r="J130" s="6"/>
      <c r="K130" s="6">
        <f>((J130/J129-1)*100)</f>
        <v>-100</v>
      </c>
      <c r="L130" s="6" t="e">
        <f t="shared" si="141"/>
        <v>#DIV/0!</v>
      </c>
      <c r="M130" s="6"/>
      <c r="N130" s="6">
        <f>((M130/M129-1)*100)</f>
        <v>-100</v>
      </c>
      <c r="O130" s="6" t="e">
        <f t="shared" si="142"/>
        <v>#DIV/0!</v>
      </c>
    </row>
    <row r="131" spans="1:15" hidden="1" x14ac:dyDescent="0.2">
      <c r="A131" s="5" t="s">
        <v>21</v>
      </c>
      <c r="B131" s="7"/>
      <c r="C131" s="7" t="e">
        <f t="shared" si="136"/>
        <v>#DIV/0!</v>
      </c>
      <c r="D131" s="6"/>
      <c r="E131" s="6" t="e">
        <f t="shared" si="137"/>
        <v>#DIV/0!</v>
      </c>
      <c r="F131" s="6" t="e">
        <f t="shared" ref="F131:F134" si="143">((D131/$B131)*100)</f>
        <v>#DIV/0!</v>
      </c>
      <c r="G131" s="6"/>
      <c r="H131" s="6" t="e">
        <f t="shared" si="139"/>
        <v>#DIV/0!</v>
      </c>
      <c r="I131" s="6" t="e">
        <f t="shared" si="140"/>
        <v>#DIV/0!</v>
      </c>
      <c r="J131" s="6"/>
      <c r="K131" s="6" t="e">
        <f t="shared" ref="K131:K134" si="144">((J131/J130-1)*100)</f>
        <v>#DIV/0!</v>
      </c>
      <c r="L131" s="6" t="e">
        <f t="shared" si="141"/>
        <v>#DIV/0!</v>
      </c>
      <c r="M131" s="6"/>
      <c r="N131" s="6" t="e">
        <f t="shared" ref="N131:N134" si="145">((M131/M130-1)*100)</f>
        <v>#DIV/0!</v>
      </c>
      <c r="O131" s="6" t="e">
        <f t="shared" si="142"/>
        <v>#DIV/0!</v>
      </c>
    </row>
    <row r="132" spans="1:15" hidden="1" x14ac:dyDescent="0.2">
      <c r="A132" s="5" t="s">
        <v>22</v>
      </c>
      <c r="B132" s="7"/>
      <c r="C132" s="7" t="e">
        <f t="shared" si="136"/>
        <v>#DIV/0!</v>
      </c>
      <c r="D132" s="6"/>
      <c r="E132" s="6" t="e">
        <f t="shared" si="137"/>
        <v>#DIV/0!</v>
      </c>
      <c r="F132" s="6" t="e">
        <f t="shared" si="143"/>
        <v>#DIV/0!</v>
      </c>
      <c r="G132" s="6"/>
      <c r="H132" s="6" t="e">
        <f t="shared" si="139"/>
        <v>#DIV/0!</v>
      </c>
      <c r="I132" s="6" t="e">
        <f t="shared" si="140"/>
        <v>#DIV/0!</v>
      </c>
      <c r="J132" s="6"/>
      <c r="K132" s="6" t="e">
        <f t="shared" si="144"/>
        <v>#DIV/0!</v>
      </c>
      <c r="L132" s="6" t="e">
        <f t="shared" si="141"/>
        <v>#DIV/0!</v>
      </c>
      <c r="M132" s="6"/>
      <c r="N132" s="6" t="e">
        <f t="shared" si="145"/>
        <v>#DIV/0!</v>
      </c>
      <c r="O132" s="6" t="e">
        <f t="shared" si="142"/>
        <v>#DIV/0!</v>
      </c>
    </row>
    <row r="133" spans="1:15" hidden="1" x14ac:dyDescent="0.2">
      <c r="A133" s="5" t="s">
        <v>23</v>
      </c>
      <c r="B133" s="7"/>
      <c r="C133" s="7" t="e">
        <f t="shared" si="136"/>
        <v>#DIV/0!</v>
      </c>
      <c r="D133" s="6"/>
      <c r="E133" s="6" t="e">
        <f t="shared" si="137"/>
        <v>#DIV/0!</v>
      </c>
      <c r="F133" s="6" t="e">
        <f t="shared" si="143"/>
        <v>#DIV/0!</v>
      </c>
      <c r="G133" s="6"/>
      <c r="H133" s="6" t="e">
        <f t="shared" si="139"/>
        <v>#DIV/0!</v>
      </c>
      <c r="I133" s="6" t="e">
        <f t="shared" si="140"/>
        <v>#DIV/0!</v>
      </c>
      <c r="J133" s="6"/>
      <c r="K133" s="6" t="e">
        <f t="shared" si="144"/>
        <v>#DIV/0!</v>
      </c>
      <c r="L133" s="6" t="e">
        <f t="shared" si="141"/>
        <v>#DIV/0!</v>
      </c>
      <c r="M133" s="6"/>
      <c r="N133" s="6" t="e">
        <f t="shared" si="145"/>
        <v>#DIV/0!</v>
      </c>
      <c r="O133" s="6" t="e">
        <f t="shared" si="142"/>
        <v>#DIV/0!</v>
      </c>
    </row>
    <row r="134" spans="1:15" hidden="1" x14ac:dyDescent="0.2">
      <c r="A134" s="5" t="s">
        <v>24</v>
      </c>
      <c r="B134" s="7"/>
      <c r="C134" s="7" t="e">
        <f t="shared" si="136"/>
        <v>#DIV/0!</v>
      </c>
      <c r="D134" s="6"/>
      <c r="E134" s="6" t="e">
        <f t="shared" si="137"/>
        <v>#DIV/0!</v>
      </c>
      <c r="F134" s="6" t="e">
        <f t="shared" si="143"/>
        <v>#DIV/0!</v>
      </c>
      <c r="G134" s="6"/>
      <c r="H134" s="6" t="e">
        <f t="shared" si="139"/>
        <v>#DIV/0!</v>
      </c>
      <c r="I134" s="6" t="e">
        <f t="shared" si="140"/>
        <v>#DIV/0!</v>
      </c>
      <c r="J134" s="6"/>
      <c r="K134" s="6" t="e">
        <f t="shared" si="144"/>
        <v>#DIV/0!</v>
      </c>
      <c r="L134" s="6" t="e">
        <f t="shared" si="141"/>
        <v>#DIV/0!</v>
      </c>
      <c r="M134" s="6"/>
      <c r="N134" s="6" t="e">
        <f t="shared" si="145"/>
        <v>#DIV/0!</v>
      </c>
      <c r="O134" s="6" t="e">
        <f t="shared" si="142"/>
        <v>#DIV/0!</v>
      </c>
    </row>
    <row r="135" spans="1:15" hidden="1" x14ac:dyDescent="0.2">
      <c r="A135" s="5" t="s">
        <v>25</v>
      </c>
      <c r="B135" s="7"/>
      <c r="C135" s="7" t="e">
        <f>((B135/B134-1)*100)</f>
        <v>#DIV/0!</v>
      </c>
      <c r="D135" s="6"/>
      <c r="E135" s="6" t="e">
        <f>((D135/D134-1)*100)</f>
        <v>#DIV/0!</v>
      </c>
      <c r="F135" s="6" t="e">
        <f>((D135/$B135)*100)</f>
        <v>#DIV/0!</v>
      </c>
      <c r="G135" s="6"/>
      <c r="H135" s="6" t="e">
        <f>((G135/G134-1)*100)</f>
        <v>#DIV/0!</v>
      </c>
      <c r="I135" s="6" t="e">
        <f>((G135/$B135)*100)</f>
        <v>#DIV/0!</v>
      </c>
      <c r="J135" s="6"/>
      <c r="K135" s="6" t="e">
        <f>((J135/J134-1)*100)</f>
        <v>#DIV/0!</v>
      </c>
      <c r="L135" s="6" t="e">
        <f>((J135/$B135)*100)</f>
        <v>#DIV/0!</v>
      </c>
      <c r="M135" s="6"/>
      <c r="N135" s="6" t="e">
        <f>((M135/M134-1)*100)</f>
        <v>#DIV/0!</v>
      </c>
      <c r="O135" s="6" t="e">
        <f>((M135/$B135)*100)</f>
        <v>#DIV/0!</v>
      </c>
    </row>
    <row r="136" spans="1:15" hidden="1" x14ac:dyDescent="0.2">
      <c r="A136" s="5" t="s">
        <v>26</v>
      </c>
      <c r="B136" s="7"/>
      <c r="C136" s="7" t="e">
        <f t="shared" ref="C136:C139" si="146">((B136/B135-1)*100)</f>
        <v>#DIV/0!</v>
      </c>
      <c r="D136" s="6"/>
      <c r="E136" s="6" t="e">
        <f t="shared" ref="E136:E139" si="147">((D136/D135-1)*100)</f>
        <v>#DIV/0!</v>
      </c>
      <c r="F136" s="6" t="e">
        <f t="shared" ref="F136:F139" si="148">((D136/$B136)*100)</f>
        <v>#DIV/0!</v>
      </c>
      <c r="G136" s="6"/>
      <c r="H136" s="6" t="e">
        <f t="shared" ref="H136:H139" si="149">((G136/G135-1)*100)</f>
        <v>#DIV/0!</v>
      </c>
      <c r="I136" s="6" t="e">
        <f t="shared" ref="I136:I139" si="150">((G136/$B136)*100)</f>
        <v>#DIV/0!</v>
      </c>
      <c r="J136" s="6"/>
      <c r="K136" s="6" t="e">
        <f t="shared" ref="K136:K139" si="151">((J136/J135-1)*100)</f>
        <v>#DIV/0!</v>
      </c>
      <c r="L136" s="6" t="e">
        <f t="shared" ref="L136:L139" si="152">((J136/$B136)*100)</f>
        <v>#DIV/0!</v>
      </c>
      <c r="M136" s="6"/>
      <c r="N136" s="6" t="e">
        <f t="shared" ref="N136:N139" si="153">((M136/M135-1)*100)</f>
        <v>#DIV/0!</v>
      </c>
      <c r="O136" s="6" t="e">
        <f t="shared" ref="O136:O139" si="154">((M136/$B136)*100)</f>
        <v>#DIV/0!</v>
      </c>
    </row>
    <row r="137" spans="1:15" hidden="1" x14ac:dyDescent="0.2">
      <c r="A137" s="5" t="s">
        <v>27</v>
      </c>
      <c r="B137" s="7"/>
      <c r="C137" s="7" t="e">
        <f t="shared" si="146"/>
        <v>#DIV/0!</v>
      </c>
      <c r="D137" s="6"/>
      <c r="E137" s="6" t="e">
        <f t="shared" si="147"/>
        <v>#DIV/0!</v>
      </c>
      <c r="F137" s="6" t="e">
        <f t="shared" si="148"/>
        <v>#DIV/0!</v>
      </c>
      <c r="G137" s="6"/>
      <c r="H137" s="6" t="e">
        <f t="shared" si="149"/>
        <v>#DIV/0!</v>
      </c>
      <c r="I137" s="6" t="e">
        <f t="shared" si="150"/>
        <v>#DIV/0!</v>
      </c>
      <c r="J137" s="6"/>
      <c r="K137" s="6" t="e">
        <f t="shared" si="151"/>
        <v>#DIV/0!</v>
      </c>
      <c r="L137" s="6" t="e">
        <f t="shared" si="152"/>
        <v>#DIV/0!</v>
      </c>
      <c r="M137" s="6"/>
      <c r="N137" s="6" t="e">
        <f t="shared" si="153"/>
        <v>#DIV/0!</v>
      </c>
      <c r="O137" s="6" t="e">
        <f t="shared" si="154"/>
        <v>#DIV/0!</v>
      </c>
    </row>
    <row r="138" spans="1:15" hidden="1" x14ac:dyDescent="0.2">
      <c r="A138" s="5" t="s">
        <v>28</v>
      </c>
      <c r="B138" s="7"/>
      <c r="C138" s="7" t="e">
        <f t="shared" si="146"/>
        <v>#DIV/0!</v>
      </c>
      <c r="D138" s="6"/>
      <c r="E138" s="6" t="e">
        <f t="shared" si="147"/>
        <v>#DIV/0!</v>
      </c>
      <c r="F138" s="6" t="e">
        <f t="shared" si="148"/>
        <v>#DIV/0!</v>
      </c>
      <c r="G138" s="6"/>
      <c r="H138" s="6" t="e">
        <f t="shared" si="149"/>
        <v>#DIV/0!</v>
      </c>
      <c r="I138" s="6" t="e">
        <f t="shared" si="150"/>
        <v>#DIV/0!</v>
      </c>
      <c r="J138" s="6"/>
      <c r="K138" s="6" t="e">
        <f t="shared" si="151"/>
        <v>#DIV/0!</v>
      </c>
      <c r="L138" s="6" t="e">
        <f t="shared" si="152"/>
        <v>#DIV/0!</v>
      </c>
      <c r="M138" s="6"/>
      <c r="N138" s="6" t="e">
        <f t="shared" si="153"/>
        <v>#DIV/0!</v>
      </c>
      <c r="O138" s="6" t="e">
        <f t="shared" si="154"/>
        <v>#DIV/0!</v>
      </c>
    </row>
    <row r="139" spans="1:15" hidden="1" x14ac:dyDescent="0.2">
      <c r="A139" s="26" t="s">
        <v>3</v>
      </c>
      <c r="B139" s="19"/>
      <c r="C139" s="19" t="e">
        <f t="shared" si="146"/>
        <v>#DIV/0!</v>
      </c>
      <c r="D139" s="20"/>
      <c r="E139" s="20" t="e">
        <f t="shared" si="147"/>
        <v>#DIV/0!</v>
      </c>
      <c r="F139" s="20" t="e">
        <f t="shared" si="148"/>
        <v>#DIV/0!</v>
      </c>
      <c r="G139" s="20"/>
      <c r="H139" s="20" t="e">
        <f t="shared" si="149"/>
        <v>#DIV/0!</v>
      </c>
      <c r="I139" s="20" t="e">
        <f t="shared" si="150"/>
        <v>#DIV/0!</v>
      </c>
      <c r="J139" s="20"/>
      <c r="K139" s="20" t="e">
        <f t="shared" si="151"/>
        <v>#DIV/0!</v>
      </c>
      <c r="L139" s="20" t="e">
        <f t="shared" si="152"/>
        <v>#DIV/0!</v>
      </c>
      <c r="M139" s="20"/>
      <c r="N139" s="20" t="e">
        <f t="shared" si="153"/>
        <v>#DIV/0!</v>
      </c>
      <c r="O139" s="20" t="e">
        <f t="shared" si="154"/>
        <v>#DIV/0!</v>
      </c>
    </row>
    <row r="140" spans="1:15" x14ac:dyDescent="0.2">
      <c r="A140" s="9" t="s">
        <v>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">
      <c r="A141" s="10" t="s">
        <v>16</v>
      </c>
    </row>
    <row r="142" spans="1:15" x14ac:dyDescent="0.2">
      <c r="A142" s="16" t="s">
        <v>17</v>
      </c>
    </row>
    <row r="143" spans="1:15" x14ac:dyDescent="0.2">
      <c r="A143" s="10" t="s">
        <v>0</v>
      </c>
    </row>
    <row r="144" spans="1:15" x14ac:dyDescent="0.2">
      <c r="G144" s="27"/>
    </row>
    <row r="145" spans="1:1" x14ac:dyDescent="0.2">
      <c r="A145" s="2"/>
    </row>
    <row r="146" spans="1:1" x14ac:dyDescent="0.2">
      <c r="A146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scale="6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licenciamento.sinduscon@outlook.com</cp:lastModifiedBy>
  <cp:lastPrinted>2021-02-04T18:27:00Z</cp:lastPrinted>
  <dcterms:created xsi:type="dcterms:W3CDTF">2007-08-17T11:36:42Z</dcterms:created>
  <dcterms:modified xsi:type="dcterms:W3CDTF">2024-04-15T14:56:07Z</dcterms:modified>
</cp:coreProperties>
</file>