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115" documentId="13_ncr:1_{4B0D652D-971C-470E-A7BA-BDEB5E236C8A}" xr6:coauthVersionLast="47" xr6:coauthVersionMax="47" xr10:uidLastSave="{714DE596-2A73-45AE-90E0-AE36FFE583F2}"/>
  <bookViews>
    <workbookView xWindow="-108" yWindow="-108" windowWidth="23256" windowHeight="12456" xr2:uid="{00000000-000D-0000-FFFF-FFFF00000000}"/>
  </bookViews>
  <sheets>
    <sheet name="tabela_06.B.16" sheetId="1" r:id="rId1"/>
  </sheets>
  <definedNames>
    <definedName name="_xlnm.Print_Area" localSheetId="0">'tabela_06.B.16'!$A$32:$O$171</definedName>
    <definedName name="_xlnm.Print_Titles" localSheetId="0">'tabela_06.B.16'!$1:$5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3" i="1" l="1"/>
  <c r="N153" i="1"/>
  <c r="L153" i="1"/>
  <c r="K153" i="1"/>
  <c r="I153" i="1"/>
  <c r="H153" i="1"/>
  <c r="F153" i="1"/>
  <c r="E153" i="1"/>
  <c r="C153" i="1"/>
  <c r="O163" i="1"/>
  <c r="N163" i="1"/>
  <c r="L163" i="1"/>
  <c r="K163" i="1"/>
  <c r="I163" i="1"/>
  <c r="H163" i="1"/>
  <c r="F163" i="1"/>
  <c r="E163" i="1"/>
  <c r="C163" i="1"/>
  <c r="O162" i="1"/>
  <c r="N162" i="1"/>
  <c r="L162" i="1"/>
  <c r="K162" i="1"/>
  <c r="I162" i="1"/>
  <c r="H162" i="1"/>
  <c r="F162" i="1"/>
  <c r="E162" i="1"/>
  <c r="C162" i="1"/>
  <c r="O161" i="1"/>
  <c r="N161" i="1"/>
  <c r="L161" i="1"/>
  <c r="K161" i="1"/>
  <c r="I161" i="1"/>
  <c r="H161" i="1"/>
  <c r="F161" i="1"/>
  <c r="E161" i="1"/>
  <c r="C161" i="1"/>
  <c r="O160" i="1"/>
  <c r="N160" i="1"/>
  <c r="L160" i="1"/>
  <c r="K160" i="1"/>
  <c r="I160" i="1"/>
  <c r="H160" i="1"/>
  <c r="F160" i="1"/>
  <c r="E160" i="1"/>
  <c r="C160" i="1"/>
  <c r="O159" i="1"/>
  <c r="N159" i="1"/>
  <c r="L159" i="1"/>
  <c r="K159" i="1"/>
  <c r="I159" i="1"/>
  <c r="H159" i="1"/>
  <c r="F159" i="1"/>
  <c r="E159" i="1"/>
  <c r="C159" i="1"/>
  <c r="O158" i="1"/>
  <c r="N158" i="1"/>
  <c r="L158" i="1"/>
  <c r="K158" i="1"/>
  <c r="I158" i="1"/>
  <c r="H158" i="1"/>
  <c r="F158" i="1"/>
  <c r="E158" i="1"/>
  <c r="C158" i="1"/>
  <c r="O157" i="1"/>
  <c r="N157" i="1"/>
  <c r="L157" i="1"/>
  <c r="K157" i="1"/>
  <c r="I157" i="1"/>
  <c r="H157" i="1"/>
  <c r="F157" i="1"/>
  <c r="E157" i="1"/>
  <c r="C157" i="1"/>
  <c r="O156" i="1"/>
  <c r="N156" i="1"/>
  <c r="L156" i="1"/>
  <c r="K156" i="1"/>
  <c r="I156" i="1"/>
  <c r="H156" i="1"/>
  <c r="F156" i="1"/>
  <c r="E156" i="1"/>
  <c r="C156" i="1"/>
  <c r="O155" i="1"/>
  <c r="N155" i="1"/>
  <c r="L155" i="1"/>
  <c r="K155" i="1"/>
  <c r="I155" i="1"/>
  <c r="H155" i="1"/>
  <c r="F155" i="1"/>
  <c r="E155" i="1"/>
  <c r="C155" i="1"/>
  <c r="O154" i="1"/>
  <c r="N154" i="1"/>
  <c r="L154" i="1"/>
  <c r="K154" i="1"/>
  <c r="I154" i="1"/>
  <c r="H154" i="1"/>
  <c r="F154" i="1"/>
  <c r="E154" i="1"/>
  <c r="C154" i="1"/>
  <c r="O152" i="1"/>
  <c r="N152" i="1"/>
  <c r="L152" i="1"/>
  <c r="K152" i="1"/>
  <c r="I152" i="1"/>
  <c r="H152" i="1"/>
  <c r="F152" i="1"/>
  <c r="E152" i="1"/>
  <c r="C152" i="1"/>
  <c r="O151" i="1"/>
  <c r="O150" i="1"/>
  <c r="O149" i="1"/>
  <c r="O148" i="1"/>
  <c r="O147" i="1"/>
  <c r="O146" i="1"/>
  <c r="O145" i="1"/>
  <c r="N151" i="1"/>
  <c r="N150" i="1"/>
  <c r="N149" i="1"/>
  <c r="N148" i="1"/>
  <c r="N147" i="1"/>
  <c r="N146" i="1"/>
  <c r="N145" i="1"/>
  <c r="O144" i="1"/>
  <c r="O143" i="1"/>
  <c r="O142" i="1"/>
  <c r="O141" i="1"/>
  <c r="O140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N143" i="1"/>
  <c r="N142" i="1"/>
  <c r="N141" i="1"/>
  <c r="N140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E151" i="1"/>
  <c r="E150" i="1"/>
  <c r="E148" i="1"/>
  <c r="E146" i="1"/>
  <c r="E145" i="1"/>
  <c r="E143" i="1"/>
  <c r="E142" i="1"/>
  <c r="E141" i="1"/>
  <c r="E140" i="1"/>
  <c r="E139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E149" i="1"/>
  <c r="E147" i="1"/>
  <c r="N144" i="1"/>
  <c r="E144" i="1"/>
  <c r="O134" i="1"/>
  <c r="N134" i="1"/>
  <c r="L134" i="1"/>
  <c r="K134" i="1"/>
  <c r="I134" i="1"/>
  <c r="H134" i="1"/>
  <c r="F134" i="1"/>
  <c r="E134" i="1"/>
  <c r="C134" i="1"/>
  <c r="O130" i="1"/>
  <c r="N130" i="1"/>
  <c r="L130" i="1"/>
  <c r="K130" i="1"/>
  <c r="I130" i="1"/>
  <c r="H130" i="1"/>
  <c r="F130" i="1"/>
  <c r="E130" i="1"/>
  <c r="F129" i="1"/>
  <c r="F128" i="1"/>
  <c r="F127" i="1"/>
  <c r="F126" i="1"/>
  <c r="F125" i="1"/>
  <c r="O139" i="1"/>
  <c r="N139" i="1"/>
  <c r="L139" i="1"/>
  <c r="K139" i="1"/>
  <c r="I139" i="1"/>
  <c r="H139" i="1"/>
  <c r="F139" i="1"/>
  <c r="C139" i="1"/>
  <c r="O138" i="1"/>
  <c r="N138" i="1"/>
  <c r="L138" i="1"/>
  <c r="K138" i="1"/>
  <c r="I138" i="1"/>
  <c r="H138" i="1"/>
  <c r="F138" i="1"/>
  <c r="E138" i="1"/>
  <c r="C138" i="1"/>
  <c r="O137" i="1"/>
  <c r="N137" i="1"/>
  <c r="L137" i="1"/>
  <c r="K137" i="1"/>
  <c r="I137" i="1"/>
  <c r="H137" i="1"/>
  <c r="F137" i="1"/>
  <c r="E137" i="1"/>
  <c r="C137" i="1"/>
  <c r="O136" i="1"/>
  <c r="N136" i="1"/>
  <c r="L136" i="1"/>
  <c r="K136" i="1"/>
  <c r="I136" i="1"/>
  <c r="H136" i="1"/>
  <c r="F136" i="1"/>
  <c r="E136" i="1"/>
  <c r="C136" i="1"/>
  <c r="O135" i="1"/>
  <c r="N135" i="1"/>
  <c r="L135" i="1"/>
  <c r="K135" i="1"/>
  <c r="I135" i="1"/>
  <c r="H135" i="1"/>
  <c r="F135" i="1"/>
  <c r="E135" i="1"/>
  <c r="C135" i="1"/>
  <c r="O133" i="1"/>
  <c r="N133" i="1"/>
  <c r="L133" i="1"/>
  <c r="K133" i="1"/>
  <c r="I133" i="1"/>
  <c r="H133" i="1"/>
  <c r="F133" i="1"/>
  <c r="E133" i="1"/>
  <c r="C133" i="1"/>
  <c r="O132" i="1"/>
  <c r="N132" i="1"/>
  <c r="L132" i="1"/>
  <c r="K132" i="1"/>
  <c r="I132" i="1"/>
  <c r="H132" i="1"/>
  <c r="F132" i="1"/>
  <c r="E132" i="1"/>
  <c r="C132" i="1"/>
  <c r="O131" i="1"/>
  <c r="N131" i="1"/>
  <c r="L131" i="1"/>
  <c r="K131" i="1"/>
  <c r="I131" i="1"/>
  <c r="H131" i="1"/>
  <c r="F131" i="1"/>
  <c r="E131" i="1"/>
  <c r="C131" i="1"/>
  <c r="C130" i="1"/>
  <c r="O129" i="1"/>
  <c r="N129" i="1"/>
  <c r="L129" i="1"/>
  <c r="K129" i="1"/>
  <c r="I129" i="1"/>
  <c r="H129" i="1"/>
  <c r="E129" i="1"/>
  <c r="C129" i="1"/>
  <c r="O128" i="1"/>
  <c r="N128" i="1"/>
  <c r="L128" i="1"/>
  <c r="K128" i="1"/>
  <c r="I128" i="1"/>
  <c r="H128" i="1"/>
  <c r="E128" i="1"/>
  <c r="C128" i="1"/>
  <c r="O123" i="1"/>
  <c r="N123" i="1"/>
  <c r="L123" i="1"/>
  <c r="K123" i="1"/>
  <c r="I123" i="1"/>
  <c r="H123" i="1"/>
  <c r="F123" i="1"/>
  <c r="E123" i="1"/>
  <c r="C123" i="1"/>
  <c r="N118" i="1"/>
  <c r="N117" i="1"/>
  <c r="N116" i="1"/>
  <c r="O127" i="1"/>
  <c r="O126" i="1"/>
  <c r="O125" i="1"/>
  <c r="O124" i="1"/>
  <c r="O122" i="1"/>
  <c r="O121" i="1"/>
  <c r="O120" i="1"/>
  <c r="O119" i="1"/>
  <c r="O118" i="1"/>
  <c r="O117" i="1"/>
  <c r="O116" i="1"/>
  <c r="N127" i="1"/>
  <c r="N126" i="1"/>
  <c r="N125" i="1"/>
  <c r="N124" i="1"/>
  <c r="N122" i="1"/>
  <c r="N121" i="1"/>
  <c r="N120" i="1"/>
  <c r="N119" i="1"/>
  <c r="L127" i="1"/>
  <c r="L126" i="1"/>
  <c r="L125" i="1"/>
  <c r="L124" i="1"/>
  <c r="L122" i="1"/>
  <c r="L121" i="1"/>
  <c r="L120" i="1"/>
  <c r="L119" i="1"/>
  <c r="L118" i="1"/>
  <c r="L117" i="1"/>
  <c r="L116" i="1"/>
  <c r="K127" i="1"/>
  <c r="K126" i="1"/>
  <c r="K125" i="1"/>
  <c r="K124" i="1"/>
  <c r="K122" i="1"/>
  <c r="K121" i="1"/>
  <c r="K120" i="1"/>
  <c r="K118" i="1"/>
  <c r="K117" i="1"/>
  <c r="K116" i="1"/>
  <c r="I127" i="1"/>
  <c r="I126" i="1"/>
  <c r="I125" i="1"/>
  <c r="I124" i="1"/>
  <c r="I122" i="1"/>
  <c r="I121" i="1"/>
  <c r="I120" i="1"/>
  <c r="I119" i="1"/>
  <c r="I118" i="1"/>
  <c r="I117" i="1"/>
  <c r="I116" i="1"/>
  <c r="H127" i="1"/>
  <c r="H126" i="1"/>
  <c r="H125" i="1"/>
  <c r="H124" i="1"/>
  <c r="H122" i="1"/>
  <c r="H121" i="1"/>
  <c r="H120" i="1"/>
  <c r="H119" i="1"/>
  <c r="H118" i="1"/>
  <c r="H117" i="1"/>
  <c r="H116" i="1"/>
  <c r="F124" i="1"/>
  <c r="F122" i="1"/>
  <c r="F121" i="1"/>
  <c r="F120" i="1"/>
  <c r="F119" i="1"/>
  <c r="F117" i="1"/>
  <c r="F116" i="1"/>
  <c r="E127" i="1"/>
  <c r="E126" i="1"/>
  <c r="E125" i="1"/>
  <c r="E124" i="1"/>
  <c r="E122" i="1"/>
  <c r="E121" i="1"/>
  <c r="E120" i="1"/>
  <c r="E119" i="1"/>
  <c r="E118" i="1"/>
  <c r="E117" i="1"/>
  <c r="E116" i="1"/>
  <c r="C127" i="1"/>
  <c r="C126" i="1"/>
  <c r="C125" i="1"/>
  <c r="C124" i="1"/>
  <c r="C122" i="1"/>
  <c r="C121" i="1"/>
  <c r="C120" i="1"/>
  <c r="C119" i="1"/>
  <c r="C118" i="1"/>
  <c r="C117" i="1"/>
  <c r="C116" i="1"/>
  <c r="K119" i="1"/>
  <c r="O115" i="1"/>
  <c r="N115" i="1"/>
  <c r="L115" i="1"/>
  <c r="K115" i="1"/>
  <c r="I115" i="1"/>
  <c r="H115" i="1"/>
  <c r="F115" i="1"/>
  <c r="E115" i="1"/>
  <c r="C115" i="1"/>
  <c r="N113" i="1" l="1"/>
  <c r="O113" i="1"/>
  <c r="L113" i="1"/>
  <c r="K113" i="1"/>
  <c r="I113" i="1"/>
  <c r="H113" i="1"/>
  <c r="F113" i="1"/>
  <c r="E113" i="1"/>
  <c r="C113" i="1"/>
  <c r="O111" i="1" l="1"/>
  <c r="N111" i="1"/>
  <c r="L111" i="1"/>
  <c r="K111" i="1"/>
  <c r="I111" i="1"/>
  <c r="H111" i="1"/>
  <c r="F111" i="1"/>
  <c r="E111" i="1"/>
  <c r="C111" i="1"/>
  <c r="O107" i="1" l="1"/>
  <c r="N107" i="1"/>
  <c r="L107" i="1"/>
  <c r="K107" i="1"/>
  <c r="I107" i="1"/>
  <c r="H107" i="1"/>
  <c r="F107" i="1"/>
  <c r="E107" i="1"/>
  <c r="O106" i="1" l="1"/>
  <c r="N106" i="1"/>
  <c r="L106" i="1"/>
  <c r="K106" i="1"/>
  <c r="I106" i="1"/>
  <c r="H106" i="1"/>
  <c r="F106" i="1"/>
  <c r="E106" i="1"/>
  <c r="F104" i="1" l="1"/>
  <c r="O114" i="1" l="1"/>
  <c r="N114" i="1"/>
  <c r="L114" i="1"/>
  <c r="K114" i="1"/>
  <c r="I114" i="1"/>
  <c r="H114" i="1"/>
  <c r="F114" i="1"/>
  <c r="E114" i="1"/>
  <c r="C114" i="1"/>
  <c r="O112" i="1"/>
  <c r="N112" i="1"/>
  <c r="L112" i="1"/>
  <c r="K112" i="1"/>
  <c r="I112" i="1"/>
  <c r="H112" i="1"/>
  <c r="F112" i="1"/>
  <c r="E112" i="1"/>
  <c r="C112" i="1"/>
  <c r="O110" i="1"/>
  <c r="N110" i="1"/>
  <c r="L110" i="1"/>
  <c r="K110" i="1"/>
  <c r="I110" i="1"/>
  <c r="H110" i="1"/>
  <c r="F110" i="1"/>
  <c r="E110" i="1"/>
  <c r="C110" i="1"/>
  <c r="O109" i="1"/>
  <c r="N109" i="1"/>
  <c r="L109" i="1"/>
  <c r="K109" i="1"/>
  <c r="I109" i="1"/>
  <c r="H109" i="1"/>
  <c r="F109" i="1"/>
  <c r="E109" i="1"/>
  <c r="C109" i="1"/>
  <c r="O108" i="1"/>
  <c r="N108" i="1"/>
  <c r="L108" i="1"/>
  <c r="K108" i="1"/>
  <c r="I108" i="1"/>
  <c r="H108" i="1"/>
  <c r="F108" i="1"/>
  <c r="E108" i="1"/>
  <c r="C108" i="1"/>
  <c r="C107" i="1"/>
  <c r="C106" i="1"/>
  <c r="O105" i="1"/>
  <c r="N105" i="1"/>
  <c r="L105" i="1"/>
  <c r="K105" i="1"/>
  <c r="I105" i="1"/>
  <c r="H105" i="1"/>
  <c r="F105" i="1"/>
  <c r="E105" i="1"/>
  <c r="C105" i="1"/>
  <c r="O104" i="1"/>
  <c r="N104" i="1"/>
  <c r="L104" i="1"/>
  <c r="K104" i="1"/>
  <c r="I104" i="1"/>
  <c r="H104" i="1"/>
  <c r="E104" i="1"/>
  <c r="C104" i="1"/>
  <c r="O103" i="1" l="1"/>
  <c r="N103" i="1"/>
  <c r="L103" i="1"/>
  <c r="K103" i="1"/>
  <c r="I103" i="1"/>
  <c r="H103" i="1"/>
  <c r="F103" i="1"/>
  <c r="E103" i="1"/>
  <c r="I102" i="1"/>
  <c r="I101" i="1"/>
  <c r="O100" i="1" l="1"/>
  <c r="N100" i="1"/>
  <c r="L100" i="1"/>
  <c r="K100" i="1"/>
  <c r="I100" i="1"/>
  <c r="H100" i="1"/>
  <c r="F100" i="1"/>
  <c r="E100" i="1"/>
  <c r="O98" i="1" l="1"/>
  <c r="N98" i="1"/>
  <c r="L98" i="1"/>
  <c r="K98" i="1"/>
  <c r="I98" i="1"/>
  <c r="H98" i="1"/>
  <c r="F98" i="1"/>
  <c r="E98" i="1"/>
  <c r="O97" i="1" l="1"/>
  <c r="N97" i="1"/>
  <c r="L97" i="1"/>
  <c r="K97" i="1"/>
  <c r="I97" i="1"/>
  <c r="H97" i="1"/>
  <c r="F97" i="1"/>
  <c r="E97" i="1"/>
  <c r="C97" i="1" l="1"/>
  <c r="O96" i="1" l="1"/>
  <c r="N96" i="1"/>
  <c r="L96" i="1"/>
  <c r="K96" i="1"/>
  <c r="I96" i="1"/>
  <c r="H96" i="1"/>
  <c r="F96" i="1"/>
  <c r="E96" i="1"/>
  <c r="C96" i="1"/>
  <c r="N95" i="1" l="1"/>
  <c r="O95" i="1"/>
  <c r="L95" i="1"/>
  <c r="K95" i="1"/>
  <c r="I95" i="1"/>
  <c r="H95" i="1"/>
  <c r="F95" i="1"/>
  <c r="E95" i="1"/>
  <c r="O94" i="1" l="1"/>
  <c r="N94" i="1"/>
  <c r="L94" i="1"/>
  <c r="K94" i="1"/>
  <c r="I94" i="1"/>
  <c r="H94" i="1"/>
  <c r="F94" i="1"/>
  <c r="E94" i="1"/>
  <c r="C94" i="1"/>
  <c r="O102" i="1" l="1"/>
  <c r="O101" i="1"/>
  <c r="O99" i="1"/>
  <c r="O93" i="1"/>
  <c r="O92" i="1"/>
  <c r="L102" i="1"/>
  <c r="L101" i="1"/>
  <c r="L99" i="1"/>
  <c r="L93" i="1"/>
  <c r="L92" i="1"/>
  <c r="I99" i="1"/>
  <c r="I93" i="1"/>
  <c r="I92" i="1"/>
  <c r="F102" i="1"/>
  <c r="F101" i="1"/>
  <c r="F99" i="1"/>
  <c r="F93" i="1"/>
  <c r="F92" i="1"/>
  <c r="N102" i="1"/>
  <c r="N101" i="1"/>
  <c r="N99" i="1"/>
  <c r="N93" i="1"/>
  <c r="N92" i="1"/>
  <c r="K102" i="1"/>
  <c r="K101" i="1"/>
  <c r="K99" i="1"/>
  <c r="K93" i="1"/>
  <c r="K92" i="1"/>
  <c r="H102" i="1"/>
  <c r="H101" i="1"/>
  <c r="H99" i="1"/>
  <c r="H93" i="1"/>
  <c r="H92" i="1"/>
  <c r="E102" i="1"/>
  <c r="E101" i="1"/>
  <c r="E99" i="1"/>
  <c r="E93" i="1"/>
  <c r="E92" i="1"/>
  <c r="C103" i="1"/>
  <c r="C102" i="1"/>
  <c r="C101" i="1"/>
  <c r="C100" i="1"/>
  <c r="C99" i="1"/>
  <c r="C98" i="1"/>
  <c r="C95" i="1"/>
  <c r="C93" i="1"/>
  <c r="C92" i="1"/>
  <c r="C89" i="1" l="1"/>
  <c r="I85" i="1" l="1"/>
  <c r="C84" i="1" l="1"/>
  <c r="O91" i="1" l="1"/>
  <c r="N91" i="1"/>
  <c r="L91" i="1"/>
  <c r="K91" i="1"/>
  <c r="I91" i="1"/>
  <c r="H91" i="1"/>
  <c r="F91" i="1"/>
  <c r="E91" i="1"/>
  <c r="C91" i="1"/>
  <c r="O90" i="1"/>
  <c r="N90" i="1"/>
  <c r="L90" i="1"/>
  <c r="K90" i="1"/>
  <c r="I90" i="1"/>
  <c r="H90" i="1"/>
  <c r="F90" i="1"/>
  <c r="E90" i="1"/>
  <c r="C90" i="1"/>
  <c r="O89" i="1"/>
  <c r="N89" i="1"/>
  <c r="L89" i="1"/>
  <c r="K89" i="1"/>
  <c r="I89" i="1"/>
  <c r="H89" i="1"/>
  <c r="F89" i="1"/>
  <c r="E89" i="1"/>
  <c r="O88" i="1"/>
  <c r="N88" i="1"/>
  <c r="L88" i="1"/>
  <c r="K88" i="1"/>
  <c r="I88" i="1"/>
  <c r="H88" i="1"/>
  <c r="F88" i="1"/>
  <c r="E88" i="1"/>
  <c r="C88" i="1"/>
  <c r="O87" i="1"/>
  <c r="N87" i="1"/>
  <c r="L87" i="1"/>
  <c r="K87" i="1"/>
  <c r="I87" i="1"/>
  <c r="H87" i="1"/>
  <c r="F87" i="1"/>
  <c r="E87" i="1"/>
  <c r="C87" i="1"/>
  <c r="O86" i="1"/>
  <c r="N86" i="1"/>
  <c r="L86" i="1"/>
  <c r="K86" i="1"/>
  <c r="I86" i="1"/>
  <c r="H86" i="1"/>
  <c r="F86" i="1"/>
  <c r="E86" i="1"/>
  <c r="C86" i="1"/>
  <c r="O85" i="1"/>
  <c r="N85" i="1"/>
  <c r="L85" i="1"/>
  <c r="K85" i="1"/>
  <c r="H85" i="1"/>
  <c r="F85" i="1"/>
  <c r="E85" i="1"/>
  <c r="C85" i="1"/>
  <c r="O84" i="1"/>
  <c r="N84" i="1"/>
  <c r="L84" i="1"/>
  <c r="K84" i="1"/>
  <c r="I84" i="1"/>
  <c r="H84" i="1"/>
  <c r="F84" i="1"/>
  <c r="E84" i="1"/>
  <c r="O83" i="1"/>
  <c r="N83" i="1"/>
  <c r="L83" i="1"/>
  <c r="K83" i="1"/>
  <c r="I83" i="1"/>
  <c r="H83" i="1"/>
  <c r="F83" i="1"/>
  <c r="E83" i="1"/>
  <c r="C83" i="1"/>
  <c r="O82" i="1"/>
  <c r="N82" i="1"/>
  <c r="L82" i="1"/>
  <c r="K82" i="1"/>
  <c r="I82" i="1"/>
  <c r="H82" i="1"/>
  <c r="F82" i="1"/>
  <c r="E82" i="1"/>
  <c r="C82" i="1"/>
  <c r="O81" i="1"/>
  <c r="N81" i="1"/>
  <c r="L81" i="1"/>
  <c r="K81" i="1"/>
  <c r="I81" i="1"/>
  <c r="H81" i="1"/>
  <c r="F81" i="1"/>
  <c r="E81" i="1"/>
  <c r="C81" i="1"/>
  <c r="O80" i="1"/>
  <c r="N80" i="1"/>
  <c r="L80" i="1"/>
  <c r="K80" i="1"/>
  <c r="I80" i="1"/>
  <c r="H80" i="1"/>
  <c r="F80" i="1"/>
  <c r="E80" i="1"/>
  <c r="C80" i="1"/>
  <c r="N76" i="1" l="1"/>
  <c r="O76" i="1"/>
  <c r="N74" i="1" l="1"/>
  <c r="O79" i="1" l="1"/>
  <c r="O78" i="1"/>
  <c r="O77" i="1"/>
  <c r="O75" i="1"/>
  <c r="O74" i="1"/>
  <c r="O72" i="1"/>
  <c r="O71" i="1"/>
  <c r="O70" i="1"/>
  <c r="O69" i="1"/>
  <c r="O68" i="1"/>
  <c r="L79" i="1"/>
  <c r="L78" i="1"/>
  <c r="L77" i="1"/>
  <c r="L76" i="1"/>
  <c r="L75" i="1"/>
  <c r="L74" i="1"/>
  <c r="L73" i="1"/>
  <c r="L72" i="1"/>
  <c r="L71" i="1"/>
  <c r="L70" i="1"/>
  <c r="L69" i="1"/>
  <c r="I79" i="1"/>
  <c r="I78" i="1"/>
  <c r="I77" i="1"/>
  <c r="I76" i="1"/>
  <c r="I75" i="1"/>
  <c r="I74" i="1"/>
  <c r="I73" i="1"/>
  <c r="I72" i="1"/>
  <c r="I71" i="1"/>
  <c r="I69" i="1"/>
  <c r="I68" i="1"/>
  <c r="F79" i="1"/>
  <c r="F78" i="1"/>
  <c r="F77" i="1"/>
  <c r="F76" i="1"/>
  <c r="F74" i="1"/>
  <c r="F73" i="1"/>
  <c r="F72" i="1"/>
  <c r="F71" i="1"/>
  <c r="F70" i="1"/>
  <c r="F69" i="1"/>
  <c r="F68" i="1"/>
  <c r="E69" i="1"/>
  <c r="E68" i="1"/>
  <c r="C72" i="1"/>
  <c r="C71" i="1"/>
  <c r="C70" i="1"/>
  <c r="C69" i="1"/>
  <c r="C68" i="1"/>
  <c r="N79" i="1"/>
  <c r="K79" i="1"/>
  <c r="H79" i="1"/>
  <c r="E79" i="1"/>
  <c r="C79" i="1"/>
  <c r="N78" i="1"/>
  <c r="K78" i="1"/>
  <c r="H78" i="1"/>
  <c r="E78" i="1"/>
  <c r="C78" i="1"/>
  <c r="N77" i="1"/>
  <c r="K77" i="1"/>
  <c r="H77" i="1"/>
  <c r="E77" i="1"/>
  <c r="C77" i="1"/>
  <c r="K76" i="1"/>
  <c r="H76" i="1"/>
  <c r="E76" i="1"/>
  <c r="C76" i="1"/>
  <c r="N75" i="1"/>
  <c r="K75" i="1"/>
  <c r="H75" i="1"/>
  <c r="F75" i="1"/>
  <c r="E75" i="1"/>
  <c r="C75" i="1"/>
  <c r="K74" i="1"/>
  <c r="H74" i="1"/>
  <c r="E74" i="1"/>
  <c r="C74" i="1"/>
  <c r="O73" i="1"/>
  <c r="N73" i="1"/>
  <c r="K73" i="1"/>
  <c r="H73" i="1"/>
  <c r="E73" i="1"/>
  <c r="C73" i="1"/>
  <c r="N72" i="1"/>
  <c r="K72" i="1"/>
  <c r="H72" i="1"/>
  <c r="E72" i="1"/>
  <c r="N71" i="1"/>
  <c r="K71" i="1"/>
  <c r="H71" i="1"/>
  <c r="E71" i="1"/>
  <c r="N70" i="1"/>
  <c r="K70" i="1"/>
  <c r="I70" i="1"/>
  <c r="H70" i="1"/>
  <c r="E70" i="1"/>
  <c r="N69" i="1"/>
  <c r="K69" i="1"/>
  <c r="H69" i="1"/>
  <c r="N68" i="1"/>
  <c r="L68" i="1"/>
  <c r="K68" i="1"/>
  <c r="H68" i="1"/>
  <c r="N61" i="1" l="1"/>
  <c r="O61" i="1"/>
  <c r="L61" i="1"/>
  <c r="K61" i="1"/>
  <c r="I61" i="1"/>
  <c r="H61" i="1"/>
  <c r="F61" i="1"/>
  <c r="E61" i="1"/>
  <c r="C61" i="1" l="1"/>
  <c r="N57" i="1" l="1"/>
  <c r="K57" i="1"/>
  <c r="H57" i="1"/>
  <c r="F57" i="1"/>
  <c r="E57" i="1"/>
  <c r="C57" i="1"/>
  <c r="O67" i="1" l="1"/>
  <c r="N67" i="1"/>
  <c r="O66" i="1"/>
  <c r="N66" i="1"/>
  <c r="O65" i="1"/>
  <c r="N65" i="1"/>
  <c r="O64" i="1"/>
  <c r="N64" i="1"/>
  <c r="O63" i="1"/>
  <c r="N63" i="1"/>
  <c r="O62" i="1"/>
  <c r="N62" i="1"/>
  <c r="O60" i="1"/>
  <c r="N60" i="1"/>
  <c r="O59" i="1"/>
  <c r="N59" i="1"/>
  <c r="O58" i="1"/>
  <c r="N58" i="1"/>
  <c r="O57" i="1"/>
  <c r="O56" i="1"/>
  <c r="N56" i="1"/>
  <c r="L67" i="1"/>
  <c r="K67" i="1"/>
  <c r="L66" i="1"/>
  <c r="K66" i="1"/>
  <c r="L65" i="1"/>
  <c r="K65" i="1"/>
  <c r="L64" i="1"/>
  <c r="K64" i="1"/>
  <c r="L63" i="1"/>
  <c r="K63" i="1"/>
  <c r="L62" i="1"/>
  <c r="K62" i="1"/>
  <c r="L60" i="1"/>
  <c r="K60" i="1"/>
  <c r="L59" i="1"/>
  <c r="K59" i="1"/>
  <c r="L58" i="1"/>
  <c r="K58" i="1"/>
  <c r="L57" i="1"/>
  <c r="L56" i="1"/>
  <c r="K56" i="1"/>
  <c r="I67" i="1"/>
  <c r="H67" i="1"/>
  <c r="I56" i="1"/>
  <c r="H56" i="1"/>
  <c r="I66" i="1"/>
  <c r="H66" i="1"/>
  <c r="I65" i="1"/>
  <c r="H65" i="1"/>
  <c r="I64" i="1"/>
  <c r="H64" i="1"/>
  <c r="I63" i="1"/>
  <c r="H63" i="1"/>
  <c r="I62" i="1"/>
  <c r="H62" i="1"/>
  <c r="I60" i="1"/>
  <c r="H60" i="1"/>
  <c r="I59" i="1"/>
  <c r="H59" i="1"/>
  <c r="I58" i="1"/>
  <c r="H58" i="1"/>
  <c r="I57" i="1"/>
  <c r="F67" i="1"/>
  <c r="F66" i="1"/>
  <c r="F65" i="1"/>
  <c r="F64" i="1"/>
  <c r="F63" i="1"/>
  <c r="F62" i="1"/>
  <c r="F60" i="1"/>
  <c r="F59" i="1"/>
  <c r="F58" i="1"/>
  <c r="F56" i="1"/>
  <c r="E67" i="1"/>
  <c r="E66" i="1"/>
  <c r="E65" i="1"/>
  <c r="E64" i="1"/>
  <c r="E63" i="1"/>
  <c r="E62" i="1"/>
  <c r="E60" i="1"/>
  <c r="E59" i="1"/>
  <c r="E58" i="1"/>
  <c r="E56" i="1"/>
  <c r="C67" i="1"/>
  <c r="C66" i="1"/>
  <c r="C65" i="1"/>
  <c r="C64" i="1"/>
  <c r="C63" i="1"/>
  <c r="C62" i="1"/>
  <c r="C60" i="1"/>
  <c r="C59" i="1"/>
  <c r="C58" i="1"/>
  <c r="C56" i="1"/>
  <c r="O53" i="1" l="1"/>
  <c r="N53" i="1"/>
  <c r="L53" i="1"/>
  <c r="K53" i="1"/>
  <c r="I53" i="1"/>
  <c r="H53" i="1"/>
  <c r="F53" i="1"/>
  <c r="E53" i="1"/>
  <c r="C53" i="1"/>
  <c r="O51" i="1" l="1"/>
  <c r="N51" i="1"/>
  <c r="L51" i="1"/>
  <c r="K51" i="1"/>
  <c r="I51" i="1"/>
  <c r="H51" i="1"/>
  <c r="E51" i="1"/>
  <c r="C51" i="1"/>
  <c r="O50" i="1" l="1"/>
  <c r="N50" i="1"/>
  <c r="L50" i="1"/>
  <c r="K50" i="1"/>
  <c r="I50" i="1"/>
  <c r="H50" i="1"/>
  <c r="F50" i="1"/>
  <c r="E50" i="1"/>
  <c r="C50" i="1"/>
  <c r="O48" i="1" l="1"/>
  <c r="N48" i="1"/>
  <c r="L48" i="1"/>
  <c r="K48" i="1"/>
  <c r="I48" i="1"/>
  <c r="H48" i="1"/>
  <c r="F48" i="1"/>
  <c r="E48" i="1"/>
  <c r="O55" i="1" l="1"/>
  <c r="O54" i="1"/>
  <c r="O52" i="1"/>
  <c r="O49" i="1"/>
  <c r="O47" i="1"/>
  <c r="O46" i="1"/>
  <c r="O45" i="1"/>
  <c r="O44" i="1"/>
  <c r="L55" i="1"/>
  <c r="L54" i="1"/>
  <c r="L52" i="1"/>
  <c r="L49" i="1"/>
  <c r="L47" i="1"/>
  <c r="L46" i="1"/>
  <c r="L45" i="1"/>
  <c r="L44" i="1"/>
  <c r="I55" i="1"/>
  <c r="I54" i="1"/>
  <c r="I52" i="1"/>
  <c r="I49" i="1"/>
  <c r="I47" i="1"/>
  <c r="I46" i="1"/>
  <c r="I45" i="1"/>
  <c r="I44" i="1"/>
  <c r="F55" i="1"/>
  <c r="F54" i="1"/>
  <c r="F52" i="1"/>
  <c r="F51" i="1"/>
  <c r="F49" i="1"/>
  <c r="F47" i="1"/>
  <c r="F46" i="1"/>
  <c r="F45" i="1"/>
  <c r="F44" i="1"/>
  <c r="N55" i="1"/>
  <c r="N54" i="1"/>
  <c r="N52" i="1"/>
  <c r="N49" i="1"/>
  <c r="N47" i="1"/>
  <c r="N46" i="1"/>
  <c r="N45" i="1"/>
  <c r="N44" i="1"/>
  <c r="K55" i="1"/>
  <c r="K54" i="1"/>
  <c r="K52" i="1"/>
  <c r="K49" i="1"/>
  <c r="K47" i="1"/>
  <c r="K46" i="1"/>
  <c r="K45" i="1"/>
  <c r="K44" i="1"/>
  <c r="H55" i="1"/>
  <c r="H54" i="1"/>
  <c r="H52" i="1"/>
  <c r="H49" i="1"/>
  <c r="H46" i="1"/>
  <c r="H45" i="1"/>
  <c r="H44" i="1"/>
  <c r="E55" i="1"/>
  <c r="E54" i="1"/>
  <c r="E52" i="1"/>
  <c r="E49" i="1"/>
  <c r="E47" i="1"/>
  <c r="E46" i="1"/>
  <c r="E45" i="1"/>
  <c r="E44" i="1"/>
  <c r="C55" i="1"/>
  <c r="C54" i="1"/>
  <c r="C52" i="1"/>
  <c r="C49" i="1"/>
  <c r="C48" i="1"/>
  <c r="C47" i="1"/>
  <c r="C46" i="1"/>
  <c r="C45" i="1"/>
  <c r="C44" i="1"/>
  <c r="H47" i="1"/>
  <c r="N39" i="1" l="1"/>
  <c r="O43" i="1" l="1"/>
  <c r="O42" i="1"/>
  <c r="O41" i="1"/>
  <c r="O40" i="1"/>
  <c r="O39" i="1"/>
  <c r="O38" i="1"/>
  <c r="O37" i="1"/>
  <c r="O36" i="1"/>
  <c r="O35" i="1"/>
  <c r="O34" i="1"/>
  <c r="O33" i="1"/>
  <c r="O32" i="1"/>
  <c r="L43" i="1"/>
  <c r="L42" i="1"/>
  <c r="L41" i="1"/>
  <c r="L40" i="1"/>
  <c r="L39" i="1"/>
  <c r="L38" i="1"/>
  <c r="L37" i="1"/>
  <c r="L36" i="1"/>
  <c r="L35" i="1"/>
  <c r="L34" i="1"/>
  <c r="L33" i="1"/>
  <c r="L32" i="1"/>
  <c r="K32" i="1"/>
  <c r="I43" i="1"/>
  <c r="I42" i="1"/>
  <c r="I41" i="1"/>
  <c r="I40" i="1"/>
  <c r="I39" i="1"/>
  <c r="I38" i="1"/>
  <c r="I37" i="1"/>
  <c r="I36" i="1"/>
  <c r="I35" i="1"/>
  <c r="I34" i="1"/>
  <c r="I33" i="1"/>
  <c r="I32" i="1"/>
  <c r="F43" i="1"/>
  <c r="F42" i="1"/>
  <c r="F41" i="1"/>
  <c r="F40" i="1"/>
  <c r="F39" i="1"/>
  <c r="F38" i="1"/>
  <c r="F37" i="1"/>
  <c r="F36" i="1"/>
  <c r="F35" i="1"/>
  <c r="F34" i="1"/>
  <c r="F33" i="1"/>
  <c r="F32" i="1"/>
  <c r="N43" i="1"/>
  <c r="N42" i="1"/>
  <c r="N41" i="1"/>
  <c r="N40" i="1"/>
  <c r="N38" i="1"/>
  <c r="N37" i="1"/>
  <c r="N36" i="1"/>
  <c r="N35" i="1"/>
  <c r="N34" i="1"/>
  <c r="N33" i="1"/>
  <c r="N32" i="1"/>
  <c r="K43" i="1"/>
  <c r="K42" i="1"/>
  <c r="K41" i="1"/>
  <c r="K40" i="1"/>
  <c r="K39" i="1"/>
  <c r="K38" i="1"/>
  <c r="K37" i="1"/>
  <c r="K36" i="1"/>
  <c r="K35" i="1"/>
  <c r="K34" i="1"/>
  <c r="K33" i="1"/>
  <c r="H43" i="1"/>
  <c r="H42" i="1"/>
  <c r="H41" i="1"/>
  <c r="H40" i="1"/>
  <c r="H39" i="1"/>
  <c r="H38" i="1"/>
  <c r="H37" i="1"/>
  <c r="H36" i="1"/>
  <c r="H35" i="1"/>
  <c r="H34" i="1"/>
  <c r="H33" i="1"/>
  <c r="H32" i="1"/>
  <c r="E43" i="1"/>
  <c r="E42" i="1"/>
  <c r="E41" i="1"/>
  <c r="E40" i="1"/>
  <c r="E39" i="1"/>
  <c r="E38" i="1"/>
  <c r="E37" i="1"/>
  <c r="E36" i="1"/>
  <c r="E35" i="1"/>
  <c r="E34" i="1"/>
  <c r="E33" i="1"/>
  <c r="E32" i="1"/>
  <c r="C43" i="1"/>
  <c r="C42" i="1"/>
  <c r="C41" i="1"/>
  <c r="C40" i="1"/>
  <c r="C39" i="1"/>
  <c r="C38" i="1"/>
  <c r="C37" i="1"/>
  <c r="C36" i="1"/>
  <c r="C35" i="1"/>
  <c r="C34" i="1"/>
  <c r="C33" i="1"/>
  <c r="C32" i="1"/>
  <c r="H28" i="1" l="1"/>
  <c r="E28" i="1"/>
  <c r="O31" i="1" l="1"/>
  <c r="N31" i="1"/>
  <c r="L31" i="1"/>
  <c r="K31" i="1"/>
  <c r="I31" i="1"/>
  <c r="H31" i="1"/>
  <c r="F31" i="1"/>
  <c r="E31" i="1"/>
  <c r="O30" i="1"/>
  <c r="N30" i="1"/>
  <c r="L30" i="1"/>
  <c r="K30" i="1"/>
  <c r="I30" i="1"/>
  <c r="H30" i="1"/>
  <c r="F30" i="1"/>
  <c r="E30" i="1"/>
  <c r="O29" i="1"/>
  <c r="N29" i="1"/>
  <c r="L29" i="1"/>
  <c r="K29" i="1"/>
  <c r="I29" i="1"/>
  <c r="H29" i="1"/>
  <c r="F29" i="1"/>
  <c r="E29" i="1"/>
  <c r="O28" i="1"/>
  <c r="N28" i="1"/>
  <c r="L28" i="1"/>
  <c r="K28" i="1"/>
  <c r="I28" i="1"/>
  <c r="F28" i="1"/>
  <c r="O27" i="1"/>
  <c r="N27" i="1"/>
  <c r="L27" i="1"/>
  <c r="K27" i="1"/>
  <c r="I27" i="1"/>
  <c r="H27" i="1"/>
  <c r="F27" i="1"/>
  <c r="E27" i="1"/>
  <c r="O26" i="1"/>
  <c r="N26" i="1"/>
  <c r="L26" i="1"/>
  <c r="K26" i="1"/>
  <c r="I26" i="1"/>
  <c r="H26" i="1"/>
  <c r="F26" i="1"/>
  <c r="E26" i="1"/>
  <c r="O25" i="1"/>
  <c r="N25" i="1"/>
  <c r="L25" i="1"/>
  <c r="K25" i="1"/>
  <c r="I25" i="1"/>
  <c r="H25" i="1"/>
  <c r="F25" i="1"/>
  <c r="E25" i="1"/>
  <c r="O24" i="1"/>
  <c r="N24" i="1"/>
  <c r="L24" i="1"/>
  <c r="K24" i="1"/>
  <c r="I24" i="1"/>
  <c r="H24" i="1"/>
  <c r="F24" i="1"/>
  <c r="E24" i="1"/>
  <c r="O23" i="1"/>
  <c r="N23" i="1"/>
  <c r="L23" i="1"/>
  <c r="K23" i="1"/>
  <c r="I23" i="1"/>
  <c r="H23" i="1"/>
  <c r="F23" i="1"/>
  <c r="E23" i="1"/>
  <c r="O22" i="1"/>
  <c r="N22" i="1"/>
  <c r="L22" i="1"/>
  <c r="K22" i="1"/>
  <c r="I22" i="1"/>
  <c r="H22" i="1"/>
  <c r="F22" i="1"/>
  <c r="E22" i="1"/>
  <c r="O21" i="1"/>
  <c r="N21" i="1"/>
  <c r="L21" i="1"/>
  <c r="K21" i="1"/>
  <c r="I21" i="1"/>
  <c r="H21" i="1"/>
  <c r="F21" i="1"/>
  <c r="E21" i="1"/>
  <c r="O20" i="1"/>
  <c r="N20" i="1"/>
  <c r="L20" i="1"/>
  <c r="K20" i="1"/>
  <c r="I20" i="1"/>
  <c r="H20" i="1"/>
  <c r="F20" i="1"/>
  <c r="E20" i="1"/>
  <c r="C31" i="1"/>
  <c r="C30" i="1"/>
  <c r="C29" i="1"/>
  <c r="C28" i="1"/>
  <c r="C27" i="1"/>
  <c r="C26" i="1"/>
  <c r="C25" i="1"/>
  <c r="C24" i="1"/>
  <c r="C23" i="1"/>
  <c r="C22" i="1"/>
  <c r="C21" i="1"/>
  <c r="C20" i="1"/>
  <c r="C8" i="1"/>
  <c r="F13" i="1" l="1"/>
  <c r="E13" i="1"/>
  <c r="C13" i="1"/>
  <c r="O19" i="1" l="1"/>
  <c r="N19" i="1"/>
  <c r="N18" i="1"/>
  <c r="N17" i="1"/>
  <c r="O16" i="1"/>
  <c r="N16" i="1"/>
  <c r="N15" i="1"/>
  <c r="N14" i="1"/>
  <c r="N13" i="1"/>
  <c r="L12" i="1"/>
  <c r="L11" i="1"/>
  <c r="L10" i="1"/>
  <c r="K9" i="1"/>
  <c r="K8" i="1"/>
  <c r="I12" i="1"/>
  <c r="I11" i="1"/>
  <c r="I10" i="1"/>
  <c r="I9" i="1"/>
  <c r="I8" i="1"/>
  <c r="H11" i="1"/>
  <c r="H10" i="1"/>
  <c r="H9" i="1"/>
  <c r="H8" i="1"/>
  <c r="F14" i="1"/>
  <c r="F12" i="1"/>
  <c r="F11" i="1"/>
  <c r="F10" i="1"/>
  <c r="F9" i="1"/>
  <c r="F8" i="1"/>
  <c r="E12" i="1"/>
  <c r="E11" i="1"/>
  <c r="E10" i="1"/>
  <c r="E9" i="1"/>
  <c r="E8" i="1"/>
  <c r="N12" i="1"/>
  <c r="N11" i="1"/>
  <c r="N10" i="1"/>
  <c r="N9" i="1"/>
  <c r="N8" i="1"/>
  <c r="K19" i="1"/>
  <c r="K18" i="1"/>
  <c r="K17" i="1"/>
  <c r="K16" i="1"/>
  <c r="K15" i="1"/>
  <c r="K14" i="1"/>
  <c r="K13" i="1"/>
  <c r="K12" i="1"/>
  <c r="K11" i="1"/>
  <c r="K10" i="1"/>
  <c r="H19" i="1"/>
  <c r="H18" i="1"/>
  <c r="H17" i="1"/>
  <c r="H16" i="1"/>
  <c r="H15" i="1"/>
  <c r="H14" i="1"/>
  <c r="H13" i="1"/>
  <c r="H12" i="1"/>
  <c r="E19" i="1"/>
  <c r="E18" i="1"/>
  <c r="E17" i="1"/>
  <c r="E16" i="1"/>
  <c r="E15" i="1"/>
  <c r="E14" i="1"/>
  <c r="C10" i="1"/>
  <c r="C11" i="1"/>
  <c r="C12" i="1"/>
  <c r="C14" i="1"/>
  <c r="C15" i="1"/>
  <c r="C16" i="1"/>
  <c r="C17" i="1"/>
  <c r="C18" i="1"/>
  <c r="C19" i="1"/>
  <c r="L19" i="1"/>
  <c r="I19" i="1"/>
  <c r="F19" i="1"/>
  <c r="O18" i="1"/>
  <c r="L18" i="1"/>
  <c r="I18" i="1"/>
  <c r="F18" i="1"/>
  <c r="O17" i="1"/>
  <c r="L17" i="1"/>
  <c r="I17" i="1"/>
  <c r="F17" i="1"/>
  <c r="L16" i="1"/>
  <c r="I16" i="1"/>
  <c r="F16" i="1"/>
  <c r="O15" i="1"/>
  <c r="L15" i="1"/>
  <c r="I15" i="1"/>
  <c r="F15" i="1"/>
  <c r="O14" i="1"/>
  <c r="L14" i="1"/>
  <c r="I14" i="1"/>
  <c r="O13" i="1"/>
  <c r="L13" i="1"/>
  <c r="I13" i="1"/>
  <c r="O12" i="1"/>
  <c r="O11" i="1"/>
  <c r="O10" i="1"/>
  <c r="O9" i="1"/>
  <c r="L9" i="1"/>
  <c r="C9" i="1"/>
  <c r="O8" i="1"/>
  <c r="L8" i="1"/>
  <c r="L6" i="1" l="1"/>
  <c r="I6" i="1"/>
  <c r="C7" i="1" l="1"/>
  <c r="O7" i="1"/>
  <c r="O6" i="1"/>
  <c r="L7" i="1"/>
  <c r="I7" i="1"/>
  <c r="F7" i="1"/>
  <c r="F6" i="1"/>
  <c r="N7" i="1"/>
  <c r="K7" i="1"/>
  <c r="H7" i="1"/>
  <c r="E7" i="1"/>
</calcChain>
</file>

<file path=xl/sharedStrings.xml><?xml version="1.0" encoding="utf-8"?>
<sst xmlns="http://schemas.openxmlformats.org/spreadsheetml/2006/main" count="189" uniqueCount="41">
  <si>
    <t>(...) Dado não disponível.</t>
  </si>
  <si>
    <t>Fonte e elaboração: Banco de Dados-CBIC.</t>
  </si>
  <si>
    <t>Ano/Mês</t>
  </si>
  <si>
    <t>dez</t>
  </si>
  <si>
    <t>R$/m²</t>
  </si>
  <si>
    <t>...</t>
  </si>
  <si>
    <t>Participação %</t>
  </si>
  <si>
    <t>Variação % mensal</t>
  </si>
  <si>
    <t>CUB/m² MÉDIO BRASIL* - Evolução e participação (%)</t>
  </si>
  <si>
    <t xml:space="preserve">Global </t>
  </si>
  <si>
    <t>Material</t>
  </si>
  <si>
    <t>Mão-de-obra</t>
  </si>
  <si>
    <t>Despesa Administrativa</t>
  </si>
  <si>
    <t>Equipamento</t>
  </si>
  <si>
    <t>2013   Nov</t>
  </si>
  <si>
    <t>DESONERADO</t>
  </si>
  <si>
    <t xml:space="preserve">(*) Calculado a partir dos CUBs Estaduais, divulgados pelos Sinduscons, de acordo com a NBR 12.721:2006. </t>
  </si>
  <si>
    <t>A série histórica do CUB/m² desonerado iniciou-se em novembro/13.</t>
  </si>
  <si>
    <t>2014  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</si>
  <si>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</si>
  <si>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</si>
  <si>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</si>
  <si>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</si>
  <si>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</si>
  <si>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</si>
  <si>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</si>
  <si>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</si>
  <si>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</si>
  <si>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</si>
  <si>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2015   Jan</t>
  </si>
  <si>
    <t>2016   Jan</t>
  </si>
  <si>
    <t>2017  Jan</t>
  </si>
  <si>
    <t>2018  Jan</t>
  </si>
  <si>
    <t>2019  Jan</t>
  </si>
  <si>
    <t>2020  Jan</t>
  </si>
  <si>
    <t>2021  Jan</t>
  </si>
  <si>
    <t>2022  Jan</t>
  </si>
  <si>
    <t>2023  Jan</t>
  </si>
  <si>
    <t>2024  Jan</t>
  </si>
  <si>
    <t>2025  Jan</t>
  </si>
  <si>
    <t>2026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</si>
</sst>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8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11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distributed"/>
    </xf>
    <xf numFmtId="40" fontId="2" fillId="0" borderId="2" xfId="0" applyNumberFormat="1" applyFont="1" applyBorder="1" applyAlignment="1">
      <alignment horizontal="center" vertical="distributed"/>
    </xf>
    <xf numFmtId="40" fontId="3" fillId="0" borderId="2" xfId="0" applyNumberFormat="1" applyFont="1" applyBorder="1" applyAlignment="1">
      <alignment horizontal="center" vertical="distributed"/>
    </xf>
    <xf numFmtId="0" fontId="2" fillId="0" borderId="4" xfId="0" applyFont="1" applyBorder="1"/>
    <xf numFmtId="0" fontId="6" fillId="0" borderId="4" xfId="0" applyFont="1" applyBorder="1"/>
    <xf numFmtId="0" fontId="7" fillId="0" borderId="0" xfId="0" applyFont="1"/>
    <xf numFmtId="0" fontId="8" fillId="2" borderId="5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0" fontId="1" fillId="0" borderId="2" xfId="0" applyNumberFormat="1" applyFont="1" applyBorder="1" applyAlignment="1">
      <alignment horizontal="center" vertical="distributed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40" fontId="3" fillId="0" borderId="3" xfId="0" applyNumberFormat="1" applyFont="1" applyBorder="1" applyAlignment="1">
      <alignment horizontal="center" vertical="distributed"/>
    </xf>
    <xf numFmtId="40" fontId="2" fillId="0" borderId="3" xfId="0" applyNumberFormat="1" applyFont="1" applyBorder="1" applyAlignment="1">
      <alignment horizontal="center" vertical="distributed"/>
    </xf>
    <xf numFmtId="40" fontId="2" fillId="0" borderId="1" xfId="0" applyNumberFormat="1" applyFont="1" applyBorder="1" applyAlignment="1">
      <alignment horizontal="center" vertical="distributed"/>
    </xf>
    <xf numFmtId="0" fontId="1" fillId="0" borderId="9" xfId="0" applyFont="1" applyBorder="1" applyAlignment="1">
      <alignment horizontal="center" vertical="distributed"/>
    </xf>
    <xf numFmtId="0" fontId="2" fillId="0" borderId="10" xfId="0" applyFont="1" applyBorder="1" applyAlignment="1">
      <alignment horizontal="center" vertical="distributed"/>
    </xf>
    <xf numFmtId="0" fontId="2" fillId="0" borderId="11" xfId="0" applyFont="1" applyBorder="1" applyAlignment="1">
      <alignment horizontal="center" vertical="distributed"/>
    </xf>
    <xf numFmtId="40" fontId="3" fillId="0" borderId="1" xfId="0" applyNumberFormat="1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0" fontId="2" fillId="0" borderId="0" xfId="0" applyNumberFormat="1" applyFont="1"/>
    <xf numFmtId="0" fontId="11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O170"/>
  <sheetViews>
    <sheetView showGridLines="0" tabSelected="1" zoomScale="120" zoomScaleNormal="120" workbookViewId="0">
      <pane xSplit="1" ySplit="5" topLeftCell="B138" activePane="bottomRight" state="frozen"/>
      <selection pane="topRight" activeCell="B1" sqref="B1"/>
      <selection pane="bottomLeft" activeCell="A6" sqref="A6"/>
      <selection pane="bottomRight" activeCell="H169" sqref="H169"/>
    </sheetView>
  </sheetViews>
  <sheetFormatPr defaultColWidth="9.109375" defaultRowHeight="10.199999999999999" x14ac:dyDescent="0.2"/>
  <cols>
    <col min="1" max="2" width="8.6640625" style="1" customWidth="1"/>
    <col min="3" max="3" width="9.6640625" style="1" customWidth="1"/>
    <col min="4" max="4" width="8.6640625" style="1" customWidth="1"/>
    <col min="5" max="6" width="9.6640625" style="1" customWidth="1"/>
    <col min="7" max="7" width="8.6640625" style="1" customWidth="1"/>
    <col min="8" max="9" width="9.6640625" style="1" customWidth="1"/>
    <col min="10" max="10" width="8.6640625" style="1" customWidth="1"/>
    <col min="11" max="12" width="9.6640625" style="1" customWidth="1"/>
    <col min="13" max="13" width="8.6640625" style="1" customWidth="1"/>
    <col min="14" max="15" width="9.6640625" style="1" customWidth="1"/>
    <col min="16" max="16384" width="9.109375" style="1"/>
  </cols>
  <sheetData>
    <row r="1" spans="1:15" ht="13.8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3.8" x14ac:dyDescent="0.25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4" spans="1:15" s="14" customFormat="1" ht="12" customHeight="1" x14ac:dyDescent="0.25">
      <c r="A4" s="29" t="s">
        <v>2</v>
      </c>
      <c r="B4" s="31" t="s">
        <v>9</v>
      </c>
      <c r="C4" s="32"/>
      <c r="D4" s="31" t="s">
        <v>10</v>
      </c>
      <c r="E4" s="33"/>
      <c r="F4" s="32"/>
      <c r="G4" s="31" t="s">
        <v>11</v>
      </c>
      <c r="H4" s="33"/>
      <c r="I4" s="32"/>
      <c r="J4" s="31" t="s">
        <v>12</v>
      </c>
      <c r="K4" s="33"/>
      <c r="L4" s="32"/>
      <c r="M4" s="31" t="s">
        <v>13</v>
      </c>
      <c r="N4" s="33"/>
      <c r="O4" s="32"/>
    </row>
    <row r="5" spans="1:15" s="13" customFormat="1" ht="20.399999999999999" x14ac:dyDescent="0.25">
      <c r="A5" s="30"/>
      <c r="B5" s="12" t="s">
        <v>4</v>
      </c>
      <c r="C5" s="11" t="s">
        <v>7</v>
      </c>
      <c r="D5" s="12" t="s">
        <v>4</v>
      </c>
      <c r="E5" s="11" t="s">
        <v>7</v>
      </c>
      <c r="F5" s="11" t="s">
        <v>6</v>
      </c>
      <c r="G5" s="12" t="s">
        <v>4</v>
      </c>
      <c r="H5" s="11" t="s">
        <v>7</v>
      </c>
      <c r="I5" s="11" t="s">
        <v>6</v>
      </c>
      <c r="J5" s="12" t="s">
        <v>4</v>
      </c>
      <c r="K5" s="11" t="s">
        <v>7</v>
      </c>
      <c r="L5" s="11" t="s">
        <v>6</v>
      </c>
      <c r="M5" s="12" t="s">
        <v>4</v>
      </c>
      <c r="N5" s="11" t="s">
        <v>7</v>
      </c>
      <c r="O5" s="11" t="s">
        <v>6</v>
      </c>
    </row>
    <row r="6" spans="1:15" x14ac:dyDescent="0.2">
      <c r="A6" s="4" t="s">
        <v>14</v>
      </c>
      <c r="B6" s="7">
        <v>1013.81</v>
      </c>
      <c r="C6" s="15" t="s">
        <v>5</v>
      </c>
      <c r="D6" s="6">
        <v>464.47</v>
      </c>
      <c r="E6" s="6" t="s">
        <v>5</v>
      </c>
      <c r="F6" s="6">
        <f t="shared" ref="F6:F7" si="0">((D6/$B6)*100)</f>
        <v>45.814304455469966</v>
      </c>
      <c r="G6" s="6">
        <v>502.38</v>
      </c>
      <c r="H6" s="6" t="s">
        <v>5</v>
      </c>
      <c r="I6" s="6">
        <f t="shared" ref="I6:I7" si="1">((G6/$B6)*100)</f>
        <v>49.553663901520011</v>
      </c>
      <c r="J6" s="6">
        <v>42.23</v>
      </c>
      <c r="K6" s="6" t="s">
        <v>5</v>
      </c>
      <c r="L6" s="6">
        <f t="shared" ref="L6:L7" si="2">((J6/$B6)*100)</f>
        <v>4.1654747931071903</v>
      </c>
      <c r="M6" s="6">
        <v>4.7300000000000004</v>
      </c>
      <c r="N6" s="6" t="s">
        <v>5</v>
      </c>
      <c r="O6" s="6">
        <f t="shared" ref="O6:O7" si="3">((M6/$B6)*100)</f>
        <v>0.46655684990284185</v>
      </c>
    </row>
    <row r="7" spans="1:15" x14ac:dyDescent="0.2">
      <c r="A7" s="18" t="s">
        <v>3</v>
      </c>
      <c r="B7" s="19">
        <v>1015.5</v>
      </c>
      <c r="C7" s="19">
        <f t="shared" ref="C7" si="4">((B7/B6-1)*100)</f>
        <v>0.16669790197374468</v>
      </c>
      <c r="D7" s="20">
        <v>465.61</v>
      </c>
      <c r="E7" s="20">
        <f t="shared" ref="E7" si="5">((D7/D6-1)*100)</f>
        <v>0.2454410403255336</v>
      </c>
      <c r="F7" s="20">
        <f t="shared" si="0"/>
        <v>45.850320039389466</v>
      </c>
      <c r="G7" s="20">
        <v>502.78</v>
      </c>
      <c r="H7" s="20">
        <f t="shared" ref="H7:H19" si="6">((G7/G6-1)*100)</f>
        <v>7.9621004020857811E-2</v>
      </c>
      <c r="I7" s="20">
        <f t="shared" si="1"/>
        <v>49.510585918266855</v>
      </c>
      <c r="J7" s="20">
        <v>42.16</v>
      </c>
      <c r="K7" s="20">
        <f t="shared" ref="K7:K19" si="7">((J7/J6-1)*100)</f>
        <v>-0.1657589391427905</v>
      </c>
      <c r="L7" s="20">
        <f t="shared" si="2"/>
        <v>4.1516494337764644</v>
      </c>
      <c r="M7" s="20">
        <v>4.95</v>
      </c>
      <c r="N7" s="20">
        <f t="shared" ref="N7:N16" si="8">((M7/M6-1)*100)</f>
        <v>4.6511627906976605</v>
      </c>
      <c r="O7" s="20">
        <f t="shared" si="3"/>
        <v>0.48744460856720834</v>
      </c>
    </row>
    <row r="8" spans="1:15" x14ac:dyDescent="0.2">
      <c r="A8" s="17" t="s">
        <v>18</v>
      </c>
      <c r="B8" s="7">
        <v>1023.45</v>
      </c>
      <c r="C8" s="7">
        <f>((B8/B7-1)*100)</f>
        <v>0.78286558345643797</v>
      </c>
      <c r="D8" s="6">
        <v>468.18</v>
      </c>
      <c r="E8" s="6">
        <f t="shared" ref="E8:E12" si="9">((D8/D7-1)*100)</f>
        <v>0.5519640901183287</v>
      </c>
      <c r="F8" s="6">
        <f t="shared" ref="F8:F14" si="10">((D8/$B8)*100)</f>
        <v>45.745273340172943</v>
      </c>
      <c r="G8" s="6">
        <v>507.65</v>
      </c>
      <c r="H8" s="6">
        <f>((G8/G7-1)*100)</f>
        <v>0.96861450336132027</v>
      </c>
      <c r="I8" s="6">
        <f>((G8/$B8)*100)</f>
        <v>49.601836924129167</v>
      </c>
      <c r="J8" s="6">
        <v>42.51</v>
      </c>
      <c r="K8" s="6">
        <f>((J8/J7-1)*100)</f>
        <v>0.83017077798861472</v>
      </c>
      <c r="L8" s="6">
        <f t="shared" ref="L8:L9" si="11">((J8/$B8)*100)</f>
        <v>4.1535981239923778</v>
      </c>
      <c r="M8" s="6">
        <v>5.1100000000000003</v>
      </c>
      <c r="N8" s="6">
        <f t="shared" si="8"/>
        <v>3.2323232323232309</v>
      </c>
      <c r="O8" s="6">
        <f t="shared" ref="O8:O9" si="12">((M8/$B8)*100)</f>
        <v>0.4992916117055059</v>
      </c>
    </row>
    <row r="9" spans="1:15" x14ac:dyDescent="0.2">
      <c r="A9" s="5" t="s">
        <v>19</v>
      </c>
      <c r="B9" s="7">
        <v>1026.8399999999999</v>
      </c>
      <c r="C9" s="7">
        <f t="shared" ref="C9:E19" si="13">((B9/B8-1)*100)</f>
        <v>0.33123259563241358</v>
      </c>
      <c r="D9" s="6">
        <v>470.35</v>
      </c>
      <c r="E9" s="6">
        <f t="shared" si="9"/>
        <v>0.46349694561920174</v>
      </c>
      <c r="F9" s="6">
        <f t="shared" si="10"/>
        <v>45.805578278991867</v>
      </c>
      <c r="G9" s="6">
        <v>508.26</v>
      </c>
      <c r="H9" s="6">
        <f>((G9/G8-1)*100)</f>
        <v>0.12016152861222817</v>
      </c>
      <c r="I9" s="6">
        <f>((G9/$B9)*100)</f>
        <v>49.497487437185931</v>
      </c>
      <c r="J9" s="6">
        <v>43.08</v>
      </c>
      <c r="K9" s="6">
        <f>((J9/J8-1)*100)</f>
        <v>1.3408609738885024</v>
      </c>
      <c r="L9" s="6">
        <f t="shared" si="11"/>
        <v>4.1953955825639833</v>
      </c>
      <c r="M9" s="6">
        <v>5.15</v>
      </c>
      <c r="N9" s="6">
        <f t="shared" si="8"/>
        <v>0.78277886497064575</v>
      </c>
      <c r="O9" s="6">
        <f t="shared" si="12"/>
        <v>0.5015387012582293</v>
      </c>
    </row>
    <row r="10" spans="1:15" x14ac:dyDescent="0.2">
      <c r="A10" s="5" t="s">
        <v>20</v>
      </c>
      <c r="B10" s="7">
        <v>1032.3699999999999</v>
      </c>
      <c r="C10" s="7">
        <f t="shared" si="13"/>
        <v>0.53854544038018926</v>
      </c>
      <c r="D10" s="6">
        <v>472.04</v>
      </c>
      <c r="E10" s="6">
        <f t="shared" si="9"/>
        <v>0.35930689911767288</v>
      </c>
      <c r="F10" s="6">
        <f t="shared" si="10"/>
        <v>45.723916812770618</v>
      </c>
      <c r="G10" s="6">
        <v>511.57</v>
      </c>
      <c r="H10" s="6">
        <f>((G10/G9-1)*100)</f>
        <v>0.65124149057569358</v>
      </c>
      <c r="I10" s="6">
        <f>((G10/$B10)*100)</f>
        <v>49.552970349777702</v>
      </c>
      <c r="J10" s="6">
        <v>43.6</v>
      </c>
      <c r="K10" s="6">
        <f t="shared" si="7"/>
        <v>1.20705663881151</v>
      </c>
      <c r="L10" s="6">
        <f>((J10/$B10)*100)</f>
        <v>4.2232920367697639</v>
      </c>
      <c r="M10" s="6">
        <v>5.16</v>
      </c>
      <c r="N10" s="6">
        <f t="shared" si="8"/>
        <v>0.19417475728153999</v>
      </c>
      <c r="O10" s="6">
        <f t="shared" ref="O10:O13" si="14">((M10/$B10)*100)</f>
        <v>0.49982080068192608</v>
      </c>
    </row>
    <row r="11" spans="1:15" x14ac:dyDescent="0.2">
      <c r="A11" s="5" t="s">
        <v>21</v>
      </c>
      <c r="B11" s="7">
        <v>1036.97</v>
      </c>
      <c r="C11" s="7">
        <f t="shared" si="13"/>
        <v>0.44557668277847018</v>
      </c>
      <c r="D11" s="6">
        <v>473.63</v>
      </c>
      <c r="E11" s="6">
        <f t="shared" si="9"/>
        <v>0.33683586136767918</v>
      </c>
      <c r="F11" s="6">
        <f t="shared" si="10"/>
        <v>45.674416810515254</v>
      </c>
      <c r="G11" s="6">
        <v>514.1</v>
      </c>
      <c r="H11" s="6">
        <f>((G11/G10-1)*100)</f>
        <v>0.49455597474441504</v>
      </c>
      <c r="I11" s="6">
        <f>((G11/$B11)*100)</f>
        <v>49.577133378979141</v>
      </c>
      <c r="J11" s="6">
        <v>44.1</v>
      </c>
      <c r="K11" s="6">
        <f t="shared" si="7"/>
        <v>1.1467889908256979</v>
      </c>
      <c r="L11" s="6">
        <f>((J11/$B11)*100)</f>
        <v>4.2527749115210662</v>
      </c>
      <c r="M11" s="6">
        <v>5.15</v>
      </c>
      <c r="N11" s="6">
        <f t="shared" si="8"/>
        <v>-0.19379844961240345</v>
      </c>
      <c r="O11" s="6">
        <f t="shared" si="14"/>
        <v>0.49663924703704065</v>
      </c>
    </row>
    <row r="12" spans="1:15" x14ac:dyDescent="0.2">
      <c r="A12" s="5" t="s">
        <v>22</v>
      </c>
      <c r="B12" s="7">
        <v>1044.42</v>
      </c>
      <c r="C12" s="7">
        <f t="shared" si="13"/>
        <v>0.71843929911183935</v>
      </c>
      <c r="D12" s="6">
        <v>475.81</v>
      </c>
      <c r="E12" s="6">
        <f t="shared" si="9"/>
        <v>0.4602748981272331</v>
      </c>
      <c r="F12" s="6">
        <f t="shared" si="10"/>
        <v>45.557342831427967</v>
      </c>
      <c r="G12" s="6">
        <v>519.22</v>
      </c>
      <c r="H12" s="6">
        <f t="shared" si="6"/>
        <v>0.99591519159696329</v>
      </c>
      <c r="I12" s="6">
        <f>((G12/$B12)*100)</f>
        <v>49.713716704007965</v>
      </c>
      <c r="J12" s="6">
        <v>44.17</v>
      </c>
      <c r="K12" s="6">
        <f t="shared" si="7"/>
        <v>0.15873015873015817</v>
      </c>
      <c r="L12" s="6">
        <f>((J12/$B12)*100)</f>
        <v>4.2291415330997113</v>
      </c>
      <c r="M12" s="6">
        <v>5.22</v>
      </c>
      <c r="N12" s="6">
        <f t="shared" si="8"/>
        <v>1.3592233009708687</v>
      </c>
      <c r="O12" s="6">
        <f t="shared" si="14"/>
        <v>0.49979893146435339</v>
      </c>
    </row>
    <row r="13" spans="1:15" x14ac:dyDescent="0.2">
      <c r="A13" s="5" t="s">
        <v>23</v>
      </c>
      <c r="B13" s="7">
        <v>1056.69</v>
      </c>
      <c r="C13" s="7">
        <f>((B13/B12-1)*100)</f>
        <v>1.1748147297064415</v>
      </c>
      <c r="D13" s="6">
        <v>477.28</v>
      </c>
      <c r="E13" s="6">
        <f>((D13/D12-1)*100)</f>
        <v>0.30894684853197685</v>
      </c>
      <c r="F13" s="6">
        <f>((D13/$B13)*100)</f>
        <v>45.167456870037562</v>
      </c>
      <c r="G13" s="6">
        <v>529.45000000000005</v>
      </c>
      <c r="H13" s="6">
        <f t="shared" si="6"/>
        <v>1.9702630869381066</v>
      </c>
      <c r="I13" s="6">
        <f t="shared" ref="I13" si="15">((G13/$B13)*100)</f>
        <v>50.104571823335128</v>
      </c>
      <c r="J13" s="6">
        <v>44.67</v>
      </c>
      <c r="K13" s="6">
        <f t="shared" si="7"/>
        <v>1.1319900384876513</v>
      </c>
      <c r="L13" s="6">
        <f t="shared" ref="L13" si="16">((J13/$B13)*100)</f>
        <v>4.2273514464980266</v>
      </c>
      <c r="M13" s="6">
        <v>5.29</v>
      </c>
      <c r="N13" s="6">
        <f>((M13/M12-1)*100)</f>
        <v>1.3409961685823868</v>
      </c>
      <c r="O13" s="6">
        <f t="shared" si="14"/>
        <v>0.50061986012927162</v>
      </c>
    </row>
    <row r="14" spans="1:15" x14ac:dyDescent="0.2">
      <c r="A14" s="5" t="s">
        <v>24</v>
      </c>
      <c r="B14" s="7">
        <v>1065.3599999999999</v>
      </c>
      <c r="C14" s="7">
        <f t="shared" si="13"/>
        <v>0.82048661386024957</v>
      </c>
      <c r="D14" s="6">
        <v>477.52</v>
      </c>
      <c r="E14" s="6">
        <f t="shared" si="13"/>
        <v>5.0284948038892274E-2</v>
      </c>
      <c r="F14" s="6">
        <f t="shared" si="10"/>
        <v>44.82240744912518</v>
      </c>
      <c r="G14" s="6">
        <v>536.96</v>
      </c>
      <c r="H14" s="6">
        <f t="shared" si="6"/>
        <v>1.4184531117197086</v>
      </c>
      <c r="I14" s="6">
        <f t="shared" ref="I14:I19" si="17">((G14/$B14)*100)</f>
        <v>50.401742134114301</v>
      </c>
      <c r="J14" s="6">
        <v>45.37</v>
      </c>
      <c r="K14" s="6">
        <f t="shared" si="7"/>
        <v>1.5670472352809384</v>
      </c>
      <c r="L14" s="6">
        <f t="shared" ref="L14:L19" si="18">((J14/$B14)*100)</f>
        <v>4.2586543515806863</v>
      </c>
      <c r="M14" s="6">
        <v>5.52</v>
      </c>
      <c r="N14" s="6">
        <f>((M14/M13-1)*100)</f>
        <v>4.3478260869565188</v>
      </c>
      <c r="O14" s="6">
        <f t="shared" ref="O14:O18" si="19">((M14/$B14)*100)</f>
        <v>0.5181347150259068</v>
      </c>
    </row>
    <row r="15" spans="1:15" x14ac:dyDescent="0.2">
      <c r="A15" s="5" t="s">
        <v>25</v>
      </c>
      <c r="B15" s="7">
        <v>1067.9100000000001</v>
      </c>
      <c r="C15" s="7">
        <f t="shared" si="13"/>
        <v>0.23935571074567008</v>
      </c>
      <c r="D15" s="6">
        <v>478.32</v>
      </c>
      <c r="E15" s="6">
        <f t="shared" si="13"/>
        <v>0.16753224995811333</v>
      </c>
      <c r="F15" s="6">
        <f t="shared" ref="F15:F19" si="20">((D15/$B15)*100)</f>
        <v>44.790291316683991</v>
      </c>
      <c r="G15" s="6">
        <v>538.82000000000005</v>
      </c>
      <c r="H15" s="6">
        <f t="shared" si="6"/>
        <v>0.34639451728248893</v>
      </c>
      <c r="I15" s="6">
        <f t="shared" si="17"/>
        <v>50.455562734687376</v>
      </c>
      <c r="J15" s="6">
        <v>45.26</v>
      </c>
      <c r="K15" s="6">
        <f t="shared" si="7"/>
        <v>-0.24245095878333567</v>
      </c>
      <c r="L15" s="6">
        <f t="shared" si="18"/>
        <v>4.2381848657658416</v>
      </c>
      <c r="M15" s="6">
        <v>5.5</v>
      </c>
      <c r="N15" s="6">
        <f>((M15/M14-1)*100)</f>
        <v>-0.36231884057970065</v>
      </c>
      <c r="O15" s="6">
        <f t="shared" si="19"/>
        <v>0.5150246743639445</v>
      </c>
    </row>
    <row r="16" spans="1:15" x14ac:dyDescent="0.2">
      <c r="A16" s="5" t="s">
        <v>26</v>
      </c>
      <c r="B16" s="7">
        <v>1069.1400000000001</v>
      </c>
      <c r="C16" s="7">
        <f t="shared" si="13"/>
        <v>0.115178245357761</v>
      </c>
      <c r="D16" s="6">
        <v>476.38</v>
      </c>
      <c r="E16" s="6">
        <f t="shared" si="13"/>
        <v>-0.40558621843117537</v>
      </c>
      <c r="F16" s="6">
        <f t="shared" si="20"/>
        <v>44.557307742671675</v>
      </c>
      <c r="G16" s="6">
        <v>541.02</v>
      </c>
      <c r="H16" s="6">
        <f t="shared" si="6"/>
        <v>0.40829961768307221</v>
      </c>
      <c r="I16" s="6">
        <f t="shared" si="17"/>
        <v>50.603288624501928</v>
      </c>
      <c r="J16" s="6">
        <v>46.38</v>
      </c>
      <c r="K16" s="6">
        <f t="shared" si="7"/>
        <v>2.4745912505523826</v>
      </c>
      <c r="L16" s="6">
        <f t="shared" si="18"/>
        <v>4.3380661092092705</v>
      </c>
      <c r="M16" s="6">
        <v>5.36</v>
      </c>
      <c r="N16" s="6">
        <f t="shared" si="8"/>
        <v>-2.5454545454545396</v>
      </c>
      <c r="O16" s="6">
        <f>((M16/$B16)*100)</f>
        <v>0.50133752361711281</v>
      </c>
    </row>
    <row r="17" spans="1:15" x14ac:dyDescent="0.2">
      <c r="A17" s="5" t="s">
        <v>27</v>
      </c>
      <c r="B17" s="7">
        <v>1070.49</v>
      </c>
      <c r="C17" s="7">
        <f t="shared" si="13"/>
        <v>0.12626971210505378</v>
      </c>
      <c r="D17" s="6">
        <v>475.77</v>
      </c>
      <c r="E17" s="6">
        <f t="shared" si="13"/>
        <v>-0.12804903648347965</v>
      </c>
      <c r="F17" s="6">
        <f t="shared" si="20"/>
        <v>44.44413306056105</v>
      </c>
      <c r="G17" s="6">
        <v>542.4</v>
      </c>
      <c r="H17" s="6">
        <f t="shared" si="6"/>
        <v>0.25507374958411155</v>
      </c>
      <c r="I17" s="6">
        <f t="shared" si="17"/>
        <v>50.668385505702993</v>
      </c>
      <c r="J17" s="6">
        <v>46.86</v>
      </c>
      <c r="K17" s="6">
        <f t="shared" si="7"/>
        <v>1.0349288486416475</v>
      </c>
      <c r="L17" s="6">
        <f t="shared" si="18"/>
        <v>4.3774346327382787</v>
      </c>
      <c r="M17" s="6">
        <v>5.45</v>
      </c>
      <c r="N17" s="6">
        <f>((M17/M16-1)*100)</f>
        <v>1.6791044776119479</v>
      </c>
      <c r="O17" s="6">
        <f t="shared" si="19"/>
        <v>0.50911264934749512</v>
      </c>
    </row>
    <row r="18" spans="1:15" x14ac:dyDescent="0.2">
      <c r="A18" s="5" t="s">
        <v>28</v>
      </c>
      <c r="B18" s="7">
        <v>1072.1199999999999</v>
      </c>
      <c r="C18" s="7">
        <f t="shared" si="13"/>
        <v>0.15226671897914379</v>
      </c>
      <c r="D18" s="6">
        <v>477.52</v>
      </c>
      <c r="E18" s="6">
        <f t="shared" si="13"/>
        <v>0.36782478928893969</v>
      </c>
      <c r="F18" s="6">
        <f t="shared" si="20"/>
        <v>44.539790321978884</v>
      </c>
      <c r="G18" s="6">
        <v>542.52</v>
      </c>
      <c r="H18" s="6">
        <f t="shared" si="6"/>
        <v>2.2123893805314765E-2</v>
      </c>
      <c r="I18" s="6">
        <f t="shared" si="17"/>
        <v>50.602544491288292</v>
      </c>
      <c r="J18" s="6">
        <v>46.63</v>
      </c>
      <c r="K18" s="6">
        <f t="shared" si="7"/>
        <v>-0.49082373026034798</v>
      </c>
      <c r="L18" s="6">
        <f t="shared" si="18"/>
        <v>4.3493265679215023</v>
      </c>
      <c r="M18" s="6">
        <v>5.45</v>
      </c>
      <c r="N18" s="6">
        <f>((M18/M17-1)*100)</f>
        <v>0</v>
      </c>
      <c r="O18" s="6">
        <f t="shared" si="19"/>
        <v>0.50833861881132725</v>
      </c>
    </row>
    <row r="19" spans="1:15" x14ac:dyDescent="0.2">
      <c r="A19" s="5" t="s">
        <v>3</v>
      </c>
      <c r="B19" s="7">
        <v>1072.7</v>
      </c>
      <c r="C19" s="7">
        <f t="shared" si="13"/>
        <v>5.4098421818471465E-2</v>
      </c>
      <c r="D19" s="6">
        <v>478.07</v>
      </c>
      <c r="E19" s="6">
        <f t="shared" si="13"/>
        <v>0.11517842184620708</v>
      </c>
      <c r="F19" s="6">
        <f t="shared" si="20"/>
        <v>44.56698051645381</v>
      </c>
      <c r="G19" s="6">
        <v>542.73</v>
      </c>
      <c r="H19" s="6">
        <f t="shared" si="6"/>
        <v>3.8708250387098353E-2</v>
      </c>
      <c r="I19" s="6">
        <f t="shared" si="17"/>
        <v>50.594760883751277</v>
      </c>
      <c r="J19" s="6">
        <v>46.42</v>
      </c>
      <c r="K19" s="6">
        <f t="shared" si="7"/>
        <v>-0.45035384945314449</v>
      </c>
      <c r="L19" s="6">
        <f t="shared" si="18"/>
        <v>4.3273981541903606</v>
      </c>
      <c r="M19" s="6">
        <v>5.48</v>
      </c>
      <c r="N19" s="6">
        <f>((M19/M18-1)*100)</f>
        <v>0.55045871559633586</v>
      </c>
      <c r="O19" s="6">
        <f>((M19/$B19)*100)</f>
        <v>0.51086044560454935</v>
      </c>
    </row>
    <row r="20" spans="1:15" x14ac:dyDescent="0.2">
      <c r="A20" s="22" t="s">
        <v>29</v>
      </c>
      <c r="B20" s="25">
        <v>1078.77</v>
      </c>
      <c r="C20" s="25">
        <f t="shared" ref="C20:C31" si="21">((B20/B19-1)*100)</f>
        <v>0.56586184394518124</v>
      </c>
      <c r="D20" s="21">
        <v>479.25</v>
      </c>
      <c r="E20" s="21">
        <f>((D20/D19-1)*100)</f>
        <v>0.24682577865167143</v>
      </c>
      <c r="F20" s="21">
        <f>((D20/$B20)*100)</f>
        <v>44.42559581745877</v>
      </c>
      <c r="G20" s="21">
        <v>547.41</v>
      </c>
      <c r="H20" s="21">
        <f>((G20/G19-1)*100)</f>
        <v>0.8623072245868002</v>
      </c>
      <c r="I20" s="21">
        <f>((G20/$B20)*100)</f>
        <v>50.743902778164021</v>
      </c>
      <c r="J20" s="21">
        <v>46.75</v>
      </c>
      <c r="K20" s="21">
        <f>((J20/J19-1)*100)</f>
        <v>0.71090047393365108</v>
      </c>
      <c r="L20" s="21">
        <f>((J20/$B20)*100)</f>
        <v>4.3336392372794945</v>
      </c>
      <c r="M20" s="21">
        <v>5.34</v>
      </c>
      <c r="N20" s="21">
        <f>((M20/M19-1)*100)</f>
        <v>-2.5547445255474588</v>
      </c>
      <c r="O20" s="21">
        <f>((M20/$B20)*100)</f>
        <v>0.49500820378764709</v>
      </c>
    </row>
    <row r="21" spans="1:15" x14ac:dyDescent="0.2">
      <c r="A21" s="23" t="s">
        <v>19</v>
      </c>
      <c r="B21" s="7">
        <v>1081.1600000000001</v>
      </c>
      <c r="C21" s="7">
        <f t="shared" si="21"/>
        <v>0.22154861555290228</v>
      </c>
      <c r="D21" s="6">
        <v>480.53</v>
      </c>
      <c r="E21" s="6">
        <f t="shared" ref="E21:E31" si="22">((D21/D20-1)*100)</f>
        <v>0.26708398539383449</v>
      </c>
      <c r="F21" s="6">
        <f t="shared" ref="F21:F31" si="23">((D21/$B21)*100)</f>
        <v>44.445780458026555</v>
      </c>
      <c r="G21" s="6">
        <v>548.49</v>
      </c>
      <c r="H21" s="6">
        <f t="shared" ref="H21:H31" si="24">((G21/G20-1)*100)</f>
        <v>0.19729270565025381</v>
      </c>
      <c r="I21" s="6">
        <f t="shared" ref="I21:I31" si="25">((G21/$B21)*100)</f>
        <v>50.731621591623806</v>
      </c>
      <c r="J21" s="6">
        <v>46.88</v>
      </c>
      <c r="K21" s="6">
        <f t="shared" ref="K21:K31" si="26">((J21/J20-1)*100)</f>
        <v>0.27807486631017397</v>
      </c>
      <c r="L21" s="6">
        <f t="shared" ref="L21:L31" si="27">((J21/$B21)*100)</f>
        <v>4.3360834659069889</v>
      </c>
      <c r="M21" s="6">
        <v>5.25</v>
      </c>
      <c r="N21" s="6">
        <f t="shared" ref="N21:N31" si="28">((M21/M20-1)*100)</f>
        <v>-1.6853932584269593</v>
      </c>
      <c r="O21" s="6">
        <f t="shared" ref="O21:O31" si="29">((M21/$B21)*100)</f>
        <v>0.4855895519627067</v>
      </c>
    </row>
    <row r="22" spans="1:15" x14ac:dyDescent="0.2">
      <c r="A22" s="23" t="s">
        <v>20</v>
      </c>
      <c r="B22" s="7">
        <v>1082.99</v>
      </c>
      <c r="C22" s="7">
        <f t="shared" si="21"/>
        <v>0.16926264382699507</v>
      </c>
      <c r="D22" s="6">
        <v>482.28</v>
      </c>
      <c r="E22" s="6">
        <f t="shared" si="22"/>
        <v>0.364181216573356</v>
      </c>
      <c r="F22" s="6">
        <f t="shared" si="23"/>
        <v>44.532267149281154</v>
      </c>
      <c r="G22" s="6">
        <v>548.37</v>
      </c>
      <c r="H22" s="6">
        <f t="shared" si="24"/>
        <v>-2.1878247552375996E-2</v>
      </c>
      <c r="I22" s="6">
        <f t="shared" si="25"/>
        <v>50.634816572636865</v>
      </c>
      <c r="J22" s="6">
        <v>47.05</v>
      </c>
      <c r="K22" s="6">
        <f t="shared" si="26"/>
        <v>0.36262798634811855</v>
      </c>
      <c r="L22" s="6">
        <f t="shared" si="27"/>
        <v>4.3444537807366634</v>
      </c>
      <c r="M22" s="6">
        <v>5.3</v>
      </c>
      <c r="N22" s="6">
        <f t="shared" si="28"/>
        <v>0.952380952380949</v>
      </c>
      <c r="O22" s="6">
        <f t="shared" si="29"/>
        <v>0.48938586690551161</v>
      </c>
    </row>
    <row r="23" spans="1:15" x14ac:dyDescent="0.2">
      <c r="A23" s="23" t="s">
        <v>21</v>
      </c>
      <c r="B23" s="7">
        <v>1091.8800000000001</v>
      </c>
      <c r="C23" s="7">
        <f t="shared" si="21"/>
        <v>0.82087553901699639</v>
      </c>
      <c r="D23" s="6">
        <v>485.09</v>
      </c>
      <c r="E23" s="6">
        <f t="shared" si="22"/>
        <v>0.58264908351994826</v>
      </c>
      <c r="F23" s="6">
        <f t="shared" si="23"/>
        <v>44.427043264827631</v>
      </c>
      <c r="G23" s="6">
        <v>554.30999999999995</v>
      </c>
      <c r="H23" s="6">
        <f t="shared" si="24"/>
        <v>1.0832102412604572</v>
      </c>
      <c r="I23" s="6">
        <f t="shared" si="25"/>
        <v>50.766567754698308</v>
      </c>
      <c r="J23" s="6">
        <v>47.1</v>
      </c>
      <c r="K23" s="6">
        <f t="shared" si="26"/>
        <v>0.10626992561106885</v>
      </c>
      <c r="L23" s="6">
        <f t="shared" si="27"/>
        <v>4.3136608418507532</v>
      </c>
      <c r="M23" s="6">
        <v>5.39</v>
      </c>
      <c r="N23" s="6">
        <f t="shared" si="28"/>
        <v>1.6981132075471583</v>
      </c>
      <c r="O23" s="6">
        <f t="shared" si="29"/>
        <v>0.49364399018207117</v>
      </c>
    </row>
    <row r="24" spans="1:15" x14ac:dyDescent="0.2">
      <c r="A24" s="23" t="s">
        <v>22</v>
      </c>
      <c r="B24" s="7">
        <v>1105.0999999999999</v>
      </c>
      <c r="C24" s="7">
        <f t="shared" si="21"/>
        <v>1.2107557607062835</v>
      </c>
      <c r="D24" s="6">
        <v>488.13</v>
      </c>
      <c r="E24" s="6">
        <f t="shared" si="22"/>
        <v>0.62668783112411752</v>
      </c>
      <c r="F24" s="6">
        <f t="shared" si="23"/>
        <v>44.170663288390195</v>
      </c>
      <c r="G24" s="6">
        <v>563.53</v>
      </c>
      <c r="H24" s="6">
        <f t="shared" si="24"/>
        <v>1.6633291840306041</v>
      </c>
      <c r="I24" s="6">
        <f t="shared" si="25"/>
        <v>50.993575242059542</v>
      </c>
      <c r="J24" s="6">
        <v>47.93</v>
      </c>
      <c r="K24" s="6">
        <f t="shared" si="26"/>
        <v>1.7622080679405405</v>
      </c>
      <c r="L24" s="6">
        <f t="shared" si="27"/>
        <v>4.3371640575513526</v>
      </c>
      <c r="M24" s="6">
        <v>5.5</v>
      </c>
      <c r="N24" s="6">
        <f t="shared" si="28"/>
        <v>2.0408163265306145</v>
      </c>
      <c r="O24" s="6">
        <f t="shared" si="29"/>
        <v>0.4976925165143426</v>
      </c>
    </row>
    <row r="25" spans="1:15" x14ac:dyDescent="0.2">
      <c r="A25" s="23" t="s">
        <v>23</v>
      </c>
      <c r="B25" s="7">
        <v>1111.8599999999999</v>
      </c>
      <c r="C25" s="7">
        <f t="shared" si="21"/>
        <v>0.611709347570355</v>
      </c>
      <c r="D25" s="6">
        <v>490.12</v>
      </c>
      <c r="E25" s="6">
        <f t="shared" si="22"/>
        <v>0.40767828242476156</v>
      </c>
      <c r="F25" s="6">
        <f t="shared" si="23"/>
        <v>44.081089345780953</v>
      </c>
      <c r="G25" s="6">
        <v>568.01</v>
      </c>
      <c r="H25" s="6">
        <f t="shared" si="24"/>
        <v>0.79498873174455031</v>
      </c>
      <c r="I25" s="6">
        <f t="shared" si="25"/>
        <v>51.086467720756211</v>
      </c>
      <c r="J25" s="6">
        <v>48.17</v>
      </c>
      <c r="K25" s="6">
        <f t="shared" si="26"/>
        <v>0.50073023158774266</v>
      </c>
      <c r="L25" s="6">
        <f t="shared" si="27"/>
        <v>4.3323799758962469</v>
      </c>
      <c r="M25" s="6">
        <v>5.55</v>
      </c>
      <c r="N25" s="6">
        <f t="shared" si="28"/>
        <v>0.90909090909090384</v>
      </c>
      <c r="O25" s="6">
        <f t="shared" si="29"/>
        <v>0.49916356375802712</v>
      </c>
    </row>
    <row r="26" spans="1:15" x14ac:dyDescent="0.2">
      <c r="A26" s="23" t="s">
        <v>24</v>
      </c>
      <c r="B26" s="7">
        <v>1127.4100000000001</v>
      </c>
      <c r="C26" s="7">
        <f t="shared" si="21"/>
        <v>1.3985573723310551</v>
      </c>
      <c r="D26" s="6">
        <v>490.12</v>
      </c>
      <c r="E26" s="6">
        <f t="shared" si="22"/>
        <v>0</v>
      </c>
      <c r="F26" s="6">
        <f t="shared" si="23"/>
        <v>43.473093195909208</v>
      </c>
      <c r="G26" s="6">
        <v>583.04999999999995</v>
      </c>
      <c r="H26" s="6">
        <f t="shared" si="24"/>
        <v>2.6478407070297916</v>
      </c>
      <c r="I26" s="6">
        <f t="shared" si="25"/>
        <v>51.715879759803443</v>
      </c>
      <c r="J26" s="6">
        <v>48.78</v>
      </c>
      <c r="K26" s="6">
        <f t="shared" si="26"/>
        <v>1.2663483495951811</v>
      </c>
      <c r="L26" s="6">
        <f t="shared" si="27"/>
        <v>4.3267311803159449</v>
      </c>
      <c r="M26" s="6">
        <v>5.46</v>
      </c>
      <c r="N26" s="6">
        <f t="shared" si="28"/>
        <v>-1.6216216216216162</v>
      </c>
      <c r="O26" s="6">
        <f t="shared" si="29"/>
        <v>0.48429586397140351</v>
      </c>
    </row>
    <row r="27" spans="1:15" x14ac:dyDescent="0.2">
      <c r="A27" s="23" t="s">
        <v>25</v>
      </c>
      <c r="B27" s="7">
        <v>1128.72</v>
      </c>
      <c r="C27" s="7">
        <f t="shared" si="21"/>
        <v>0.11619552780266496</v>
      </c>
      <c r="D27" s="6">
        <v>491.06</v>
      </c>
      <c r="E27" s="6">
        <f t="shared" si="22"/>
        <v>0.19178976577165496</v>
      </c>
      <c r="F27" s="6">
        <f t="shared" si="23"/>
        <v>43.505918208235876</v>
      </c>
      <c r="G27" s="6">
        <v>583.52</v>
      </c>
      <c r="H27" s="6">
        <f t="shared" si="24"/>
        <v>8.0610582282836241E-2</v>
      </c>
      <c r="I27" s="6">
        <f t="shared" si="25"/>
        <v>51.6974980508895</v>
      </c>
      <c r="J27" s="6">
        <v>48.71</v>
      </c>
      <c r="K27" s="6">
        <f t="shared" si="26"/>
        <v>-0.1435014350143482</v>
      </c>
      <c r="L27" s="6">
        <f t="shared" si="27"/>
        <v>4.3155078318803604</v>
      </c>
      <c r="M27" s="6">
        <v>5.42</v>
      </c>
      <c r="N27" s="6">
        <f t="shared" si="28"/>
        <v>-0.73260073260073</v>
      </c>
      <c r="O27" s="6">
        <f t="shared" si="29"/>
        <v>0.48018994967751083</v>
      </c>
    </row>
    <row r="28" spans="1:15" x14ac:dyDescent="0.2">
      <c r="A28" s="23" t="s">
        <v>26</v>
      </c>
      <c r="B28" s="7">
        <v>1132.79</v>
      </c>
      <c r="C28" s="7">
        <f t="shared" si="21"/>
        <v>0.36058544191650554</v>
      </c>
      <c r="D28" s="6">
        <v>493.76</v>
      </c>
      <c r="E28" s="6">
        <f>((D28/D27-1)*100)</f>
        <v>0.54983097788456892</v>
      </c>
      <c r="F28" s="6">
        <f t="shared" si="23"/>
        <v>43.587955402148673</v>
      </c>
      <c r="G28" s="6">
        <v>584.20000000000005</v>
      </c>
      <c r="H28" s="6">
        <f>((G28/G27-1)*100)</f>
        <v>0.11653413764738385</v>
      </c>
      <c r="I28" s="6">
        <f t="shared" si="25"/>
        <v>51.571782942999143</v>
      </c>
      <c r="J28" s="6">
        <v>49.35</v>
      </c>
      <c r="K28" s="6">
        <f t="shared" si="26"/>
        <v>1.3138985834530992</v>
      </c>
      <c r="L28" s="6">
        <f t="shared" si="27"/>
        <v>4.3565003222132965</v>
      </c>
      <c r="M28" s="6">
        <v>5.48</v>
      </c>
      <c r="N28" s="6">
        <f t="shared" si="28"/>
        <v>1.1070110701107083</v>
      </c>
      <c r="O28" s="6">
        <f t="shared" si="29"/>
        <v>0.48376133263888282</v>
      </c>
    </row>
    <row r="29" spans="1:15" x14ac:dyDescent="0.2">
      <c r="A29" s="23" t="s">
        <v>27</v>
      </c>
      <c r="B29" s="7">
        <v>1134.08</v>
      </c>
      <c r="C29" s="7">
        <f t="shared" si="21"/>
        <v>0.113878123924116</v>
      </c>
      <c r="D29" s="6">
        <v>493.43</v>
      </c>
      <c r="E29" s="6">
        <f t="shared" si="22"/>
        <v>-6.683408943616298E-2</v>
      </c>
      <c r="F29" s="6">
        <f t="shared" si="23"/>
        <v>43.509276241534991</v>
      </c>
      <c r="G29" s="6">
        <v>585.91</v>
      </c>
      <c r="H29" s="6">
        <f t="shared" si="24"/>
        <v>0.29270797672029669</v>
      </c>
      <c r="I29" s="6">
        <f t="shared" si="25"/>
        <v>51.663903781038378</v>
      </c>
      <c r="J29" s="6">
        <v>49.18</v>
      </c>
      <c r="K29" s="6">
        <f t="shared" si="26"/>
        <v>-0.34447821681864443</v>
      </c>
      <c r="L29" s="6">
        <f t="shared" si="27"/>
        <v>4.3365547404063207</v>
      </c>
      <c r="M29" s="6">
        <v>5.56</v>
      </c>
      <c r="N29" s="6">
        <f t="shared" si="28"/>
        <v>1.4598540145985162</v>
      </c>
      <c r="O29" s="6">
        <f t="shared" si="29"/>
        <v>0.49026523702031599</v>
      </c>
    </row>
    <row r="30" spans="1:15" x14ac:dyDescent="0.2">
      <c r="A30" s="23" t="s">
        <v>28</v>
      </c>
      <c r="B30" s="7">
        <v>1136.55</v>
      </c>
      <c r="C30" s="7">
        <f t="shared" si="21"/>
        <v>0.21779768623024776</v>
      </c>
      <c r="D30" s="6">
        <v>495.47</v>
      </c>
      <c r="E30" s="6">
        <f t="shared" si="22"/>
        <v>0.41343250309060497</v>
      </c>
      <c r="F30" s="6">
        <f t="shared" si="23"/>
        <v>43.594210549469892</v>
      </c>
      <c r="G30" s="6">
        <v>586.33000000000004</v>
      </c>
      <c r="H30" s="6">
        <f t="shared" si="24"/>
        <v>7.1683364339247824E-2</v>
      </c>
      <c r="I30" s="6">
        <f t="shared" si="25"/>
        <v>51.588579472966437</v>
      </c>
      <c r="J30" s="6">
        <v>49.14</v>
      </c>
      <c r="K30" s="6">
        <f t="shared" si="26"/>
        <v>-8.1333875559164159E-2</v>
      </c>
      <c r="L30" s="6">
        <f t="shared" si="27"/>
        <v>4.3236109278078398</v>
      </c>
      <c r="M30" s="6">
        <v>5.61</v>
      </c>
      <c r="N30" s="6">
        <f t="shared" si="28"/>
        <v>0.89928057553958496</v>
      </c>
      <c r="O30" s="6">
        <f t="shared" si="29"/>
        <v>0.49359904975584012</v>
      </c>
    </row>
    <row r="31" spans="1:15" x14ac:dyDescent="0.2">
      <c r="A31" s="24" t="s">
        <v>3</v>
      </c>
      <c r="B31" s="7">
        <v>1139.29</v>
      </c>
      <c r="C31" s="7">
        <f t="shared" si="21"/>
        <v>0.24108046280411077</v>
      </c>
      <c r="D31" s="6">
        <v>497.38</v>
      </c>
      <c r="E31" s="6">
        <f t="shared" si="22"/>
        <v>0.38549256261730669</v>
      </c>
      <c r="F31" s="6">
        <f t="shared" si="23"/>
        <v>43.657014456371954</v>
      </c>
      <c r="G31" s="6">
        <v>587.17999999999995</v>
      </c>
      <c r="H31" s="6">
        <f t="shared" si="24"/>
        <v>0.14496955639313747</v>
      </c>
      <c r="I31" s="6">
        <f t="shared" si="25"/>
        <v>51.539116467273473</v>
      </c>
      <c r="J31" s="6">
        <v>49.14</v>
      </c>
      <c r="K31" s="6">
        <f t="shared" si="26"/>
        <v>0</v>
      </c>
      <c r="L31" s="6">
        <f t="shared" si="27"/>
        <v>4.3132126148741765</v>
      </c>
      <c r="M31" s="6">
        <v>5.6</v>
      </c>
      <c r="N31" s="6">
        <f t="shared" si="28"/>
        <v>-0.17825311942960553</v>
      </c>
      <c r="O31" s="6">
        <f t="shared" si="29"/>
        <v>0.49153420112526219</v>
      </c>
    </row>
    <row r="32" spans="1:15" x14ac:dyDescent="0.2">
      <c r="A32" s="22" t="s">
        <v>30</v>
      </c>
      <c r="B32" s="25">
        <v>1145.25</v>
      </c>
      <c r="C32" s="25">
        <f t="shared" ref="C32:C43" si="30">((B32/B31-1)*100)</f>
        <v>0.52313282834046682</v>
      </c>
      <c r="D32" s="21">
        <v>497.88</v>
      </c>
      <c r="E32" s="21">
        <f t="shared" ref="E32:E43" si="31">((D32/D31-1)*100)</f>
        <v>0.10052676022356266</v>
      </c>
      <c r="F32" s="21">
        <f t="shared" ref="F32:F43" si="32">((D32/$B32)*100)</f>
        <v>43.473477406679763</v>
      </c>
      <c r="G32" s="21">
        <v>592.26</v>
      </c>
      <c r="H32" s="21">
        <f t="shared" ref="H32:H43" si="33">((G32/G31-1)*100)</f>
        <v>0.86515208283661771</v>
      </c>
      <c r="I32" s="21">
        <f t="shared" ref="I32:I43" si="34">((G32/$B32)*100)</f>
        <v>51.714472822527839</v>
      </c>
      <c r="J32" s="21">
        <v>49.54</v>
      </c>
      <c r="K32" s="21">
        <f t="shared" ref="K32:K43" si="35">((J32/J31-1)*100)</f>
        <v>0.81400081400080371</v>
      </c>
      <c r="L32" s="21">
        <f t="shared" ref="L32:L43" si="36">((J32/$B32)*100)</f>
        <v>4.3256930801135125</v>
      </c>
      <c r="M32" s="21">
        <v>5.56</v>
      </c>
      <c r="N32" s="21">
        <f t="shared" ref="N32:N43" si="37">((M32/M31-1)*100)</f>
        <v>-0.71428571428571175</v>
      </c>
      <c r="O32" s="21">
        <f t="shared" ref="O32:O43" si="38">((M32/$B32)*100)</f>
        <v>0.48548351888234004</v>
      </c>
    </row>
    <row r="33" spans="1:15" x14ac:dyDescent="0.2">
      <c r="A33" s="23" t="s">
        <v>19</v>
      </c>
      <c r="B33" s="7">
        <v>1148.48</v>
      </c>
      <c r="C33" s="7">
        <f t="shared" si="30"/>
        <v>0.28203449028596506</v>
      </c>
      <c r="D33" s="6">
        <v>498.82</v>
      </c>
      <c r="E33" s="6">
        <f t="shared" si="31"/>
        <v>0.18880051418013188</v>
      </c>
      <c r="F33" s="6">
        <f t="shared" si="32"/>
        <v>43.433059348007802</v>
      </c>
      <c r="G33" s="6">
        <v>594.16</v>
      </c>
      <c r="H33" s="6">
        <f t="shared" si="33"/>
        <v>0.32080505183533781</v>
      </c>
      <c r="I33" s="6">
        <f t="shared" si="34"/>
        <v>51.734466425188074</v>
      </c>
      <c r="J33" s="6">
        <v>49.94</v>
      </c>
      <c r="K33" s="6">
        <f t="shared" si="35"/>
        <v>0.80742834073475045</v>
      </c>
      <c r="L33" s="6">
        <f t="shared" si="36"/>
        <v>4.3483560880468088</v>
      </c>
      <c r="M33" s="6">
        <v>5.55</v>
      </c>
      <c r="N33" s="6">
        <f t="shared" si="37"/>
        <v>-0.17985611510791255</v>
      </c>
      <c r="O33" s="6">
        <f t="shared" si="38"/>
        <v>0.48324742268041238</v>
      </c>
    </row>
    <row r="34" spans="1:15" x14ac:dyDescent="0.2">
      <c r="A34" s="23" t="s">
        <v>20</v>
      </c>
      <c r="B34" s="7">
        <v>1154.7</v>
      </c>
      <c r="C34" s="7">
        <f t="shared" si="30"/>
        <v>0.54158539983282239</v>
      </c>
      <c r="D34" s="6">
        <v>499.46</v>
      </c>
      <c r="E34" s="6">
        <f t="shared" si="31"/>
        <v>0.12830279459523641</v>
      </c>
      <c r="F34" s="6">
        <f t="shared" si="32"/>
        <v>43.254524984844544</v>
      </c>
      <c r="G34" s="6">
        <v>599.64</v>
      </c>
      <c r="H34" s="6">
        <f t="shared" si="33"/>
        <v>0.92231048875723864</v>
      </c>
      <c r="I34" s="6">
        <f t="shared" si="34"/>
        <v>51.930371525071436</v>
      </c>
      <c r="J34" s="6">
        <v>50.04</v>
      </c>
      <c r="K34" s="6">
        <f t="shared" si="35"/>
        <v>0.20024028834602081</v>
      </c>
      <c r="L34" s="6">
        <f t="shared" si="36"/>
        <v>4.3335931410756041</v>
      </c>
      <c r="M34" s="6">
        <v>5.55</v>
      </c>
      <c r="N34" s="6">
        <f t="shared" si="37"/>
        <v>0</v>
      </c>
      <c r="O34" s="6">
        <f t="shared" si="38"/>
        <v>0.48064432320083134</v>
      </c>
    </row>
    <row r="35" spans="1:15" x14ac:dyDescent="0.2">
      <c r="A35" s="23" t="s">
        <v>21</v>
      </c>
      <c r="B35" s="7">
        <v>1159.24</v>
      </c>
      <c r="C35" s="7">
        <f t="shared" si="30"/>
        <v>0.39317571663635142</v>
      </c>
      <c r="D35" s="6">
        <v>500.58</v>
      </c>
      <c r="E35" s="6">
        <f t="shared" si="31"/>
        <v>0.224242181556078</v>
      </c>
      <c r="F35" s="6">
        <f t="shared" si="32"/>
        <v>43.181739760532764</v>
      </c>
      <c r="G35" s="6">
        <v>602.87</v>
      </c>
      <c r="H35" s="6">
        <f t="shared" si="33"/>
        <v>0.53865652724969237</v>
      </c>
      <c r="I35" s="6">
        <f t="shared" si="34"/>
        <v>52.005624374590255</v>
      </c>
      <c r="J35" s="6">
        <v>50.2</v>
      </c>
      <c r="K35" s="6">
        <f t="shared" si="35"/>
        <v>0.31974420463629638</v>
      </c>
      <c r="L35" s="6">
        <f t="shared" si="36"/>
        <v>4.3304233808357209</v>
      </c>
      <c r="M35" s="6">
        <v>5.58</v>
      </c>
      <c r="N35" s="6">
        <f t="shared" si="37"/>
        <v>0.54054054054053502</v>
      </c>
      <c r="O35" s="6">
        <f t="shared" si="38"/>
        <v>0.48134984990165974</v>
      </c>
    </row>
    <row r="36" spans="1:15" x14ac:dyDescent="0.2">
      <c r="A36" s="23" t="s">
        <v>22</v>
      </c>
      <c r="B36" s="7">
        <v>1163.5999999999999</v>
      </c>
      <c r="C36" s="7">
        <f t="shared" si="30"/>
        <v>0.37610848486939741</v>
      </c>
      <c r="D36" s="6">
        <v>501.39</v>
      </c>
      <c r="E36" s="6">
        <f t="shared" si="31"/>
        <v>0.16181229773462036</v>
      </c>
      <c r="F36" s="6">
        <f t="shared" si="32"/>
        <v>43.0895496734273</v>
      </c>
      <c r="G36" s="6">
        <v>606.38</v>
      </c>
      <c r="H36" s="6">
        <f t="shared" si="33"/>
        <v>0.58221507124256444</v>
      </c>
      <c r="I36" s="6">
        <f t="shared" si="34"/>
        <v>52.112409762805086</v>
      </c>
      <c r="J36" s="6">
        <v>50.32</v>
      </c>
      <c r="K36" s="6">
        <f t="shared" si="35"/>
        <v>0.23904382470119057</v>
      </c>
      <c r="L36" s="6">
        <f t="shared" si="36"/>
        <v>4.3245101409419044</v>
      </c>
      <c r="M36" s="6">
        <v>5.51</v>
      </c>
      <c r="N36" s="6">
        <f t="shared" si="37"/>
        <v>-1.2544802867383575</v>
      </c>
      <c r="O36" s="6">
        <f t="shared" si="38"/>
        <v>0.47353042282571328</v>
      </c>
    </row>
    <row r="37" spans="1:15" x14ac:dyDescent="0.2">
      <c r="A37" s="23" t="s">
        <v>23</v>
      </c>
      <c r="B37" s="7">
        <v>1179.6500000000001</v>
      </c>
      <c r="C37" s="7">
        <f t="shared" si="30"/>
        <v>1.379339979374361</v>
      </c>
      <c r="D37" s="6">
        <v>500.61</v>
      </c>
      <c r="E37" s="6">
        <f t="shared" si="31"/>
        <v>-0.15556752228803594</v>
      </c>
      <c r="F37" s="6">
        <f t="shared" si="32"/>
        <v>42.437163565464331</v>
      </c>
      <c r="G37" s="6">
        <v>621.72</v>
      </c>
      <c r="H37" s="6">
        <f t="shared" si="33"/>
        <v>2.5297668128896111</v>
      </c>
      <c r="I37" s="6">
        <f t="shared" si="34"/>
        <v>52.703768066799469</v>
      </c>
      <c r="J37" s="6">
        <v>51.92</v>
      </c>
      <c r="K37" s="6">
        <f t="shared" si="35"/>
        <v>3.1796502384737746</v>
      </c>
      <c r="L37" s="6">
        <f t="shared" si="36"/>
        <v>4.401305471962023</v>
      </c>
      <c r="M37" s="6">
        <v>5.41</v>
      </c>
      <c r="N37" s="6">
        <f t="shared" si="37"/>
        <v>-1.814882032667875</v>
      </c>
      <c r="O37" s="6">
        <f t="shared" si="38"/>
        <v>0.45861060484041871</v>
      </c>
    </row>
    <row r="38" spans="1:15" x14ac:dyDescent="0.2">
      <c r="A38" s="23" t="s">
        <v>24</v>
      </c>
      <c r="B38" s="7">
        <v>1186.9100000000001</v>
      </c>
      <c r="C38" s="7">
        <f t="shared" si="30"/>
        <v>0.61543678209639019</v>
      </c>
      <c r="D38" s="6">
        <v>501.71</v>
      </c>
      <c r="E38" s="6">
        <f t="shared" si="31"/>
        <v>0.21973192704898281</v>
      </c>
      <c r="F38" s="6">
        <f t="shared" si="32"/>
        <v>42.270264805250605</v>
      </c>
      <c r="G38" s="6">
        <v>627.73</v>
      </c>
      <c r="H38" s="6">
        <f t="shared" si="33"/>
        <v>0.96667310043105914</v>
      </c>
      <c r="I38" s="6">
        <f t="shared" si="34"/>
        <v>52.887750545534196</v>
      </c>
      <c r="J38" s="6">
        <v>52.13</v>
      </c>
      <c r="K38" s="6">
        <f t="shared" si="35"/>
        <v>0.40446841294299318</v>
      </c>
      <c r="L38" s="6">
        <f t="shared" si="36"/>
        <v>4.3920769055783504</v>
      </c>
      <c r="M38" s="6">
        <v>5.34</v>
      </c>
      <c r="N38" s="6">
        <f t="shared" si="37"/>
        <v>-1.2939001848428888</v>
      </c>
      <c r="O38" s="6">
        <f t="shared" si="38"/>
        <v>0.4499077436368385</v>
      </c>
    </row>
    <row r="39" spans="1:15" x14ac:dyDescent="0.2">
      <c r="A39" s="23" t="s">
        <v>25</v>
      </c>
      <c r="B39" s="7">
        <v>1192.44</v>
      </c>
      <c r="C39" s="7">
        <f t="shared" si="30"/>
        <v>0.46591569706211367</v>
      </c>
      <c r="D39" s="6">
        <v>503.65</v>
      </c>
      <c r="E39" s="6">
        <f t="shared" si="31"/>
        <v>0.38667756273544907</v>
      </c>
      <c r="F39" s="6">
        <f t="shared" si="32"/>
        <v>42.236925966924957</v>
      </c>
      <c r="G39" s="6">
        <v>631.08000000000004</v>
      </c>
      <c r="H39" s="6">
        <f t="shared" si="33"/>
        <v>0.53366893409587668</v>
      </c>
      <c r="I39" s="6">
        <f t="shared" si="34"/>
        <v>52.923417530441782</v>
      </c>
      <c r="J39" s="6">
        <v>52.1</v>
      </c>
      <c r="K39" s="6">
        <f t="shared" si="35"/>
        <v>-5.7548436600807218E-2</v>
      </c>
      <c r="L39" s="6">
        <f t="shared" si="36"/>
        <v>4.3691925799201634</v>
      </c>
      <c r="M39" s="6">
        <v>5.61</v>
      </c>
      <c r="N39" s="6">
        <f>((M39/M38-1)*100)</f>
        <v>5.0561797752809001</v>
      </c>
      <c r="O39" s="6">
        <f t="shared" si="38"/>
        <v>0.47046392271309251</v>
      </c>
    </row>
    <row r="40" spans="1:15" x14ac:dyDescent="0.2">
      <c r="A40" s="23" t="s">
        <v>26</v>
      </c>
      <c r="B40" s="7">
        <v>1196.57</v>
      </c>
      <c r="C40" s="7">
        <f t="shared" si="30"/>
        <v>0.34634866324509961</v>
      </c>
      <c r="D40" s="6">
        <v>505.11</v>
      </c>
      <c r="E40" s="6">
        <f t="shared" si="31"/>
        <v>0.28988384791026611</v>
      </c>
      <c r="F40" s="6">
        <f t="shared" si="32"/>
        <v>42.213159280276123</v>
      </c>
      <c r="G40" s="6">
        <v>633.62</v>
      </c>
      <c r="H40" s="6">
        <f t="shared" si="33"/>
        <v>0.40248462952399144</v>
      </c>
      <c r="I40" s="6">
        <f t="shared" si="34"/>
        <v>52.953024060439425</v>
      </c>
      <c r="J40" s="6">
        <v>52.27</v>
      </c>
      <c r="K40" s="6">
        <f t="shared" si="35"/>
        <v>0.32629558541266146</v>
      </c>
      <c r="L40" s="6">
        <f t="shared" si="36"/>
        <v>4.3683194464176776</v>
      </c>
      <c r="M40" s="6">
        <v>5.58</v>
      </c>
      <c r="N40" s="6">
        <f t="shared" si="37"/>
        <v>-0.53475935828877219</v>
      </c>
      <c r="O40" s="6">
        <f t="shared" si="38"/>
        <v>0.46633293497246303</v>
      </c>
    </row>
    <row r="41" spans="1:15" x14ac:dyDescent="0.2">
      <c r="A41" s="23" t="s">
        <v>27</v>
      </c>
      <c r="B41" s="7">
        <v>1198.71</v>
      </c>
      <c r="C41" s="7">
        <f t="shared" si="30"/>
        <v>0.17884453061669525</v>
      </c>
      <c r="D41" s="6">
        <v>505.76</v>
      </c>
      <c r="E41" s="6">
        <f t="shared" si="31"/>
        <v>0.12868484092574128</v>
      </c>
      <c r="F41" s="6">
        <f t="shared" si="32"/>
        <v>42.192023091490015</v>
      </c>
      <c r="G41" s="6">
        <v>634.98</v>
      </c>
      <c r="H41" s="6">
        <f t="shared" si="33"/>
        <v>0.21463968940373945</v>
      </c>
      <c r="I41" s="6">
        <f t="shared" si="34"/>
        <v>52.971944840703756</v>
      </c>
      <c r="J41" s="6">
        <v>52.37</v>
      </c>
      <c r="K41" s="6">
        <f t="shared" si="35"/>
        <v>0.19131432944325955</v>
      </c>
      <c r="L41" s="6">
        <f t="shared" si="36"/>
        <v>4.3688631946008627</v>
      </c>
      <c r="M41" s="6">
        <v>5.59</v>
      </c>
      <c r="N41" s="6">
        <f t="shared" si="37"/>
        <v>0.17921146953405742</v>
      </c>
      <c r="O41" s="6">
        <f t="shared" si="38"/>
        <v>0.46633464307463851</v>
      </c>
    </row>
    <row r="42" spans="1:15" x14ac:dyDescent="0.2">
      <c r="A42" s="23" t="s">
        <v>28</v>
      </c>
      <c r="B42" s="7">
        <v>1199.79</v>
      </c>
      <c r="C42" s="7">
        <f t="shared" si="30"/>
        <v>9.0096854118160152E-2</v>
      </c>
      <c r="D42" s="6">
        <v>506</v>
      </c>
      <c r="E42" s="6">
        <f t="shared" si="31"/>
        <v>4.7453337551406349E-2</v>
      </c>
      <c r="F42" s="6">
        <f t="shared" si="32"/>
        <v>42.174047124913528</v>
      </c>
      <c r="G42" s="6">
        <v>636.34</v>
      </c>
      <c r="H42" s="6">
        <f t="shared" si="33"/>
        <v>0.21417997417241263</v>
      </c>
      <c r="I42" s="6">
        <f t="shared" si="34"/>
        <v>53.037614915943635</v>
      </c>
      <c r="J42" s="6">
        <v>51.87</v>
      </c>
      <c r="K42" s="6">
        <f t="shared" si="35"/>
        <v>-0.95474508306282457</v>
      </c>
      <c r="L42" s="6">
        <f t="shared" si="36"/>
        <v>4.3232565698997325</v>
      </c>
      <c r="M42" s="6">
        <v>5.58</v>
      </c>
      <c r="N42" s="6">
        <f t="shared" si="37"/>
        <v>-0.17889087656529634</v>
      </c>
      <c r="O42" s="6">
        <f t="shared" si="38"/>
        <v>0.46508138924311759</v>
      </c>
    </row>
    <row r="43" spans="1:15" x14ac:dyDescent="0.2">
      <c r="A43" s="24" t="s">
        <v>3</v>
      </c>
      <c r="B43" s="19">
        <v>1203.79</v>
      </c>
      <c r="C43" s="19">
        <f t="shared" si="30"/>
        <v>0.33339167687678195</v>
      </c>
      <c r="D43" s="20">
        <v>504.81</v>
      </c>
      <c r="E43" s="20">
        <f t="shared" si="31"/>
        <v>-0.23517786561264575</v>
      </c>
      <c r="F43" s="20">
        <f t="shared" si="32"/>
        <v>41.935055117586955</v>
      </c>
      <c r="G43" s="20">
        <v>641.32000000000005</v>
      </c>
      <c r="H43" s="20">
        <f t="shared" si="33"/>
        <v>0.78260049658986919</v>
      </c>
      <c r="I43" s="20">
        <f t="shared" si="34"/>
        <v>53.275072894774013</v>
      </c>
      <c r="J43" s="20">
        <v>52.01</v>
      </c>
      <c r="K43" s="20">
        <f t="shared" si="35"/>
        <v>0.26990553306343035</v>
      </c>
      <c r="L43" s="20">
        <f t="shared" si="36"/>
        <v>4.3205210211083322</v>
      </c>
      <c r="M43" s="20">
        <v>5.65</v>
      </c>
      <c r="N43" s="20">
        <f t="shared" si="37"/>
        <v>1.2544802867383575</v>
      </c>
      <c r="O43" s="20">
        <f t="shared" si="38"/>
        <v>0.46935096653070729</v>
      </c>
    </row>
    <row r="44" spans="1:15" x14ac:dyDescent="0.2">
      <c r="A44" s="22" t="s">
        <v>31</v>
      </c>
      <c r="B44" s="25">
        <v>1209.6600000000001</v>
      </c>
      <c r="C44" s="25">
        <f t="shared" ref="C44:C55" si="39">((B44/B43-1)*100)</f>
        <v>0.48762657938679066</v>
      </c>
      <c r="D44" s="21">
        <v>505.66</v>
      </c>
      <c r="E44" s="21">
        <f t="shared" ref="E44:E55" si="40">((D44/D43-1)*100)</f>
        <v>0.16838018264297983</v>
      </c>
      <c r="F44" s="21">
        <f t="shared" ref="F44:F67" si="41">((D44/$B44)*100)</f>
        <v>41.80182861299869</v>
      </c>
      <c r="G44" s="21">
        <v>645.72</v>
      </c>
      <c r="H44" s="21">
        <f>((G44/G43-1)*100)</f>
        <v>0.68608494979105483</v>
      </c>
      <c r="I44" s="21">
        <f t="shared" ref="I44:I55" si="42">((G44/$B44)*100)</f>
        <v>53.380288676156937</v>
      </c>
      <c r="J44" s="21">
        <v>52.62</v>
      </c>
      <c r="K44" s="21">
        <f t="shared" ref="K44:K55" si="43">((J44/J43-1)*100)</f>
        <v>1.1728513747356173</v>
      </c>
      <c r="L44" s="21">
        <f t="shared" ref="L44:L55" si="44">((J44/$B44)*100)</f>
        <v>4.3499826397500119</v>
      </c>
      <c r="M44" s="21">
        <v>5.65</v>
      </c>
      <c r="N44" s="21">
        <f t="shared" ref="N44:N55" si="45">((M44/M43-1)*100)</f>
        <v>0</v>
      </c>
      <c r="O44" s="21">
        <f t="shared" ref="O44:O55" si="46">((M44/$B44)*100)</f>
        <v>0.46707339252351904</v>
      </c>
    </row>
    <row r="45" spans="1:15" x14ac:dyDescent="0.2">
      <c r="A45" s="23" t="s">
        <v>19</v>
      </c>
      <c r="B45" s="7">
        <v>1215.79</v>
      </c>
      <c r="C45" s="7">
        <f t="shared" si="39"/>
        <v>0.50675396392374505</v>
      </c>
      <c r="D45" s="6">
        <v>507.06</v>
      </c>
      <c r="E45" s="6">
        <f t="shared" si="40"/>
        <v>0.27686587825810349</v>
      </c>
      <c r="F45" s="6">
        <f t="shared" si="41"/>
        <v>41.706215711594929</v>
      </c>
      <c r="G45" s="6">
        <v>650.54999999999995</v>
      </c>
      <c r="H45" s="6">
        <f>((G45/G44-1)*100)</f>
        <v>0.748002230068745</v>
      </c>
      <c r="I45" s="6">
        <f t="shared" si="42"/>
        <v>53.508418394624066</v>
      </c>
      <c r="J45" s="6">
        <v>52.54</v>
      </c>
      <c r="K45" s="6">
        <f t="shared" si="43"/>
        <v>-0.15203344735841284</v>
      </c>
      <c r="L45" s="6">
        <f t="shared" si="44"/>
        <v>4.3214699907056318</v>
      </c>
      <c r="M45" s="6">
        <v>5.64</v>
      </c>
      <c r="N45" s="6">
        <f t="shared" si="45"/>
        <v>-0.17699115044248481</v>
      </c>
      <c r="O45" s="6">
        <f t="shared" si="46"/>
        <v>0.4638959030753666</v>
      </c>
    </row>
    <row r="46" spans="1:15" x14ac:dyDescent="0.2">
      <c r="A46" s="23" t="s">
        <v>20</v>
      </c>
      <c r="B46" s="7">
        <v>1217.93</v>
      </c>
      <c r="C46" s="7">
        <f t="shared" si="39"/>
        <v>0.17601723981939266</v>
      </c>
      <c r="D46" s="6">
        <v>508.31</v>
      </c>
      <c r="E46" s="6">
        <f t="shared" si="40"/>
        <v>0.24651914960753807</v>
      </c>
      <c r="F46" s="6">
        <f t="shared" si="41"/>
        <v>41.735567725567144</v>
      </c>
      <c r="G46" s="6">
        <v>651.29999999999995</v>
      </c>
      <c r="H46" s="6">
        <f>((G46/G45-1)*100)</f>
        <v>0.11528706479133621</v>
      </c>
      <c r="I46" s="6">
        <f t="shared" si="42"/>
        <v>53.475979736109622</v>
      </c>
      <c r="J46" s="6">
        <v>52.64</v>
      </c>
      <c r="K46" s="6">
        <f t="shared" si="43"/>
        <v>0.19033117624667195</v>
      </c>
      <c r="L46" s="6">
        <f t="shared" si="44"/>
        <v>4.3220874762917409</v>
      </c>
      <c r="M46" s="6">
        <v>5.69</v>
      </c>
      <c r="N46" s="6">
        <f t="shared" si="45"/>
        <v>0.88652482269504507</v>
      </c>
      <c r="O46" s="6">
        <f t="shared" si="46"/>
        <v>0.46718612728153502</v>
      </c>
    </row>
    <row r="47" spans="1:15" x14ac:dyDescent="0.2">
      <c r="A47" s="23" t="s">
        <v>21</v>
      </c>
      <c r="B47" s="7">
        <v>1220.01</v>
      </c>
      <c r="C47" s="7">
        <f t="shared" si="39"/>
        <v>0.17078157201151356</v>
      </c>
      <c r="D47" s="6">
        <v>507.49</v>
      </c>
      <c r="E47" s="6">
        <f t="shared" si="40"/>
        <v>-0.16131888021089225</v>
      </c>
      <c r="F47" s="6">
        <f t="shared" si="41"/>
        <v>41.597200022950631</v>
      </c>
      <c r="G47" s="6">
        <v>654.09</v>
      </c>
      <c r="H47" s="6">
        <f t="shared" ref="H47" si="47">((G47/G46-1)*100)</f>
        <v>0.42837402118840462</v>
      </c>
      <c r="I47" s="6">
        <f t="shared" si="42"/>
        <v>53.613494971352694</v>
      </c>
      <c r="J47" s="6">
        <v>52.73</v>
      </c>
      <c r="K47" s="6">
        <f t="shared" si="43"/>
        <v>0.17097264437688775</v>
      </c>
      <c r="L47" s="6">
        <f t="shared" si="44"/>
        <v>4.3220957205268808</v>
      </c>
      <c r="M47" s="6">
        <v>5.71</v>
      </c>
      <c r="N47" s="6">
        <f t="shared" si="45"/>
        <v>0.35149384885764245</v>
      </c>
      <c r="O47" s="6">
        <f t="shared" si="46"/>
        <v>0.46802895058237232</v>
      </c>
    </row>
    <row r="48" spans="1:15" x14ac:dyDescent="0.2">
      <c r="A48" s="23" t="s">
        <v>22</v>
      </c>
      <c r="B48" s="7">
        <v>1227.3</v>
      </c>
      <c r="C48" s="7">
        <f t="shared" si="39"/>
        <v>0.59753608576977868</v>
      </c>
      <c r="D48" s="6">
        <v>507.88</v>
      </c>
      <c r="E48" s="6">
        <f>((D48/D47-1)*100)</f>
        <v>7.6848804902551748E-2</v>
      </c>
      <c r="F48" s="6">
        <f>((D48/$B48)*100)</f>
        <v>41.381895217143324</v>
      </c>
      <c r="G48" s="6">
        <v>660.8</v>
      </c>
      <c r="H48" s="6">
        <f>((G48/G47-1)*100)</f>
        <v>1.0258527114005656</v>
      </c>
      <c r="I48" s="6">
        <f>((G48/$B48)*100)</f>
        <v>53.84176647926342</v>
      </c>
      <c r="J48" s="6">
        <v>52.98</v>
      </c>
      <c r="K48" s="6">
        <f>((J48/J47-1)*100)</f>
        <v>0.47411340792717915</v>
      </c>
      <c r="L48" s="6">
        <f>((J48/$B48)*100)</f>
        <v>4.316792960156441</v>
      </c>
      <c r="M48" s="6">
        <v>5.64</v>
      </c>
      <c r="N48" s="6">
        <f>((M48/M47-1)*100)</f>
        <v>-1.2259194395796924</v>
      </c>
      <c r="O48" s="6">
        <f>((M48/$B48)*100)</f>
        <v>0.45954534343681253</v>
      </c>
    </row>
    <row r="49" spans="1:15" x14ac:dyDescent="0.2">
      <c r="A49" s="23" t="s">
        <v>23</v>
      </c>
      <c r="B49" s="7">
        <v>1237.17</v>
      </c>
      <c r="C49" s="7">
        <f t="shared" si="39"/>
        <v>0.80420435101442589</v>
      </c>
      <c r="D49" s="6">
        <v>507.85</v>
      </c>
      <c r="E49" s="6">
        <f t="shared" si="40"/>
        <v>-5.9069071434159071E-3</v>
      </c>
      <c r="F49" s="6">
        <f t="shared" si="41"/>
        <v>41.049330326470894</v>
      </c>
      <c r="G49" s="6">
        <v>670.15</v>
      </c>
      <c r="H49" s="6">
        <f t="shared" ref="H49:H55" si="48">((G49/G48-1)*100)</f>
        <v>1.4149515738498764</v>
      </c>
      <c r="I49" s="6">
        <f t="shared" si="42"/>
        <v>54.167980148241547</v>
      </c>
      <c r="J49" s="6">
        <v>53.33</v>
      </c>
      <c r="K49" s="6">
        <f t="shared" si="43"/>
        <v>0.66062665156663147</v>
      </c>
      <c r="L49" s="6">
        <f t="shared" si="44"/>
        <v>4.3106444546828646</v>
      </c>
      <c r="M49" s="6">
        <v>5.84</v>
      </c>
      <c r="N49" s="6">
        <f t="shared" si="45"/>
        <v>3.5460992907801359</v>
      </c>
      <c r="O49" s="6">
        <f t="shared" si="46"/>
        <v>0.47204507060468642</v>
      </c>
    </row>
    <row r="50" spans="1:15" x14ac:dyDescent="0.2">
      <c r="A50" s="23" t="s">
        <v>24</v>
      </c>
      <c r="B50" s="7">
        <v>1239.3399999999999</v>
      </c>
      <c r="C50" s="7">
        <f>((B50/B49-1)*100)</f>
        <v>0.17540030876919133</v>
      </c>
      <c r="D50" s="6">
        <v>506.71</v>
      </c>
      <c r="E50" s="6">
        <f>((D50/D49-1)*100)</f>
        <v>-0.22447573102294394</v>
      </c>
      <c r="F50" s="6">
        <f>((D50/$B50)*100)</f>
        <v>40.885471299239917</v>
      </c>
      <c r="G50" s="6">
        <v>673.3</v>
      </c>
      <c r="H50" s="6">
        <f>((G50/G49-1)*100)</f>
        <v>0.47004401999553025</v>
      </c>
      <c r="I50" s="6">
        <f>((G50/$B50)*100)</f>
        <v>54.327303242048188</v>
      </c>
      <c r="J50" s="6">
        <v>53.45</v>
      </c>
      <c r="K50" s="6">
        <f>((J50/J49-1)*100)</f>
        <v>0.2250140633789588</v>
      </c>
      <c r="L50" s="6">
        <f>((J50/$B50)*100)</f>
        <v>4.3127793825745968</v>
      </c>
      <c r="M50" s="6">
        <v>5.88</v>
      </c>
      <c r="N50" s="6">
        <f>((M50/M49-1)*100)</f>
        <v>0.68493150684931781</v>
      </c>
      <c r="O50" s="6">
        <f>((M50/$B50)*100)</f>
        <v>0.47444607613729889</v>
      </c>
    </row>
    <row r="51" spans="1:15" x14ac:dyDescent="0.2">
      <c r="A51" s="23" t="s">
        <v>25</v>
      </c>
      <c r="B51" s="7">
        <v>1241.01</v>
      </c>
      <c r="C51" s="7">
        <f>((B51/B50-1)*100)</f>
        <v>0.13474914067166388</v>
      </c>
      <c r="D51" s="6">
        <v>506.3</v>
      </c>
      <c r="E51" s="6">
        <f>((D51/D50-1)*100)</f>
        <v>-8.0914132343934408E-2</v>
      </c>
      <c r="F51" s="6">
        <f t="shared" si="41"/>
        <v>40.797415008742881</v>
      </c>
      <c r="G51" s="6">
        <v>675.23</v>
      </c>
      <c r="H51" s="6">
        <f>((G51/G50-1)*100)</f>
        <v>0.28664785385417169</v>
      </c>
      <c r="I51" s="6">
        <f>((G51/$B51)*100)</f>
        <v>54.409714667891471</v>
      </c>
      <c r="J51" s="6">
        <v>53.59</v>
      </c>
      <c r="K51" s="6">
        <f>((J51/J50-1)*100)</f>
        <v>0.26192703461178635</v>
      </c>
      <c r="L51" s="6">
        <f>((J51/$B51)*100)</f>
        <v>4.3182569036510587</v>
      </c>
      <c r="M51" s="6">
        <v>5.89</v>
      </c>
      <c r="N51" s="6">
        <f>((M51/M50-1)*100)</f>
        <v>0.17006802721089009</v>
      </c>
      <c r="O51" s="6">
        <f>((M51/$B51)*100)</f>
        <v>0.47461341971458726</v>
      </c>
    </row>
    <row r="52" spans="1:15" x14ac:dyDescent="0.2">
      <c r="A52" s="23" t="s">
        <v>26</v>
      </c>
      <c r="B52" s="7">
        <v>1242.55</v>
      </c>
      <c r="C52" s="7">
        <f t="shared" si="39"/>
        <v>0.12409247306628401</v>
      </c>
      <c r="D52" s="6">
        <v>507.61</v>
      </c>
      <c r="E52" s="6">
        <f t="shared" si="40"/>
        <v>0.25873987754296834</v>
      </c>
      <c r="F52" s="6">
        <f t="shared" si="41"/>
        <v>40.852279586334554</v>
      </c>
      <c r="G52" s="6">
        <v>675.83</v>
      </c>
      <c r="H52" s="6">
        <f t="shared" si="48"/>
        <v>8.8858611139919219E-2</v>
      </c>
      <c r="I52" s="6">
        <f t="shared" si="42"/>
        <v>54.390567783992608</v>
      </c>
      <c r="J52" s="6">
        <v>53.31</v>
      </c>
      <c r="K52" s="6">
        <f t="shared" si="43"/>
        <v>-0.52248553834670641</v>
      </c>
      <c r="L52" s="6">
        <f t="shared" si="44"/>
        <v>4.2903706088286189</v>
      </c>
      <c r="M52" s="6">
        <v>5.8</v>
      </c>
      <c r="N52" s="6">
        <f t="shared" si="45"/>
        <v>-1.5280135823429464</v>
      </c>
      <c r="O52" s="6">
        <f t="shared" si="46"/>
        <v>0.46678202084423159</v>
      </c>
    </row>
    <row r="53" spans="1:15" x14ac:dyDescent="0.2">
      <c r="A53" s="23" t="s">
        <v>27</v>
      </c>
      <c r="B53" s="7">
        <v>1243.72</v>
      </c>
      <c r="C53" s="7">
        <f>((B53/B52-1)*100)</f>
        <v>9.4161200756515129E-2</v>
      </c>
      <c r="D53" s="6">
        <v>509.58</v>
      </c>
      <c r="E53" s="6">
        <f>((D53/D52-1)*100)</f>
        <v>0.38809322117372425</v>
      </c>
      <c r="F53" s="6">
        <f>((D53/$B53)*100)</f>
        <v>40.972244556652619</v>
      </c>
      <c r="G53" s="6">
        <v>675.48</v>
      </c>
      <c r="H53" s="6">
        <f>((G53/G52-1)*100)</f>
        <v>-5.1788171581612641E-2</v>
      </c>
      <c r="I53" s="6">
        <f>((G53/$B53)*100)</f>
        <v>54.311259769079854</v>
      </c>
      <c r="J53" s="6">
        <v>52.83</v>
      </c>
      <c r="K53" s="6">
        <f>((J53/J52-1)*100)</f>
        <v>-0.90039392234103621</v>
      </c>
      <c r="L53" s="6">
        <f>((J53/$B53)*100)</f>
        <v>4.2477406490206793</v>
      </c>
      <c r="M53" s="6">
        <v>5.82</v>
      </c>
      <c r="N53" s="6">
        <f>((M53/M52-1)*100)</f>
        <v>0.34482758620690834</v>
      </c>
      <c r="O53" s="6">
        <f>((M53/$B53)*100)</f>
        <v>0.46795098575242017</v>
      </c>
    </row>
    <row r="54" spans="1:15" x14ac:dyDescent="0.2">
      <c r="A54" s="23" t="s">
        <v>28</v>
      </c>
      <c r="B54" s="7">
        <v>1246.77</v>
      </c>
      <c r="C54" s="7">
        <f t="shared" si="39"/>
        <v>0.24523204579809388</v>
      </c>
      <c r="D54" s="6">
        <v>512.78</v>
      </c>
      <c r="E54" s="6">
        <f t="shared" si="40"/>
        <v>0.62796813061736234</v>
      </c>
      <c r="F54" s="6">
        <f t="shared" si="41"/>
        <v>41.128676500076196</v>
      </c>
      <c r="G54" s="6">
        <v>675.07</v>
      </c>
      <c r="H54" s="6">
        <f t="shared" si="48"/>
        <v>-6.0697578018586995E-2</v>
      </c>
      <c r="I54" s="6">
        <f t="shared" si="42"/>
        <v>54.145512003015796</v>
      </c>
      <c r="J54" s="6">
        <v>53.06</v>
      </c>
      <c r="K54" s="6">
        <f t="shared" si="43"/>
        <v>0.43535869770963131</v>
      </c>
      <c r="L54" s="6">
        <f t="shared" si="44"/>
        <v>4.2557969793947565</v>
      </c>
      <c r="M54" s="6">
        <v>5.86</v>
      </c>
      <c r="N54" s="6">
        <f t="shared" si="45"/>
        <v>0.68728522336769515</v>
      </c>
      <c r="O54" s="6">
        <f t="shared" si="46"/>
        <v>0.47001451751325429</v>
      </c>
    </row>
    <row r="55" spans="1:15" x14ac:dyDescent="0.2">
      <c r="A55" s="24" t="s">
        <v>3</v>
      </c>
      <c r="B55" s="19">
        <v>1249.3499999999999</v>
      </c>
      <c r="C55" s="19">
        <f t="shared" si="39"/>
        <v>0.20693471931469976</v>
      </c>
      <c r="D55" s="20">
        <v>515.14</v>
      </c>
      <c r="E55" s="20">
        <f t="shared" si="40"/>
        <v>0.46023635867233903</v>
      </c>
      <c r="F55" s="20">
        <f t="shared" si="41"/>
        <v>41.232640973306125</v>
      </c>
      <c r="G55" s="20">
        <v>675.22</v>
      </c>
      <c r="H55" s="20">
        <f t="shared" si="48"/>
        <v>2.2219917934429567E-2</v>
      </c>
      <c r="I55" s="20">
        <f t="shared" si="42"/>
        <v>54.045703765958308</v>
      </c>
      <c r="J55" s="20">
        <v>53.12</v>
      </c>
      <c r="K55" s="20">
        <f t="shared" si="43"/>
        <v>0.11307953260459858</v>
      </c>
      <c r="L55" s="20">
        <f t="shared" si="44"/>
        <v>4.251810941689679</v>
      </c>
      <c r="M55" s="20">
        <v>5.87</v>
      </c>
      <c r="N55" s="20">
        <f t="shared" si="45"/>
        <v>0.17064846416381396</v>
      </c>
      <c r="O55" s="20">
        <f t="shared" si="46"/>
        <v>0.4698443190459039</v>
      </c>
    </row>
    <row r="56" spans="1:15" x14ac:dyDescent="0.2">
      <c r="A56" s="4" t="s">
        <v>32</v>
      </c>
      <c r="B56" s="25">
        <v>1252.3900000000001</v>
      </c>
      <c r="C56" s="25">
        <f>((B56/B55-1)*100)</f>
        <v>0.24332652979550673</v>
      </c>
      <c r="D56" s="21">
        <v>517.07000000000005</v>
      </c>
      <c r="E56" s="21">
        <f>((D56/D55-1)*100)</f>
        <v>0.37465543347441344</v>
      </c>
      <c r="F56" s="21">
        <f t="shared" si="41"/>
        <v>41.286659906259231</v>
      </c>
      <c r="G56" s="21">
        <v>676.02</v>
      </c>
      <c r="H56" s="21">
        <f>((G56/G55-1)*100)</f>
        <v>0.11847990284648002</v>
      </c>
      <c r="I56" s="21">
        <f>((G56/$B56)*100)</f>
        <v>53.978393311987475</v>
      </c>
      <c r="J56" s="21">
        <v>53.47</v>
      </c>
      <c r="K56" s="21">
        <f t="shared" ref="K56:K67" si="49">((J56/J55-1)*100)</f>
        <v>0.65888554216868567</v>
      </c>
      <c r="L56" s="21">
        <f t="shared" ref="L56:L67" si="50">((J56/$B56)*100)</f>
        <v>4.269436836768099</v>
      </c>
      <c r="M56" s="21">
        <v>5.83</v>
      </c>
      <c r="N56" s="21">
        <f t="shared" ref="N56:N67" si="51">((M56/M55-1)*100)</f>
        <v>-0.68143100511073307</v>
      </c>
      <c r="O56" s="21">
        <f t="shared" ref="O56:O67" si="52">((M56/$B56)*100)</f>
        <v>0.46550994498518827</v>
      </c>
    </row>
    <row r="57" spans="1:15" x14ac:dyDescent="0.2">
      <c r="A57" s="5" t="s">
        <v>19</v>
      </c>
      <c r="B57" s="7">
        <v>1254.99</v>
      </c>
      <c r="C57" s="7">
        <f>((B57/B56-1)*100)</f>
        <v>0.20760306294365094</v>
      </c>
      <c r="D57" s="6">
        <v>518.79999999999995</v>
      </c>
      <c r="E57" s="6">
        <f>((D57/D56-1)*100)</f>
        <v>0.33457752335270818</v>
      </c>
      <c r="F57" s="6">
        <f>((D57/$B57)*100)</f>
        <v>41.338974812548301</v>
      </c>
      <c r="G57" s="6">
        <v>676.55</v>
      </c>
      <c r="H57" s="6">
        <f>((G57/G56-1)*100)</f>
        <v>7.8400047335880352E-2</v>
      </c>
      <c r="I57" s="6">
        <f t="shared" ref="I57:I66" si="53">((G57/$B57)*100)</f>
        <v>53.908796086024594</v>
      </c>
      <c r="J57" s="6">
        <v>53.71</v>
      </c>
      <c r="K57" s="6">
        <f>((J57/J56-1)*100)</f>
        <v>0.44884982233028836</v>
      </c>
      <c r="L57" s="6">
        <f t="shared" si="50"/>
        <v>4.279715376218137</v>
      </c>
      <c r="M57" s="6">
        <v>5.93</v>
      </c>
      <c r="N57" s="6">
        <f>((M57/M56-1)*100)</f>
        <v>1.7152658662092479</v>
      </c>
      <c r="O57" s="6">
        <f t="shared" si="52"/>
        <v>0.47251372520896578</v>
      </c>
    </row>
    <row r="58" spans="1:15" x14ac:dyDescent="0.2">
      <c r="A58" s="5" t="s">
        <v>20</v>
      </c>
      <c r="B58" s="7">
        <v>1257.8399999999999</v>
      </c>
      <c r="C58" s="7">
        <f t="shared" ref="C58:C67" si="54">((B58/B57-1)*100)</f>
        <v>0.22709344297562328</v>
      </c>
      <c r="D58" s="6">
        <v>522.04999999999995</v>
      </c>
      <c r="E58" s="6">
        <f t="shared" ref="E58:E67" si="55">((D58/D57-1)*100)</f>
        <v>0.62644564379337186</v>
      </c>
      <c r="F58" s="6">
        <f t="shared" si="41"/>
        <v>41.503688863448453</v>
      </c>
      <c r="G58" s="6">
        <v>675.73</v>
      </c>
      <c r="H58" s="6">
        <f t="shared" ref="H58:H66" si="56">((G58/G57-1)*100)</f>
        <v>-0.12120316310693102</v>
      </c>
      <c r="I58" s="6">
        <f t="shared" si="53"/>
        <v>53.721459009094964</v>
      </c>
      <c r="J58" s="6">
        <v>53.72</v>
      </c>
      <c r="K58" s="6">
        <f t="shared" si="49"/>
        <v>1.8618506795742285E-2</v>
      </c>
      <c r="L58" s="6">
        <f t="shared" si="50"/>
        <v>4.270813457991478</v>
      </c>
      <c r="M58" s="6">
        <v>6.34</v>
      </c>
      <c r="N58" s="6">
        <f t="shared" si="51"/>
        <v>6.9139966273187303</v>
      </c>
      <c r="O58" s="6">
        <f t="shared" si="52"/>
        <v>0.50403866946511477</v>
      </c>
    </row>
    <row r="59" spans="1:15" x14ac:dyDescent="0.2">
      <c r="A59" s="5" t="s">
        <v>21</v>
      </c>
      <c r="B59" s="7">
        <v>1262.01</v>
      </c>
      <c r="C59" s="7">
        <f t="shared" si="54"/>
        <v>0.33152070215607399</v>
      </c>
      <c r="D59" s="6">
        <v>523.30999999999995</v>
      </c>
      <c r="E59" s="6">
        <f t="shared" si="55"/>
        <v>0.24135619193563773</v>
      </c>
      <c r="F59" s="6">
        <f t="shared" si="41"/>
        <v>41.466390916078318</v>
      </c>
      <c r="G59" s="6">
        <v>678.52</v>
      </c>
      <c r="H59" s="6">
        <f t="shared" si="56"/>
        <v>0.41288680390096921</v>
      </c>
      <c r="I59" s="6">
        <f t="shared" si="53"/>
        <v>53.765025633711303</v>
      </c>
      <c r="J59" s="6">
        <v>53.8</v>
      </c>
      <c r="K59" s="6">
        <f t="shared" si="49"/>
        <v>0.14892032762472418</v>
      </c>
      <c r="L59" s="6">
        <f t="shared" si="50"/>
        <v>4.263040704907251</v>
      </c>
      <c r="M59" s="6">
        <v>6.38</v>
      </c>
      <c r="N59" s="6">
        <f t="shared" si="51"/>
        <v>0.63091482649841879</v>
      </c>
      <c r="O59" s="6">
        <f t="shared" si="52"/>
        <v>0.50554274530312748</v>
      </c>
    </row>
    <row r="60" spans="1:15" x14ac:dyDescent="0.2">
      <c r="A60" s="5" t="s">
        <v>22</v>
      </c>
      <c r="B60" s="7">
        <v>1267.69</v>
      </c>
      <c r="C60" s="7">
        <f t="shared" si="54"/>
        <v>0.45007567293444684</v>
      </c>
      <c r="D60" s="6">
        <v>525.91</v>
      </c>
      <c r="E60" s="6">
        <f t="shared" si="55"/>
        <v>0.49683743861190788</v>
      </c>
      <c r="F60" s="6">
        <f t="shared" si="41"/>
        <v>41.485694452113684</v>
      </c>
      <c r="G60" s="6">
        <v>681.59</v>
      </c>
      <c r="H60" s="6">
        <f t="shared" si="56"/>
        <v>0.45245534398397069</v>
      </c>
      <c r="I60" s="6">
        <f t="shared" si="53"/>
        <v>53.766299331855585</v>
      </c>
      <c r="J60" s="6">
        <v>53.72</v>
      </c>
      <c r="K60" s="6">
        <f t="shared" si="49"/>
        <v>-0.14869888475835813</v>
      </c>
      <c r="L60" s="6">
        <f t="shared" si="50"/>
        <v>4.2376290733538955</v>
      </c>
      <c r="M60" s="6">
        <v>6.47</v>
      </c>
      <c r="N60" s="6">
        <f t="shared" si="51"/>
        <v>1.4106583072100332</v>
      </c>
      <c r="O60" s="6">
        <f t="shared" si="52"/>
        <v>0.51037714267683731</v>
      </c>
    </row>
    <row r="61" spans="1:15" x14ac:dyDescent="0.2">
      <c r="A61" s="5" t="s">
        <v>23</v>
      </c>
      <c r="B61" s="7">
        <v>1275.07</v>
      </c>
      <c r="C61" s="7">
        <f>((B61/B60-1)*100)</f>
        <v>0.58216125393431017</v>
      </c>
      <c r="D61" s="6">
        <v>528.62</v>
      </c>
      <c r="E61" s="6">
        <f>((D61/D60-1)*100)</f>
        <v>0.51529729421384562</v>
      </c>
      <c r="F61" s="6">
        <f>((D61/$B61)*100)</f>
        <v>41.458116025002553</v>
      </c>
      <c r="G61" s="6">
        <v>685.62</v>
      </c>
      <c r="H61" s="6">
        <f>((G61/G60-1)*100)</f>
        <v>0.59126454320044264</v>
      </c>
      <c r="I61" s="6">
        <f>((G61/$B61)*100)</f>
        <v>53.771165504638965</v>
      </c>
      <c r="J61" s="6">
        <v>54.35</v>
      </c>
      <c r="K61" s="6">
        <f>((J61/J60-1)*100)</f>
        <v>1.1727475800446863</v>
      </c>
      <c r="L61" s="6">
        <f>((J61/$B61)*100)</f>
        <v>4.262511077823179</v>
      </c>
      <c r="M61" s="6">
        <v>6.48</v>
      </c>
      <c r="N61" s="6">
        <f>((M61/M60-1)*100)</f>
        <v>0.15455950540959051</v>
      </c>
      <c r="O61" s="6">
        <f>((M61/$B61)*100)</f>
        <v>0.50820739253531177</v>
      </c>
    </row>
    <row r="62" spans="1:15" x14ac:dyDescent="0.2">
      <c r="A62" s="5" t="s">
        <v>24</v>
      </c>
      <c r="B62" s="7">
        <v>1281.73</v>
      </c>
      <c r="C62" s="7">
        <f t="shared" si="54"/>
        <v>0.5223242645501891</v>
      </c>
      <c r="D62" s="6">
        <v>531.72</v>
      </c>
      <c r="E62" s="6">
        <f t="shared" si="55"/>
        <v>0.58643259808559556</v>
      </c>
      <c r="F62" s="6">
        <f t="shared" si="41"/>
        <v>41.484556029741057</v>
      </c>
      <c r="G62" s="6">
        <v>689.59</v>
      </c>
      <c r="H62" s="6">
        <f t="shared" si="56"/>
        <v>0.5790379510516086</v>
      </c>
      <c r="I62" s="6">
        <f t="shared" si="53"/>
        <v>53.801502656565738</v>
      </c>
      <c r="J62" s="6">
        <v>54.25</v>
      </c>
      <c r="K62" s="6">
        <f t="shared" si="49"/>
        <v>-0.18399264029439477</v>
      </c>
      <c r="L62" s="6">
        <f t="shared" si="50"/>
        <v>4.2325606797063342</v>
      </c>
      <c r="M62" s="6">
        <v>6.17</v>
      </c>
      <c r="N62" s="6">
        <f t="shared" si="51"/>
        <v>-4.7839506172839608</v>
      </c>
      <c r="O62" s="6">
        <f t="shared" si="52"/>
        <v>0.48138063398687708</v>
      </c>
    </row>
    <row r="63" spans="1:15" x14ac:dyDescent="0.2">
      <c r="A63" s="5" t="s">
        <v>25</v>
      </c>
      <c r="B63" s="7">
        <v>1285.9100000000001</v>
      </c>
      <c r="C63" s="7">
        <f t="shared" si="54"/>
        <v>0.3261217261045557</v>
      </c>
      <c r="D63" s="6">
        <v>535.6</v>
      </c>
      <c r="E63" s="6">
        <f t="shared" si="55"/>
        <v>0.72970736477846465</v>
      </c>
      <c r="F63" s="6">
        <f t="shared" si="41"/>
        <v>41.651437503402263</v>
      </c>
      <c r="G63" s="6">
        <v>689.7</v>
      </c>
      <c r="H63" s="6">
        <f t="shared" si="56"/>
        <v>1.5951507417444333E-2</v>
      </c>
      <c r="I63" s="6">
        <f t="shared" si="53"/>
        <v>53.635168868738873</v>
      </c>
      <c r="J63" s="6">
        <v>54.44</v>
      </c>
      <c r="K63" s="6">
        <f t="shared" si="49"/>
        <v>0.35023041474653294</v>
      </c>
      <c r="L63" s="6">
        <f t="shared" si="50"/>
        <v>4.2335777776049639</v>
      </c>
      <c r="M63" s="6">
        <v>6.18</v>
      </c>
      <c r="N63" s="6">
        <f t="shared" si="51"/>
        <v>0.16207455429497752</v>
      </c>
      <c r="O63" s="6">
        <f t="shared" si="52"/>
        <v>0.48059350965464143</v>
      </c>
    </row>
    <row r="64" spans="1:15" x14ac:dyDescent="0.2">
      <c r="A64" s="5" t="s">
        <v>26</v>
      </c>
      <c r="B64" s="7">
        <v>1288.9000000000001</v>
      </c>
      <c r="C64" s="7">
        <f t="shared" si="54"/>
        <v>0.23252016081996008</v>
      </c>
      <c r="D64" s="6">
        <v>538.1</v>
      </c>
      <c r="E64" s="6">
        <f t="shared" si="55"/>
        <v>0.46676624346526641</v>
      </c>
      <c r="F64" s="6">
        <f t="shared" si="41"/>
        <v>41.748778027775622</v>
      </c>
      <c r="G64" s="6">
        <v>690.09</v>
      </c>
      <c r="H64" s="6">
        <f t="shared" si="56"/>
        <v>5.6546324488904176E-2</v>
      </c>
      <c r="I64" s="6">
        <f t="shared" si="53"/>
        <v>53.54100395686244</v>
      </c>
      <c r="J64" s="6">
        <v>54.55</v>
      </c>
      <c r="K64" s="6">
        <f t="shared" si="49"/>
        <v>0.20205731080087386</v>
      </c>
      <c r="L64" s="6">
        <f t="shared" si="50"/>
        <v>4.2322911009387845</v>
      </c>
      <c r="M64" s="6">
        <v>6.16</v>
      </c>
      <c r="N64" s="6">
        <f t="shared" si="51"/>
        <v>-0.32362459546925182</v>
      </c>
      <c r="O64" s="6">
        <f t="shared" si="52"/>
        <v>0.47792691442315149</v>
      </c>
    </row>
    <row r="65" spans="1:15" x14ac:dyDescent="0.2">
      <c r="A65" s="5" t="s">
        <v>27</v>
      </c>
      <c r="B65" s="7">
        <v>1292.48</v>
      </c>
      <c r="C65" s="7">
        <f t="shared" si="54"/>
        <v>0.27775622623942287</v>
      </c>
      <c r="D65" s="6">
        <v>540.96</v>
      </c>
      <c r="E65" s="6">
        <f t="shared" si="55"/>
        <v>0.53149972124140188</v>
      </c>
      <c r="F65" s="6">
        <f t="shared" si="41"/>
        <v>41.854419410745237</v>
      </c>
      <c r="G65" s="6">
        <v>690.87</v>
      </c>
      <c r="H65" s="6">
        <f t="shared" si="56"/>
        <v>0.11302873538234781</v>
      </c>
      <c r="I65" s="6">
        <f t="shared" si="53"/>
        <v>53.453051497895522</v>
      </c>
      <c r="J65" s="6">
        <v>54.24</v>
      </c>
      <c r="K65" s="6">
        <f t="shared" si="49"/>
        <v>-0.56828597616864762</v>
      </c>
      <c r="L65" s="6">
        <f t="shared" si="50"/>
        <v>4.196583312701164</v>
      </c>
      <c r="M65" s="6">
        <v>6.42</v>
      </c>
      <c r="N65" s="6">
        <f t="shared" si="51"/>
        <v>4.2207792207792139</v>
      </c>
      <c r="O65" s="6">
        <f t="shared" si="52"/>
        <v>0.49671948502104485</v>
      </c>
    </row>
    <row r="66" spans="1:15" x14ac:dyDescent="0.2">
      <c r="A66" s="5" t="s">
        <v>28</v>
      </c>
      <c r="B66" s="7">
        <v>1296.28</v>
      </c>
      <c r="C66" s="7">
        <f t="shared" si="54"/>
        <v>0.29400841792521781</v>
      </c>
      <c r="D66" s="6">
        <v>544.29999999999995</v>
      </c>
      <c r="E66" s="6">
        <f t="shared" si="55"/>
        <v>0.61742088139602469</v>
      </c>
      <c r="F66" s="6">
        <f t="shared" si="41"/>
        <v>41.989385009411542</v>
      </c>
      <c r="G66" s="6">
        <v>691.62</v>
      </c>
      <c r="H66" s="6">
        <f t="shared" si="56"/>
        <v>0.10855877372009104</v>
      </c>
      <c r="I66" s="6">
        <f t="shared" si="53"/>
        <v>53.354213595828057</v>
      </c>
      <c r="J66" s="6">
        <v>54.19</v>
      </c>
      <c r="K66" s="6">
        <f t="shared" si="49"/>
        <v>-9.2182890855463384E-2</v>
      </c>
      <c r="L66" s="6">
        <f t="shared" si="50"/>
        <v>4.1804239824729219</v>
      </c>
      <c r="M66" s="6">
        <v>6.17</v>
      </c>
      <c r="N66" s="6">
        <f t="shared" si="51"/>
        <v>-3.8940809968847301</v>
      </c>
      <c r="O66" s="6">
        <f t="shared" si="52"/>
        <v>0.47597741228746876</v>
      </c>
    </row>
    <row r="67" spans="1:15" x14ac:dyDescent="0.2">
      <c r="A67" s="26" t="s">
        <v>3</v>
      </c>
      <c r="B67" s="19">
        <v>1299.75</v>
      </c>
      <c r="C67" s="19">
        <f t="shared" si="54"/>
        <v>0.26768907951986165</v>
      </c>
      <c r="D67" s="20">
        <v>546.09</v>
      </c>
      <c r="E67" s="20">
        <f t="shared" si="55"/>
        <v>0.328862759507631</v>
      </c>
      <c r="F67" s="20">
        <f t="shared" si="41"/>
        <v>42.015002885170226</v>
      </c>
      <c r="G67" s="20">
        <v>693.43</v>
      </c>
      <c r="H67" s="20">
        <f>((G67/G66-1)*100)</f>
        <v>0.26170440415256291</v>
      </c>
      <c r="I67" s="20">
        <f>((G67/$B67)*100)</f>
        <v>53.351029044046925</v>
      </c>
      <c r="J67" s="20">
        <v>54.05</v>
      </c>
      <c r="K67" s="20">
        <f t="shared" si="49"/>
        <v>-0.25835024912345128</v>
      </c>
      <c r="L67" s="20">
        <f t="shared" si="50"/>
        <v>4.1584920176957105</v>
      </c>
      <c r="M67" s="20">
        <v>6.18</v>
      </c>
      <c r="N67" s="20">
        <f t="shared" si="51"/>
        <v>0.16207455429497752</v>
      </c>
      <c r="O67" s="20">
        <f t="shared" si="52"/>
        <v>0.47547605308713209</v>
      </c>
    </row>
    <row r="68" spans="1:15" ht="12" customHeight="1" x14ac:dyDescent="0.2">
      <c r="A68" s="4" t="s">
        <v>33</v>
      </c>
      <c r="B68" s="25">
        <v>1303.57</v>
      </c>
      <c r="C68" s="25">
        <f t="shared" ref="C68:C73" si="57">((B68/B67-1)*100)</f>
        <v>0.29390267359106215</v>
      </c>
      <c r="D68" s="21">
        <v>546.88</v>
      </c>
      <c r="E68" s="21">
        <f>((D68/D67-1)*100)</f>
        <v>0.14466479884267525</v>
      </c>
      <c r="F68" s="21">
        <f t="shared" ref="F68:F74" si="58">((D68/$B68)*100)</f>
        <v>41.952484331489678</v>
      </c>
      <c r="G68" s="21">
        <v>696.01</v>
      </c>
      <c r="H68" s="21">
        <f>((G68/G67-1)*100)</f>
        <v>0.37206351037595287</v>
      </c>
      <c r="I68" s="21">
        <f>((G68/$B68)*100)</f>
        <v>53.392606457650913</v>
      </c>
      <c r="J68" s="21">
        <v>54.4</v>
      </c>
      <c r="K68" s="21">
        <f t="shared" ref="K68" si="59">((J68/J67-1)*100)</f>
        <v>0.64754856614246403</v>
      </c>
      <c r="L68" s="21">
        <f t="shared" ref="L68" si="60">((J68/$B68)*100)</f>
        <v>4.1731552582523381</v>
      </c>
      <c r="M68" s="21">
        <v>6.28</v>
      </c>
      <c r="N68" s="21">
        <f t="shared" ref="N68" si="61">((M68/M67-1)*100)</f>
        <v>1.6181229773462924</v>
      </c>
      <c r="O68" s="21">
        <f t="shared" ref="O68:O79" si="62">((M68/$B68)*100)</f>
        <v>0.48175395260707138</v>
      </c>
    </row>
    <row r="69" spans="1:15" x14ac:dyDescent="0.2">
      <c r="A69" s="5" t="s">
        <v>19</v>
      </c>
      <c r="B69" s="7">
        <v>1307.47</v>
      </c>
      <c r="C69" s="7">
        <f t="shared" si="57"/>
        <v>0.29917841005853152</v>
      </c>
      <c r="D69" s="6">
        <v>551.09</v>
      </c>
      <c r="E69" s="6">
        <f>((D69/D68-1)*100)</f>
        <v>0.76982153306026646</v>
      </c>
      <c r="F69" s="6">
        <f t="shared" si="58"/>
        <v>42.149341858704211</v>
      </c>
      <c r="G69" s="6">
        <v>695.21</v>
      </c>
      <c r="H69" s="6">
        <f>((G69/G68-1)*100)</f>
        <v>-0.11494087728624036</v>
      </c>
      <c r="I69" s="6">
        <f>((G69/$B69)*100)</f>
        <v>53.172156913734156</v>
      </c>
      <c r="J69" s="6">
        <v>54.59</v>
      </c>
      <c r="K69" s="6">
        <f>((J69/J68-1)*100)</f>
        <v>0.34926470588236835</v>
      </c>
      <c r="L69" s="6">
        <f t="shared" ref="L69:L80" si="63">((J69/$B69)*100)</f>
        <v>4.1752392024291192</v>
      </c>
      <c r="M69" s="6">
        <v>6.59</v>
      </c>
      <c r="N69" s="6">
        <f>((M69/M68-1)*100)</f>
        <v>4.9363057324840698</v>
      </c>
      <c r="O69" s="6">
        <f t="shared" si="62"/>
        <v>0.50402686103696448</v>
      </c>
    </row>
    <row r="70" spans="1:15" x14ac:dyDescent="0.2">
      <c r="A70" s="5" t="s">
        <v>20</v>
      </c>
      <c r="B70" s="7">
        <v>1313.04</v>
      </c>
      <c r="C70" s="7">
        <f t="shared" si="57"/>
        <v>0.4260135987823821</v>
      </c>
      <c r="D70" s="6">
        <v>551.28</v>
      </c>
      <c r="E70" s="6">
        <f t="shared" ref="E70:E72" si="64">((D70/D69-1)*100)</f>
        <v>3.4477127148013764E-2</v>
      </c>
      <c r="F70" s="6">
        <f t="shared" si="58"/>
        <v>41.985011880826171</v>
      </c>
      <c r="G70" s="6">
        <v>699.91</v>
      </c>
      <c r="H70" s="6">
        <f t="shared" ref="H70:H72" si="65">((G70/G69-1)*100)</f>
        <v>0.6760547172796505</v>
      </c>
      <c r="I70" s="6">
        <f t="shared" ref="I70" si="66">((G70/$B70)*100)</f>
        <v>53.30454517760311</v>
      </c>
      <c r="J70" s="6">
        <v>54.69</v>
      </c>
      <c r="K70" s="6">
        <f t="shared" ref="K70:K72" si="67">((J70/J69-1)*100)</f>
        <v>0.18318373328447546</v>
      </c>
      <c r="L70" s="6">
        <f t="shared" si="63"/>
        <v>4.1651434838237984</v>
      </c>
      <c r="M70" s="6">
        <v>7.15</v>
      </c>
      <c r="N70" s="6">
        <f t="shared" ref="N70:N72" si="68">((M70/M69-1)*100)</f>
        <v>8.4977238239757327</v>
      </c>
      <c r="O70" s="6">
        <f t="shared" si="62"/>
        <v>0.54453786632547374</v>
      </c>
    </row>
    <row r="71" spans="1:15" ht="14.25" customHeight="1" x14ac:dyDescent="0.2">
      <c r="A71" s="5" t="s">
        <v>21</v>
      </c>
      <c r="B71" s="7">
        <v>1313.66</v>
      </c>
      <c r="C71" s="7">
        <f t="shared" si="57"/>
        <v>4.7218668128934382E-2</v>
      </c>
      <c r="D71" s="6">
        <v>554.75</v>
      </c>
      <c r="E71" s="6">
        <f t="shared" si="64"/>
        <v>0.62944420258308487</v>
      </c>
      <c r="F71" s="6">
        <f t="shared" si="58"/>
        <v>42.229343970281505</v>
      </c>
      <c r="G71" s="6">
        <v>697.99</v>
      </c>
      <c r="H71" s="6">
        <f t="shared" si="65"/>
        <v>-0.27432098412651928</v>
      </c>
      <c r="I71" s="6">
        <f t="shared" ref="I71:I79" si="69">((G71/$B71)*100)</f>
        <v>53.133230820760311</v>
      </c>
      <c r="J71" s="6">
        <v>54.64</v>
      </c>
      <c r="K71" s="6">
        <f t="shared" si="67"/>
        <v>-9.1424392027783519E-2</v>
      </c>
      <c r="L71" s="6">
        <f t="shared" si="63"/>
        <v>4.1593715268791005</v>
      </c>
      <c r="M71" s="6">
        <v>6.27</v>
      </c>
      <c r="N71" s="6">
        <f t="shared" si="68"/>
        <v>-12.307692307692319</v>
      </c>
      <c r="O71" s="6">
        <f t="shared" si="62"/>
        <v>0.47729245010124377</v>
      </c>
    </row>
    <row r="72" spans="1:15" x14ac:dyDescent="0.2">
      <c r="A72" s="5" t="s">
        <v>22</v>
      </c>
      <c r="B72" s="7">
        <v>1318.31</v>
      </c>
      <c r="C72" s="7">
        <f t="shared" si="57"/>
        <v>0.35397286969229835</v>
      </c>
      <c r="D72" s="6">
        <v>556.47</v>
      </c>
      <c r="E72" s="6">
        <f t="shared" si="64"/>
        <v>0.31004957187923399</v>
      </c>
      <c r="F72" s="6">
        <f t="shared" si="58"/>
        <v>42.210860874908029</v>
      </c>
      <c r="G72" s="6">
        <v>700.91</v>
      </c>
      <c r="H72" s="6">
        <f t="shared" si="65"/>
        <v>0.41834410235102037</v>
      </c>
      <c r="I72" s="6">
        <f t="shared" si="69"/>
        <v>53.167312695799929</v>
      </c>
      <c r="J72" s="6">
        <v>54.64</v>
      </c>
      <c r="K72" s="6">
        <f t="shared" si="67"/>
        <v>0</v>
      </c>
      <c r="L72" s="6">
        <f t="shared" si="63"/>
        <v>4.1447004118909812</v>
      </c>
      <c r="M72" s="6">
        <v>6.28</v>
      </c>
      <c r="N72" s="6">
        <f t="shared" si="68"/>
        <v>0.15948963317384823</v>
      </c>
      <c r="O72" s="6">
        <f t="shared" si="62"/>
        <v>0.47636747047356093</v>
      </c>
    </row>
    <row r="73" spans="1:15" x14ac:dyDescent="0.2">
      <c r="A73" s="5" t="s">
        <v>23</v>
      </c>
      <c r="B73" s="7">
        <v>1326.19</v>
      </c>
      <c r="C73" s="7">
        <f t="shared" si="57"/>
        <v>0.59773497887447569</v>
      </c>
      <c r="D73" s="6">
        <v>557.5</v>
      </c>
      <c r="E73" s="6">
        <f>((D73/D72-1)*100)</f>
        <v>0.18509533308175286</v>
      </c>
      <c r="F73" s="6">
        <f t="shared" si="58"/>
        <v>42.03771706919823</v>
      </c>
      <c r="G73" s="6">
        <v>708.75</v>
      </c>
      <c r="H73" s="6">
        <f>((G73/G72-1)*100)</f>
        <v>1.1185458903425483</v>
      </c>
      <c r="I73" s="6">
        <f t="shared" si="69"/>
        <v>53.442568561065904</v>
      </c>
      <c r="J73" s="6">
        <v>54.03</v>
      </c>
      <c r="K73" s="6">
        <f>((J73/J72-1)*100)</f>
        <v>-1.1163982430453911</v>
      </c>
      <c r="L73" s="6">
        <f t="shared" si="63"/>
        <v>4.0740768668139555</v>
      </c>
      <c r="M73" s="6">
        <v>5.91</v>
      </c>
      <c r="N73" s="6">
        <f>((M73/M72-1)*100)</f>
        <v>-5.8917197452229342</v>
      </c>
      <c r="O73" s="6">
        <f t="shared" si="62"/>
        <v>0.44563750292190407</v>
      </c>
    </row>
    <row r="74" spans="1:15" x14ac:dyDescent="0.2">
      <c r="A74" s="5" t="s">
        <v>24</v>
      </c>
      <c r="B74" s="7">
        <v>1331.92</v>
      </c>
      <c r="C74" s="7">
        <f t="shared" ref="C74:C85" si="70">((B74/B73-1)*100)</f>
        <v>0.43206478709687524</v>
      </c>
      <c r="D74" s="6">
        <v>557.87</v>
      </c>
      <c r="E74" s="6">
        <f t="shared" ref="E74:E79" si="71">((D74/D73-1)*100)</f>
        <v>6.636771300447819E-2</v>
      </c>
      <c r="F74" s="6">
        <f t="shared" si="58"/>
        <v>41.884647726590188</v>
      </c>
      <c r="G74" s="6">
        <v>714.2</v>
      </c>
      <c r="H74" s="6">
        <f t="shared" ref="H74:H78" si="72">((G74/G73-1)*100)</f>
        <v>0.76895943562611535</v>
      </c>
      <c r="I74" s="6">
        <f t="shared" si="69"/>
        <v>53.62183914949847</v>
      </c>
      <c r="J74" s="6">
        <v>54.19</v>
      </c>
      <c r="K74" s="6">
        <f t="shared" ref="K74:K80" si="73">((J74/J73-1)*100)</f>
        <v>0.2961317786414952</v>
      </c>
      <c r="L74" s="6">
        <f t="shared" si="63"/>
        <v>4.0685626764370229</v>
      </c>
      <c r="M74" s="6">
        <v>5.67</v>
      </c>
      <c r="N74" s="6">
        <f>((M74/M73-1)*100)</f>
        <v>-4.0609137055837579</v>
      </c>
      <c r="O74" s="6">
        <f t="shared" si="62"/>
        <v>0.42570124331791698</v>
      </c>
    </row>
    <row r="75" spans="1:15" x14ac:dyDescent="0.2">
      <c r="A75" s="5" t="s">
        <v>25</v>
      </c>
      <c r="B75" s="7">
        <v>1341.15</v>
      </c>
      <c r="C75" s="7">
        <f t="shared" si="70"/>
        <v>0.69298456363746652</v>
      </c>
      <c r="D75" s="6">
        <v>559.49</v>
      </c>
      <c r="E75" s="6">
        <f t="shared" si="71"/>
        <v>0.29039023428396593</v>
      </c>
      <c r="F75" s="6">
        <f t="shared" ref="F75" si="74">((D75/$B75)*100)</f>
        <v>41.717183014577039</v>
      </c>
      <c r="G75" s="6">
        <v>721.73</v>
      </c>
      <c r="H75" s="6">
        <f t="shared" si="72"/>
        <v>1.0543265191822915</v>
      </c>
      <c r="I75" s="6">
        <f t="shared" si="69"/>
        <v>53.814263878015133</v>
      </c>
      <c r="J75" s="6">
        <v>54.26</v>
      </c>
      <c r="K75" s="6">
        <f t="shared" si="73"/>
        <v>0.12917512456172009</v>
      </c>
      <c r="L75" s="6">
        <f t="shared" si="63"/>
        <v>4.0457816053387017</v>
      </c>
      <c r="M75" s="6">
        <v>5.68</v>
      </c>
      <c r="N75" s="6">
        <f t="shared" ref="N75:N80" si="75">((M75/M74-1)*100)</f>
        <v>0.17636684303350414</v>
      </c>
      <c r="O75" s="6">
        <f t="shared" si="62"/>
        <v>0.42351713082056436</v>
      </c>
    </row>
    <row r="76" spans="1:15" x14ac:dyDescent="0.2">
      <c r="A76" s="5" t="s">
        <v>26</v>
      </c>
      <c r="B76" s="7">
        <v>1344.8</v>
      </c>
      <c r="C76" s="7">
        <f t="shared" si="70"/>
        <v>0.27215449427728799</v>
      </c>
      <c r="D76" s="6">
        <v>560.44000000000005</v>
      </c>
      <c r="E76" s="6">
        <f t="shared" si="71"/>
        <v>0.16979749414647305</v>
      </c>
      <c r="F76" s="6">
        <f>((D76/$B76)*100)</f>
        <v>41.674598453301606</v>
      </c>
      <c r="G76" s="6">
        <v>723.5</v>
      </c>
      <c r="H76" s="6">
        <f t="shared" si="72"/>
        <v>0.2452440663405886</v>
      </c>
      <c r="I76" s="6">
        <f t="shared" si="69"/>
        <v>53.799821534800721</v>
      </c>
      <c r="J76" s="6">
        <v>55.17</v>
      </c>
      <c r="K76" s="6">
        <f t="shared" si="73"/>
        <v>1.6771102100995305</v>
      </c>
      <c r="L76" s="6">
        <f t="shared" si="63"/>
        <v>4.1024687685901249</v>
      </c>
      <c r="M76" s="6">
        <v>5.68</v>
      </c>
      <c r="N76" s="6">
        <f>((M76/M75-1)*100)</f>
        <v>0</v>
      </c>
      <c r="O76" s="6">
        <f>((M76/$B76)*100)</f>
        <v>0.42236763831052943</v>
      </c>
    </row>
    <row r="77" spans="1:15" x14ac:dyDescent="0.2">
      <c r="A77" s="5" t="s">
        <v>27</v>
      </c>
      <c r="B77" s="7">
        <v>1344.41</v>
      </c>
      <c r="C77" s="7">
        <f t="shared" si="70"/>
        <v>-2.9000594883987763E-2</v>
      </c>
      <c r="D77" s="6">
        <v>561.34</v>
      </c>
      <c r="E77" s="6">
        <f t="shared" si="71"/>
        <v>0.160588109342652</v>
      </c>
      <c r="F77" s="6">
        <f>((D77/$B77)*100)</f>
        <v>41.753631704613916</v>
      </c>
      <c r="G77" s="6">
        <v>722.51</v>
      </c>
      <c r="H77" s="6">
        <f t="shared" si="72"/>
        <v>-0.13683483068417379</v>
      </c>
      <c r="I77" s="6">
        <f t="shared" si="69"/>
        <v>53.741790078919372</v>
      </c>
      <c r="J77" s="6">
        <v>54.88</v>
      </c>
      <c r="K77" s="6">
        <f t="shared" si="73"/>
        <v>-0.5256479970998762</v>
      </c>
      <c r="L77" s="6">
        <f t="shared" si="63"/>
        <v>4.0820880534955855</v>
      </c>
      <c r="M77" s="6">
        <v>5.68</v>
      </c>
      <c r="N77" s="6">
        <f t="shared" si="75"/>
        <v>0</v>
      </c>
      <c r="O77" s="6">
        <f t="shared" si="62"/>
        <v>0.42249016297111741</v>
      </c>
    </row>
    <row r="78" spans="1:15" x14ac:dyDescent="0.2">
      <c r="A78" s="5" t="s">
        <v>28</v>
      </c>
      <c r="B78" s="7">
        <v>1347.72</v>
      </c>
      <c r="C78" s="7">
        <f t="shared" si="70"/>
        <v>0.24620465483000675</v>
      </c>
      <c r="D78" s="6">
        <v>562.58000000000004</v>
      </c>
      <c r="E78" s="6">
        <f t="shared" si="71"/>
        <v>0.22089998931129617</v>
      </c>
      <c r="F78" s="6">
        <f>((D78/$B78)*100)</f>
        <v>41.743092036921617</v>
      </c>
      <c r="G78" s="6">
        <v>724.19</v>
      </c>
      <c r="H78" s="6">
        <f t="shared" si="72"/>
        <v>0.23252273324938511</v>
      </c>
      <c r="I78" s="6">
        <f t="shared" si="69"/>
        <v>53.734455228088926</v>
      </c>
      <c r="J78" s="6">
        <v>55.38</v>
      </c>
      <c r="K78" s="6">
        <f t="shared" si="73"/>
        <v>0.91107871720117473</v>
      </c>
      <c r="L78" s="6">
        <f t="shared" si="63"/>
        <v>4.1091621405039618</v>
      </c>
      <c r="M78" s="6">
        <v>5.57</v>
      </c>
      <c r="N78" s="6">
        <f t="shared" si="75"/>
        <v>-1.936619718309851</v>
      </c>
      <c r="O78" s="6">
        <f t="shared" si="62"/>
        <v>0.41329059448550148</v>
      </c>
    </row>
    <row r="79" spans="1:15" x14ac:dyDescent="0.2">
      <c r="A79" s="26" t="s">
        <v>3</v>
      </c>
      <c r="B79" s="19">
        <v>1350.03</v>
      </c>
      <c r="C79" s="19">
        <f t="shared" si="70"/>
        <v>0.1714005876591429</v>
      </c>
      <c r="D79" s="20">
        <v>563.08000000000004</v>
      </c>
      <c r="E79" s="20">
        <f t="shared" si="71"/>
        <v>8.8876248711300398E-2</v>
      </c>
      <c r="F79" s="20">
        <f>((D79/$B79)*100)</f>
        <v>41.708702769568092</v>
      </c>
      <c r="G79" s="20">
        <v>725.85</v>
      </c>
      <c r="H79" s="20">
        <f>((G79/G78-1)*100)</f>
        <v>0.2292216131125846</v>
      </c>
      <c r="I79" s="20">
        <f t="shared" si="69"/>
        <v>53.765471878402707</v>
      </c>
      <c r="J79" s="20">
        <v>55.48</v>
      </c>
      <c r="K79" s="20">
        <f t="shared" si="73"/>
        <v>0.18057060310581186</v>
      </c>
      <c r="L79" s="20">
        <f t="shared" si="63"/>
        <v>4.1095383065561508</v>
      </c>
      <c r="M79" s="20">
        <v>5.62</v>
      </c>
      <c r="N79" s="20">
        <f t="shared" si="75"/>
        <v>0.89766606822261341</v>
      </c>
      <c r="O79" s="20">
        <f t="shared" si="62"/>
        <v>0.41628704547306361</v>
      </c>
    </row>
    <row r="80" spans="1:15" x14ac:dyDescent="0.2">
      <c r="A80" s="4" t="s">
        <v>34</v>
      </c>
      <c r="B80" s="25">
        <v>1353.85</v>
      </c>
      <c r="C80" s="25">
        <f t="shared" si="70"/>
        <v>0.28295667503683841</v>
      </c>
      <c r="D80" s="21">
        <v>563.6</v>
      </c>
      <c r="E80" s="21">
        <f>((D80/D79-1)*100)</f>
        <v>9.2349222135390541E-2</v>
      </c>
      <c r="F80" s="21">
        <f t="shared" ref="F80:F87" si="76">((D80/$B80)*100)</f>
        <v>41.629427189127313</v>
      </c>
      <c r="G80" s="21">
        <v>729.32</v>
      </c>
      <c r="H80" s="21">
        <f>((G80/G79-1)*100)</f>
        <v>0.47806020527658699</v>
      </c>
      <c r="I80" s="21">
        <f>((G80/$B80)*100)</f>
        <v>53.870074232743661</v>
      </c>
      <c r="J80" s="21">
        <v>55.44</v>
      </c>
      <c r="K80" s="21">
        <f t="shared" si="73"/>
        <v>-7.2098053352553926E-2</v>
      </c>
      <c r="L80" s="21">
        <f t="shared" si="63"/>
        <v>4.0949883665103224</v>
      </c>
      <c r="M80" s="21">
        <v>5.49</v>
      </c>
      <c r="N80" s="21">
        <f t="shared" si="75"/>
        <v>-2.313167259786475</v>
      </c>
      <c r="O80" s="21">
        <f t="shared" ref="O80:O87" si="77">((M80/$B80)*100)</f>
        <v>0.40551021161871709</v>
      </c>
    </row>
    <row r="81" spans="1:15" x14ac:dyDescent="0.2">
      <c r="A81" s="5" t="s">
        <v>19</v>
      </c>
      <c r="B81" s="7">
        <v>1357.85</v>
      </c>
      <c r="C81" s="7">
        <f t="shared" si="70"/>
        <v>0.29545370609742605</v>
      </c>
      <c r="D81" s="6">
        <v>564.54</v>
      </c>
      <c r="E81" s="6">
        <f>((D81/D80-1)*100)</f>
        <v>0.1667849538679711</v>
      </c>
      <c r="F81" s="6">
        <f t="shared" si="76"/>
        <v>41.576020915417757</v>
      </c>
      <c r="G81" s="6">
        <v>731.79</v>
      </c>
      <c r="H81" s="6">
        <f>((G81/G80-1)*100)</f>
        <v>0.33867163933525291</v>
      </c>
      <c r="I81" s="6">
        <f>((G81/$B81)*100)</f>
        <v>53.893287181942043</v>
      </c>
      <c r="J81" s="6">
        <v>55.94</v>
      </c>
      <c r="K81" s="6">
        <f>((J81/J80-1)*100)</f>
        <v>0.90187590187589262</v>
      </c>
      <c r="L81" s="6">
        <f t="shared" ref="L81:L91" si="78">((J81/$B81)*100)</f>
        <v>4.1197481312368822</v>
      </c>
      <c r="M81" s="6">
        <v>5.57</v>
      </c>
      <c r="N81" s="6">
        <f>((M81/M80-1)*100)</f>
        <v>1.4571948998178597</v>
      </c>
      <c r="O81" s="6">
        <f t="shared" si="77"/>
        <v>0.41020731303163094</v>
      </c>
    </row>
    <row r="82" spans="1:15" x14ac:dyDescent="0.2">
      <c r="A82" s="5" t="s">
        <v>20</v>
      </c>
      <c r="B82" s="7">
        <v>1359.8</v>
      </c>
      <c r="C82" s="7">
        <f t="shared" si="70"/>
        <v>0.14360938247965915</v>
      </c>
      <c r="D82" s="6">
        <v>565.37</v>
      </c>
      <c r="E82" s="6">
        <f t="shared" ref="E82:E84" si="79">((D82/D81-1)*100)</f>
        <v>0.14702235448329493</v>
      </c>
      <c r="F82" s="6">
        <f t="shared" si="76"/>
        <v>41.577437858508603</v>
      </c>
      <c r="G82" s="6">
        <v>733.73</v>
      </c>
      <c r="H82" s="6">
        <f t="shared" ref="H82:H84" si="80">((G82/G81-1)*100)</f>
        <v>0.2651033766517763</v>
      </c>
      <c r="I82" s="6">
        <f t="shared" ref="I82:I91" si="81">((G82/$B82)*100)</f>
        <v>53.958670392704811</v>
      </c>
      <c r="J82" s="6">
        <v>55.21</v>
      </c>
      <c r="K82" s="6">
        <f t="shared" ref="K82:K84" si="82">((J82/J81-1)*100)</f>
        <v>-1.3049696102967356</v>
      </c>
      <c r="L82" s="6">
        <f t="shared" si="78"/>
        <v>4.0601559052801885</v>
      </c>
      <c r="M82" s="6">
        <v>5.49</v>
      </c>
      <c r="N82" s="6">
        <f t="shared" ref="N82:N84" si="83">((M82/M81-1)*100)</f>
        <v>-1.4362657091561926</v>
      </c>
      <c r="O82" s="6">
        <f t="shared" si="77"/>
        <v>0.40373584350639802</v>
      </c>
    </row>
    <row r="83" spans="1:15" x14ac:dyDescent="0.2">
      <c r="A83" s="5" t="s">
        <v>21</v>
      </c>
      <c r="B83" s="7">
        <v>1358.56</v>
      </c>
      <c r="C83" s="7">
        <f t="shared" si="70"/>
        <v>-9.1189880864839257E-2</v>
      </c>
      <c r="D83" s="6">
        <v>566.23</v>
      </c>
      <c r="E83" s="6">
        <f t="shared" si="79"/>
        <v>0.15211277570441606</v>
      </c>
      <c r="F83" s="6">
        <f t="shared" si="76"/>
        <v>41.678689200329764</v>
      </c>
      <c r="G83" s="6">
        <v>731.22</v>
      </c>
      <c r="H83" s="6">
        <f t="shared" si="80"/>
        <v>-0.34208768893189134</v>
      </c>
      <c r="I83" s="6">
        <f t="shared" si="81"/>
        <v>53.823165704863975</v>
      </c>
      <c r="J83" s="6">
        <v>55.62</v>
      </c>
      <c r="K83" s="6">
        <f t="shared" si="82"/>
        <v>0.742619090744423</v>
      </c>
      <c r="L83" s="6">
        <f t="shared" si="78"/>
        <v>4.094040749028383</v>
      </c>
      <c r="M83" s="6">
        <v>5.49</v>
      </c>
      <c r="N83" s="6">
        <f t="shared" si="83"/>
        <v>0</v>
      </c>
      <c r="O83" s="6">
        <f t="shared" si="77"/>
        <v>0.40410434577788246</v>
      </c>
    </row>
    <row r="84" spans="1:15" x14ac:dyDescent="0.2">
      <c r="A84" s="5" t="s">
        <v>22</v>
      </c>
      <c r="B84" s="7">
        <v>1360.48</v>
      </c>
      <c r="C84" s="7">
        <f>((B84/B83-1)*100)</f>
        <v>0.14132610999881834</v>
      </c>
      <c r="D84" s="6">
        <v>568.32000000000005</v>
      </c>
      <c r="E84" s="6">
        <f t="shared" si="79"/>
        <v>0.36910795966305088</v>
      </c>
      <c r="F84" s="6">
        <f t="shared" si="76"/>
        <v>41.773491708808656</v>
      </c>
      <c r="G84" s="6">
        <v>731.82</v>
      </c>
      <c r="H84" s="6">
        <f t="shared" si="80"/>
        <v>8.2054648395835095E-2</v>
      </c>
      <c r="I84" s="6">
        <f t="shared" si="81"/>
        <v>53.791308949782433</v>
      </c>
      <c r="J84" s="6">
        <v>54.7</v>
      </c>
      <c r="K84" s="6">
        <f t="shared" si="82"/>
        <v>-1.6540812657317439</v>
      </c>
      <c r="L84" s="6">
        <f t="shared" si="78"/>
        <v>4.0206397741973428</v>
      </c>
      <c r="M84" s="6">
        <v>5.64</v>
      </c>
      <c r="N84" s="6">
        <f t="shared" si="83"/>
        <v>2.7322404371584508</v>
      </c>
      <c r="O84" s="6">
        <f t="shared" si="77"/>
        <v>0.41455956721157233</v>
      </c>
    </row>
    <row r="85" spans="1:15" x14ac:dyDescent="0.2">
      <c r="A85" s="5" t="s">
        <v>23</v>
      </c>
      <c r="B85" s="7">
        <v>1364.09</v>
      </c>
      <c r="C85" s="7">
        <f t="shared" si="70"/>
        <v>0.26534752440314779</v>
      </c>
      <c r="D85" s="6">
        <v>568.5</v>
      </c>
      <c r="E85" s="6">
        <f>((D85/D84-1)*100)</f>
        <v>3.1672297297280494E-2</v>
      </c>
      <c r="F85" s="6">
        <f t="shared" si="76"/>
        <v>41.676135738844209</v>
      </c>
      <c r="G85" s="6">
        <v>736.81</v>
      </c>
      <c r="H85" s="6">
        <f>((G85/G84-1)*100)</f>
        <v>0.681861659971017</v>
      </c>
      <c r="I85" s="6">
        <f>((G85/$B85)*100)</f>
        <v>54.014764421702374</v>
      </c>
      <c r="J85" s="6">
        <v>53.45</v>
      </c>
      <c r="K85" s="6">
        <f>((J85/J84-1)*100)</f>
        <v>-2.2851919561243106</v>
      </c>
      <c r="L85" s="6">
        <f t="shared" si="78"/>
        <v>3.9183631578561537</v>
      </c>
      <c r="M85" s="6">
        <v>5.32</v>
      </c>
      <c r="N85" s="6">
        <f>((M85/M84-1)*100)</f>
        <v>-5.6737588652482129</v>
      </c>
      <c r="O85" s="6">
        <f t="shared" si="77"/>
        <v>0.39000359213834868</v>
      </c>
    </row>
    <row r="86" spans="1:15" x14ac:dyDescent="0.2">
      <c r="A86" s="5" t="s">
        <v>24</v>
      </c>
      <c r="B86" s="7">
        <v>1372.97</v>
      </c>
      <c r="C86" s="7">
        <f t="shared" ref="C86:C91" si="84">((B86/B85-1)*100)</f>
        <v>0.65098343950913407</v>
      </c>
      <c r="D86" s="6">
        <v>575.01</v>
      </c>
      <c r="E86" s="6">
        <f t="shared" ref="E86:E91" si="85">((D86/D85-1)*100)</f>
        <v>1.1451187335092428</v>
      </c>
      <c r="F86" s="6">
        <f t="shared" si="76"/>
        <v>41.880740292941574</v>
      </c>
      <c r="G86" s="6">
        <v>739.52</v>
      </c>
      <c r="H86" s="6">
        <f t="shared" ref="H86:H90" si="86">((G86/G85-1)*100)</f>
        <v>0.36780173993296028</v>
      </c>
      <c r="I86" s="6">
        <f t="shared" si="81"/>
        <v>53.862793797388143</v>
      </c>
      <c r="J86" s="6">
        <v>53.11</v>
      </c>
      <c r="K86" s="6">
        <f t="shared" ref="K86:K91" si="87">((J86/J85-1)*100)</f>
        <v>-0.63610851262863033</v>
      </c>
      <c r="L86" s="6">
        <f t="shared" si="78"/>
        <v>3.8682564076418275</v>
      </c>
      <c r="M86" s="6">
        <v>5.33</v>
      </c>
      <c r="N86" s="6">
        <f>((M86/M85-1)*100)</f>
        <v>0.1879699248120259</v>
      </c>
      <c r="O86" s="6">
        <f t="shared" si="77"/>
        <v>0.38820950202844928</v>
      </c>
    </row>
    <row r="87" spans="1:15" x14ac:dyDescent="0.2">
      <c r="A87" s="5" t="s">
        <v>25</v>
      </c>
      <c r="B87" s="7">
        <v>1391.01</v>
      </c>
      <c r="C87" s="7">
        <f t="shared" si="84"/>
        <v>1.3139398530193747</v>
      </c>
      <c r="D87" s="6">
        <v>590.87</v>
      </c>
      <c r="E87" s="6">
        <f t="shared" si="85"/>
        <v>2.7582129006452183</v>
      </c>
      <c r="F87" s="6">
        <f t="shared" si="76"/>
        <v>42.477767952782514</v>
      </c>
      <c r="G87" s="6">
        <v>741.16</v>
      </c>
      <c r="H87" s="6">
        <f t="shared" si="86"/>
        <v>0.22176546949372877</v>
      </c>
      <c r="I87" s="6">
        <f t="shared" si="81"/>
        <v>53.282147504331377</v>
      </c>
      <c r="J87" s="6">
        <v>53.49</v>
      </c>
      <c r="K87" s="6">
        <f t="shared" si="87"/>
        <v>0.71549614008661333</v>
      </c>
      <c r="L87" s="6">
        <f t="shared" si="78"/>
        <v>3.845407293980633</v>
      </c>
      <c r="M87" s="6">
        <v>5.49</v>
      </c>
      <c r="N87" s="6">
        <f t="shared" ref="N87" si="88">((M87/M86-1)*100)</f>
        <v>3.0018761726078758</v>
      </c>
      <c r="O87" s="6">
        <f t="shared" si="77"/>
        <v>0.39467724890547157</v>
      </c>
    </row>
    <row r="88" spans="1:15" x14ac:dyDescent="0.2">
      <c r="A88" s="5" t="s">
        <v>26</v>
      </c>
      <c r="B88" s="7">
        <v>1414.63</v>
      </c>
      <c r="C88" s="7">
        <f t="shared" si="84"/>
        <v>1.6980467430140811</v>
      </c>
      <c r="D88" s="6">
        <v>614.1</v>
      </c>
      <c r="E88" s="6">
        <f t="shared" si="85"/>
        <v>3.9314908524717751</v>
      </c>
      <c r="F88" s="6">
        <f t="shared" ref="F88:F102" si="89">((D88/$B88)*100)</f>
        <v>43.410644479475195</v>
      </c>
      <c r="G88" s="6">
        <v>742.54</v>
      </c>
      <c r="H88" s="6">
        <f t="shared" si="86"/>
        <v>0.18619461384856706</v>
      </c>
      <c r="I88" s="6">
        <f t="shared" si="81"/>
        <v>52.490050401871855</v>
      </c>
      <c r="J88" s="6">
        <v>52.48</v>
      </c>
      <c r="K88" s="6">
        <f t="shared" si="87"/>
        <v>-1.8882034025051508</v>
      </c>
      <c r="L88" s="6">
        <f t="shared" si="78"/>
        <v>3.709803977011656</v>
      </c>
      <c r="M88" s="6">
        <v>5.51</v>
      </c>
      <c r="N88" s="6">
        <f>((M88/M87-1)*100)</f>
        <v>0.36429872495444826</v>
      </c>
      <c r="O88" s="6">
        <f>((M88/$B88)*100)</f>
        <v>0.38950114164127719</v>
      </c>
    </row>
    <row r="89" spans="1:15" x14ac:dyDescent="0.2">
      <c r="A89" s="5" t="s">
        <v>27</v>
      </c>
      <c r="B89" s="7">
        <v>1439.29</v>
      </c>
      <c r="C89" s="7">
        <f>((B89/B88-1)*100)</f>
        <v>1.7432120059662104</v>
      </c>
      <c r="D89" s="6">
        <v>636.41</v>
      </c>
      <c r="E89" s="6">
        <f t="shared" si="85"/>
        <v>3.6329588014981207</v>
      </c>
      <c r="F89" s="6">
        <f t="shared" si="89"/>
        <v>44.216940296951968</v>
      </c>
      <c r="G89" s="6">
        <v>743.75</v>
      </c>
      <c r="H89" s="6">
        <f t="shared" si="86"/>
        <v>0.16295418428637909</v>
      </c>
      <c r="I89" s="6">
        <f t="shared" si="81"/>
        <v>51.674784094935703</v>
      </c>
      <c r="J89" s="6">
        <v>53.42</v>
      </c>
      <c r="K89" s="6">
        <f t="shared" si="87"/>
        <v>1.7911585365853799</v>
      </c>
      <c r="L89" s="6">
        <f t="shared" si="78"/>
        <v>3.7115522236658358</v>
      </c>
      <c r="M89" s="6">
        <v>5.72</v>
      </c>
      <c r="N89" s="6">
        <f t="shared" ref="N89:N91" si="90">((M89/M88-1)*100)</f>
        <v>3.8112522686025496</v>
      </c>
      <c r="O89" s="6">
        <f t="shared" ref="O89:O91" si="91">((M89/$B89)*100)</f>
        <v>0.39741817145953912</v>
      </c>
    </row>
    <row r="90" spans="1:15" x14ac:dyDescent="0.2">
      <c r="A90" s="5" t="s">
        <v>28</v>
      </c>
      <c r="B90" s="7">
        <v>1457.56</v>
      </c>
      <c r="C90" s="7">
        <f t="shared" si="84"/>
        <v>1.2693758728261839</v>
      </c>
      <c r="D90" s="6">
        <v>653.58000000000004</v>
      </c>
      <c r="E90" s="6">
        <f t="shared" si="85"/>
        <v>2.69794629248441</v>
      </c>
      <c r="F90" s="6">
        <f t="shared" si="89"/>
        <v>44.840692664452924</v>
      </c>
      <c r="G90" s="6">
        <v>744.67</v>
      </c>
      <c r="H90" s="6">
        <f t="shared" si="86"/>
        <v>0.12369747899159123</v>
      </c>
      <c r="I90" s="6">
        <f t="shared" si="81"/>
        <v>51.090178105875573</v>
      </c>
      <c r="J90" s="6">
        <v>53.61</v>
      </c>
      <c r="K90" s="6">
        <f t="shared" si="87"/>
        <v>0.35567203294646355</v>
      </c>
      <c r="L90" s="6">
        <f t="shared" si="78"/>
        <v>3.6780647108866873</v>
      </c>
      <c r="M90" s="6">
        <v>5.69</v>
      </c>
      <c r="N90" s="6">
        <f t="shared" si="90"/>
        <v>-0.52447552447550949</v>
      </c>
      <c r="O90" s="6">
        <f t="shared" si="91"/>
        <v>0.39037844068168726</v>
      </c>
    </row>
    <row r="91" spans="1:15" x14ac:dyDescent="0.2">
      <c r="A91" s="26" t="s">
        <v>3</v>
      </c>
      <c r="B91" s="19">
        <v>1471.2</v>
      </c>
      <c r="C91" s="19">
        <f t="shared" si="84"/>
        <v>0.93581053267104419</v>
      </c>
      <c r="D91" s="20">
        <v>667.92</v>
      </c>
      <c r="E91" s="20">
        <f t="shared" si="85"/>
        <v>2.1940695859726356</v>
      </c>
      <c r="F91" s="20">
        <f t="shared" si="89"/>
        <v>45.399673735725933</v>
      </c>
      <c r="G91" s="20">
        <v>745</v>
      </c>
      <c r="H91" s="20">
        <f t="shared" ref="H91:H93" si="92">((G91/G90-1)*100)</f>
        <v>4.4314931446143291E-2</v>
      </c>
      <c r="I91" s="20">
        <f t="shared" si="81"/>
        <v>50.638934203371399</v>
      </c>
      <c r="J91" s="20">
        <v>52.49</v>
      </c>
      <c r="K91" s="20">
        <f t="shared" si="87"/>
        <v>-2.0891624696884881</v>
      </c>
      <c r="L91" s="20">
        <f t="shared" si="78"/>
        <v>3.5678357803153893</v>
      </c>
      <c r="M91" s="20">
        <v>5.79</v>
      </c>
      <c r="N91" s="20">
        <f t="shared" si="90"/>
        <v>1.7574692442882123</v>
      </c>
      <c r="O91" s="20">
        <f t="shared" si="91"/>
        <v>0.39355628058727565</v>
      </c>
    </row>
    <row r="92" spans="1:15" x14ac:dyDescent="0.2">
      <c r="A92" s="4" t="s">
        <v>35</v>
      </c>
      <c r="B92" s="25">
        <v>1496.92</v>
      </c>
      <c r="C92" s="25">
        <f t="shared" ref="C92:C103" si="93">((B92/B91-1)*100)</f>
        <v>1.7482327351821647</v>
      </c>
      <c r="D92" s="21">
        <v>688.64</v>
      </c>
      <c r="E92" s="21">
        <f t="shared" ref="E92:E102" si="94">((D92/D91-1)*100)</f>
        <v>3.1021679243023126</v>
      </c>
      <c r="F92" s="21">
        <f t="shared" si="89"/>
        <v>46.00379445795366</v>
      </c>
      <c r="G92" s="21">
        <v>748.92</v>
      </c>
      <c r="H92" s="21">
        <f t="shared" si="92"/>
        <v>0.52617449664429383</v>
      </c>
      <c r="I92" s="21">
        <f t="shared" ref="I92:I99" si="95">((G92/$B92)*100)</f>
        <v>50.030729765117698</v>
      </c>
      <c r="J92" s="21">
        <v>53.54</v>
      </c>
      <c r="K92" s="21">
        <f t="shared" ref="K92:K102" si="96">((J92/J91-1)*100)</f>
        <v>2.0003810249571208</v>
      </c>
      <c r="L92" s="21">
        <f t="shared" ref="L92:L96" si="97">((J92/$B92)*100)</f>
        <v>3.576677444352403</v>
      </c>
      <c r="M92" s="21">
        <v>5.82</v>
      </c>
      <c r="N92" s="21">
        <f t="shared" ref="N92:N102" si="98">((M92/M91-1)*100)</f>
        <v>0.51813471502590858</v>
      </c>
      <c r="O92" s="21">
        <f t="shared" ref="O92:O102" si="99">((M92/$B92)*100)</f>
        <v>0.38879833257622315</v>
      </c>
    </row>
    <row r="93" spans="1:15" x14ac:dyDescent="0.2">
      <c r="A93" s="5" t="s">
        <v>19</v>
      </c>
      <c r="B93" s="7">
        <v>1519.06</v>
      </c>
      <c r="C93" s="7">
        <f t="shared" si="93"/>
        <v>1.4790369558827399</v>
      </c>
      <c r="D93" s="6">
        <v>709.15</v>
      </c>
      <c r="E93" s="6">
        <f t="shared" si="94"/>
        <v>2.9783341078066794</v>
      </c>
      <c r="F93" s="6">
        <f t="shared" si="89"/>
        <v>46.683475307097808</v>
      </c>
      <c r="G93" s="6">
        <v>750.91</v>
      </c>
      <c r="H93" s="6">
        <f t="shared" si="92"/>
        <v>0.26571596432196642</v>
      </c>
      <c r="I93" s="6">
        <f t="shared" si="95"/>
        <v>49.432543809987756</v>
      </c>
      <c r="J93" s="6">
        <v>52.96</v>
      </c>
      <c r="K93" s="6">
        <f t="shared" si="96"/>
        <v>-1.0833022039596574</v>
      </c>
      <c r="L93" s="6">
        <f t="shared" si="97"/>
        <v>3.4863665687991254</v>
      </c>
      <c r="M93" s="6">
        <v>6.05</v>
      </c>
      <c r="N93" s="6">
        <f t="shared" si="98"/>
        <v>3.9518900343642471</v>
      </c>
      <c r="O93" s="6">
        <f t="shared" si="99"/>
        <v>0.39827261595986996</v>
      </c>
    </row>
    <row r="94" spans="1:15" x14ac:dyDescent="0.2">
      <c r="A94" s="5" t="s">
        <v>20</v>
      </c>
      <c r="B94" s="7">
        <v>1548.88</v>
      </c>
      <c r="C94" s="7">
        <f>((B94/B93-1)*100)</f>
        <v>1.9630561004831959</v>
      </c>
      <c r="D94" s="6">
        <v>736.98</v>
      </c>
      <c r="E94" s="6">
        <f>((D94/D93-1)*100)</f>
        <v>3.9244165550306853</v>
      </c>
      <c r="F94" s="6">
        <f>((D94/$B94)*100)</f>
        <v>47.581478229430296</v>
      </c>
      <c r="G94" s="6">
        <v>752.03</v>
      </c>
      <c r="H94" s="6">
        <f t="shared" ref="H94:H102" si="100">((G94/G93-1)*100)</f>
        <v>0.14915236180101932</v>
      </c>
      <c r="I94" s="6">
        <f>((G94/$B94)*100)</f>
        <v>48.553148081194145</v>
      </c>
      <c r="J94" s="6">
        <v>53.76</v>
      </c>
      <c r="K94" s="6">
        <f>((J94/J93-1)*100)</f>
        <v>1.5105740181268867</v>
      </c>
      <c r="L94" s="6">
        <f t="shared" si="97"/>
        <v>3.4708950983936773</v>
      </c>
      <c r="M94" s="6">
        <v>6.11</v>
      </c>
      <c r="N94" s="6">
        <f>((M94/M93-1)*100)</f>
        <v>0.99173553719009711</v>
      </c>
      <c r="O94" s="6">
        <f>((M94/$B94)*100)</f>
        <v>0.39447859098187077</v>
      </c>
    </row>
    <row r="95" spans="1:15" x14ac:dyDescent="0.2">
      <c r="A95" s="5" t="s">
        <v>21</v>
      </c>
      <c r="B95" s="7">
        <v>1573.5</v>
      </c>
      <c r="C95" s="7">
        <f t="shared" si="93"/>
        <v>1.589535664480124</v>
      </c>
      <c r="D95" s="6">
        <v>759.33</v>
      </c>
      <c r="E95" s="6">
        <f>((D95/D94-1)*100)</f>
        <v>3.0326467475372487</v>
      </c>
      <c r="F95" s="6">
        <f>((D95/$B95)*100)</f>
        <v>48.257387988560538</v>
      </c>
      <c r="G95" s="6">
        <v>754.67</v>
      </c>
      <c r="H95" s="6">
        <f t="shared" si="100"/>
        <v>0.35104982513995964</v>
      </c>
      <c r="I95" s="6">
        <f>((G95/$B95)*100)</f>
        <v>47.9612329202415</v>
      </c>
      <c r="J95" s="6">
        <v>53.32</v>
      </c>
      <c r="K95" s="6">
        <f>((J95/J94-1)*100)</f>
        <v>-0.81845238095237249</v>
      </c>
      <c r="L95" s="6">
        <f t="shared" si="97"/>
        <v>3.388624086431522</v>
      </c>
      <c r="M95" s="6">
        <v>6.18</v>
      </c>
      <c r="N95" s="6">
        <f>((M95/M94-1)*100)</f>
        <v>1.1456628477904962</v>
      </c>
      <c r="O95" s="6">
        <f>((M95/$B95)*100)</f>
        <v>0.3927550047664442</v>
      </c>
    </row>
    <row r="96" spans="1:15" x14ac:dyDescent="0.2">
      <c r="A96" s="5" t="s">
        <v>22</v>
      </c>
      <c r="B96" s="7">
        <v>1607.46</v>
      </c>
      <c r="C96" s="7">
        <f>((B96/B95-1)*100)</f>
        <v>2.1582459485224081</v>
      </c>
      <c r="D96" s="6">
        <v>782.03</v>
      </c>
      <c r="E96" s="6">
        <f>((D96/D95-1)*100)</f>
        <v>2.9894775657487438</v>
      </c>
      <c r="F96" s="6">
        <f>((D96/$B96)*100)</f>
        <v>48.650044169061744</v>
      </c>
      <c r="G96" s="6">
        <v>765.35</v>
      </c>
      <c r="H96" s="6">
        <f t="shared" si="100"/>
        <v>1.4151880954589524</v>
      </c>
      <c r="I96" s="6">
        <f>((G96/$B96)*100)</f>
        <v>47.612382267676956</v>
      </c>
      <c r="J96" s="6">
        <v>53.8</v>
      </c>
      <c r="K96" s="6">
        <f>((J96/J95-1)*100)</f>
        <v>0.90022505626405902</v>
      </c>
      <c r="L96" s="6">
        <f t="shared" si="97"/>
        <v>3.3468951015888417</v>
      </c>
      <c r="M96" s="6">
        <v>6.28</v>
      </c>
      <c r="N96" s="6">
        <f>((M96/M95-1)*100)</f>
        <v>1.6181229773462924</v>
      </c>
      <c r="O96" s="6">
        <f>((M96/$B96)*100)</f>
        <v>0.39067846167245224</v>
      </c>
    </row>
    <row r="97" spans="1:15" x14ac:dyDescent="0.2">
      <c r="A97" s="5" t="s">
        <v>23</v>
      </c>
      <c r="B97" s="7">
        <v>1640.49</v>
      </c>
      <c r="C97" s="7">
        <f>((B97/B96-1)*100)</f>
        <v>2.0547945205479534</v>
      </c>
      <c r="D97" s="6">
        <v>800.24</v>
      </c>
      <c r="E97" s="6">
        <f>((D97/D96-1)*100)</f>
        <v>2.3285551705177543</v>
      </c>
      <c r="F97" s="6">
        <f>((D97/$B97)*100)</f>
        <v>48.780547275509143</v>
      </c>
      <c r="G97" s="6">
        <v>779.49</v>
      </c>
      <c r="H97" s="6">
        <f t="shared" si="100"/>
        <v>1.8475207421441153</v>
      </c>
      <c r="I97" s="6">
        <f>((G97/$B97)*100)</f>
        <v>47.51568129034618</v>
      </c>
      <c r="J97" s="6">
        <v>54.44</v>
      </c>
      <c r="K97" s="6">
        <f>((J97/J96-1)*100)</f>
        <v>1.1895910780669094</v>
      </c>
      <c r="L97" s="6">
        <f>((J97/$B97)*100)</f>
        <v>3.3185206858926293</v>
      </c>
      <c r="M97" s="6">
        <v>6.32</v>
      </c>
      <c r="N97" s="6">
        <f>((M97/M96-1)*100)</f>
        <v>0.63694267515923553</v>
      </c>
      <c r="O97" s="6">
        <f>((M97/$B97)*100)</f>
        <v>0.38525074825204664</v>
      </c>
    </row>
    <row r="98" spans="1:15" x14ac:dyDescent="0.2">
      <c r="A98" s="5" t="s">
        <v>24</v>
      </c>
      <c r="B98" s="7">
        <v>1665.53</v>
      </c>
      <c r="C98" s="7">
        <f t="shared" si="93"/>
        <v>1.5263732177581035</v>
      </c>
      <c r="D98" s="6">
        <v>815.26</v>
      </c>
      <c r="E98" s="6">
        <f>((D98/D97-1)*100)</f>
        <v>1.8769369189243212</v>
      </c>
      <c r="F98" s="6">
        <f>((D98/$B98)*100)</f>
        <v>48.948983206546863</v>
      </c>
      <c r="G98" s="6">
        <v>789.3</v>
      </c>
      <c r="H98" s="6">
        <f t="shared" si="100"/>
        <v>1.2585151830042607</v>
      </c>
      <c r="I98" s="6">
        <f>((G98/$B98)*100)</f>
        <v>47.390320198375292</v>
      </c>
      <c r="J98" s="6">
        <v>54.59</v>
      </c>
      <c r="K98" s="6">
        <f>((J98/J97-1)*100)</f>
        <v>0.27553269654667645</v>
      </c>
      <c r="L98" s="6">
        <f>((J98/$B98)*100)</f>
        <v>3.2776353473068633</v>
      </c>
      <c r="M98" s="6">
        <v>6.38</v>
      </c>
      <c r="N98" s="6">
        <f>((M98/M97-1)*100)</f>
        <v>0.94936708860757779</v>
      </c>
      <c r="O98" s="6">
        <f>((M98/$B98)*100)</f>
        <v>0.38306124777097983</v>
      </c>
    </row>
    <row r="99" spans="1:15" x14ac:dyDescent="0.2">
      <c r="A99" s="5" t="s">
        <v>25</v>
      </c>
      <c r="B99" s="7">
        <v>1681.98</v>
      </c>
      <c r="C99" s="7">
        <f t="shared" si="93"/>
        <v>0.98767359339069216</v>
      </c>
      <c r="D99" s="6">
        <v>830.91</v>
      </c>
      <c r="E99" s="6">
        <f t="shared" si="94"/>
        <v>1.9196330005151641</v>
      </c>
      <c r="F99" s="6">
        <f t="shared" si="89"/>
        <v>49.400706310419864</v>
      </c>
      <c r="G99" s="6">
        <v>789.74</v>
      </c>
      <c r="H99" s="6">
        <f t="shared" si="100"/>
        <v>5.5745597364764699E-2</v>
      </c>
      <c r="I99" s="6">
        <f t="shared" si="95"/>
        <v>46.95299587391051</v>
      </c>
      <c r="J99" s="6">
        <v>54.8</v>
      </c>
      <c r="K99" s="6">
        <f t="shared" si="96"/>
        <v>0.38468583989741401</v>
      </c>
      <c r="L99" s="6">
        <f t="shared" ref="L99:L102" si="101">((J99/$B99)*100)</f>
        <v>3.2580648997015418</v>
      </c>
      <c r="M99" s="6">
        <v>6.52</v>
      </c>
      <c r="N99" s="6">
        <f t="shared" si="98"/>
        <v>2.1943573667711602</v>
      </c>
      <c r="O99" s="6">
        <f t="shared" si="99"/>
        <v>0.38763837857762873</v>
      </c>
    </row>
    <row r="100" spans="1:15" x14ac:dyDescent="0.2">
      <c r="A100" s="5" t="s">
        <v>26</v>
      </c>
      <c r="B100" s="7">
        <v>1693.2</v>
      </c>
      <c r="C100" s="7">
        <f t="shared" si="93"/>
        <v>0.66707095209217471</v>
      </c>
      <c r="D100" s="6">
        <v>840.7</v>
      </c>
      <c r="E100" s="6">
        <f>((D100/D99-1)*100)</f>
        <v>1.1782262820281497</v>
      </c>
      <c r="F100" s="6">
        <f>((D100/$B100)*100)</f>
        <v>49.651547365934327</v>
      </c>
      <c r="G100" s="6">
        <v>791.83</v>
      </c>
      <c r="H100" s="6">
        <f>((G100/G99-1)*100)</f>
        <v>0.26464406007040697</v>
      </c>
      <c r="I100" s="6">
        <f>((G100/$B100)*100)</f>
        <v>46.765296480037797</v>
      </c>
      <c r="J100" s="6">
        <v>54.11</v>
      </c>
      <c r="K100" s="6">
        <f>((J100/J99-1)*100)</f>
        <v>-1.2591240875912346</v>
      </c>
      <c r="L100" s="6">
        <f>((J100/$B100)*100)</f>
        <v>3.1957240727616347</v>
      </c>
      <c r="M100" s="6">
        <v>6.56</v>
      </c>
      <c r="N100" s="6">
        <f>((M100/M99-1)*100)</f>
        <v>0.61349693251533388</v>
      </c>
      <c r="O100" s="6">
        <f>((M100/$B100)*100)</f>
        <v>0.3874320812662414</v>
      </c>
    </row>
    <row r="101" spans="1:15" x14ac:dyDescent="0.2">
      <c r="A101" s="5" t="s">
        <v>27</v>
      </c>
      <c r="B101" s="7">
        <v>1699.82</v>
      </c>
      <c r="C101" s="7">
        <f t="shared" si="93"/>
        <v>0.3909756673753817</v>
      </c>
      <c r="D101" s="6">
        <v>845.82</v>
      </c>
      <c r="E101" s="6">
        <f t="shared" si="94"/>
        <v>0.60901629594385387</v>
      </c>
      <c r="F101" s="6">
        <f t="shared" si="89"/>
        <v>49.759386287959906</v>
      </c>
      <c r="G101" s="6">
        <v>792.95</v>
      </c>
      <c r="H101" s="6">
        <f t="shared" si="100"/>
        <v>0.14144450197643987</v>
      </c>
      <c r="I101" s="6">
        <f>((G101/$B101)*100)</f>
        <v>46.649056958972132</v>
      </c>
      <c r="J101" s="6">
        <v>54.45</v>
      </c>
      <c r="K101" s="6">
        <f t="shared" si="96"/>
        <v>0.62834965810387722</v>
      </c>
      <c r="L101" s="6">
        <f t="shared" si="101"/>
        <v>3.2032803473308937</v>
      </c>
      <c r="M101" s="6">
        <v>6.6</v>
      </c>
      <c r="N101" s="6">
        <f t="shared" si="98"/>
        <v>0.60975609756097615</v>
      </c>
      <c r="O101" s="6">
        <f t="shared" si="99"/>
        <v>0.38827640573707806</v>
      </c>
    </row>
    <row r="102" spans="1:15" x14ac:dyDescent="0.2">
      <c r="A102" s="5" t="s">
        <v>28</v>
      </c>
      <c r="B102" s="7">
        <v>1708.58</v>
      </c>
      <c r="C102" s="7">
        <f t="shared" si="93"/>
        <v>0.51534868397831168</v>
      </c>
      <c r="D102" s="6">
        <v>854.35</v>
      </c>
      <c r="E102" s="6">
        <f t="shared" si="94"/>
        <v>1.0084888037643847</v>
      </c>
      <c r="F102" s="6">
        <f t="shared" si="89"/>
        <v>50.003511688068457</v>
      </c>
      <c r="G102" s="6">
        <v>792.96</v>
      </c>
      <c r="H102" s="6">
        <f t="shared" si="100"/>
        <v>1.261113563266747E-3</v>
      </c>
      <c r="I102" s="6">
        <f>((G102/$B102)*100)</f>
        <v>46.41046951269476</v>
      </c>
      <c r="J102" s="6">
        <v>54.49</v>
      </c>
      <c r="K102" s="6">
        <f t="shared" si="96"/>
        <v>7.3461891643700206E-2</v>
      </c>
      <c r="L102" s="6">
        <f t="shared" si="101"/>
        <v>3.1891980475014341</v>
      </c>
      <c r="M102" s="6">
        <v>6.79</v>
      </c>
      <c r="N102" s="6">
        <f t="shared" si="98"/>
        <v>2.8787878787878807</v>
      </c>
      <c r="O102" s="6">
        <f t="shared" si="99"/>
        <v>0.39740603308010164</v>
      </c>
    </row>
    <row r="103" spans="1:15" x14ac:dyDescent="0.2">
      <c r="A103" s="26" t="s">
        <v>3</v>
      </c>
      <c r="B103" s="19">
        <v>1715.86</v>
      </c>
      <c r="C103" s="19">
        <f t="shared" si="93"/>
        <v>0.42608481897248307</v>
      </c>
      <c r="D103" s="20">
        <v>860.16</v>
      </c>
      <c r="E103" s="20">
        <f>((D103/D102-1)*100)</f>
        <v>0.68004916018025163</v>
      </c>
      <c r="F103" s="20">
        <f>((D103/$B103)*100)</f>
        <v>50.129963983075541</v>
      </c>
      <c r="G103" s="20">
        <v>794.01</v>
      </c>
      <c r="H103" s="20">
        <f>((G103/G102-1)*100)</f>
        <v>0.13241525423728362</v>
      </c>
      <c r="I103" s="20">
        <f>((G103/$B103)*100)</f>
        <v>46.27475435058804</v>
      </c>
      <c r="J103" s="20">
        <v>54.85</v>
      </c>
      <c r="K103" s="20">
        <f>((J103/J102-1)*100)</f>
        <v>0.66067168287760047</v>
      </c>
      <c r="L103" s="20">
        <f>((J103/$B103)*100)</f>
        <v>3.196647745154034</v>
      </c>
      <c r="M103" s="20">
        <v>6.84</v>
      </c>
      <c r="N103" s="20">
        <f>((M103/M102-1)*100)</f>
        <v>0.73637702503681624</v>
      </c>
      <c r="O103" s="20">
        <f>((M103/$B103)*100)</f>
        <v>0.39863392118238089</v>
      </c>
    </row>
    <row r="104" spans="1:15" x14ac:dyDescent="0.2">
      <c r="A104" s="4" t="s">
        <v>36</v>
      </c>
      <c r="B104" s="25">
        <v>1725.34</v>
      </c>
      <c r="C104" s="25">
        <f t="shared" ref="C104:C105" si="102">((B104/B103-1)*100)</f>
        <v>0.55249262760366236</v>
      </c>
      <c r="D104" s="21">
        <v>860.53</v>
      </c>
      <c r="E104" s="21">
        <f t="shared" ref="E104:E105" si="103">((D104/D103-1)*100)</f>
        <v>4.3015252976186247E-2</v>
      </c>
      <c r="F104" s="21">
        <f>((D104/$B104)*100)</f>
        <v>49.875966476172813</v>
      </c>
      <c r="G104" s="21">
        <v>801.76</v>
      </c>
      <c r="H104" s="21">
        <f t="shared" ref="H104:H110" si="104">((G104/G103-1)*100)</f>
        <v>0.9760582360423653</v>
      </c>
      <c r="I104" s="21">
        <f t="shared" ref="I104:I105" si="105">((G104/$B104)*100)</f>
        <v>46.469681338171029</v>
      </c>
      <c r="J104" s="21">
        <v>56.12</v>
      </c>
      <c r="K104" s="21">
        <f t="shared" ref="K104:K105" si="106">((J104/J103-1)*100)</f>
        <v>2.315405651777569</v>
      </c>
      <c r="L104" s="21">
        <f t="shared" ref="L104:L108" si="107">((J104/$B104)*100)</f>
        <v>3.2526922229821369</v>
      </c>
      <c r="M104" s="21">
        <v>6.92</v>
      </c>
      <c r="N104" s="21">
        <f t="shared" ref="N104:N105" si="108">((M104/M103-1)*100)</f>
        <v>1.1695906432748648</v>
      </c>
      <c r="O104" s="21">
        <f t="shared" ref="O104:O105" si="109">((M104/$B104)*100)</f>
        <v>0.40108036676828918</v>
      </c>
    </row>
    <row r="105" spans="1:15" x14ac:dyDescent="0.2">
      <c r="A105" s="5" t="s">
        <v>19</v>
      </c>
      <c r="B105" s="7">
        <v>1735.71</v>
      </c>
      <c r="C105" s="7">
        <f t="shared" si="102"/>
        <v>0.60104095424671211</v>
      </c>
      <c r="D105" s="6">
        <v>865.84</v>
      </c>
      <c r="E105" s="6">
        <f t="shared" si="103"/>
        <v>0.61706157832963626</v>
      </c>
      <c r="F105" s="6">
        <f t="shared" ref="F105" si="110">((D105/$B105)*100)</f>
        <v>49.88390917837657</v>
      </c>
      <c r="G105" s="6">
        <v>806.47</v>
      </c>
      <c r="H105" s="6">
        <f t="shared" si="104"/>
        <v>0.587457593294749</v>
      </c>
      <c r="I105" s="6">
        <f t="shared" si="105"/>
        <v>46.463406905531457</v>
      </c>
      <c r="J105" s="6">
        <v>56.47</v>
      </c>
      <c r="K105" s="6">
        <f t="shared" si="106"/>
        <v>0.62366357804704009</v>
      </c>
      <c r="L105" s="6">
        <f t="shared" si="107"/>
        <v>3.2534236710049487</v>
      </c>
      <c r="M105" s="6">
        <v>6.93</v>
      </c>
      <c r="N105" s="6">
        <f t="shared" si="108"/>
        <v>0.14450867052022698</v>
      </c>
      <c r="O105" s="6">
        <f t="shared" si="109"/>
        <v>0.39926024508702485</v>
      </c>
    </row>
    <row r="106" spans="1:15" x14ac:dyDescent="0.2">
      <c r="A106" s="5" t="s">
        <v>20</v>
      </c>
      <c r="B106" s="7">
        <v>1751.99</v>
      </c>
      <c r="C106" s="7">
        <f>((B106/B105-1)*100)</f>
        <v>0.93794470274413122</v>
      </c>
      <c r="D106" s="6">
        <v>877.08</v>
      </c>
      <c r="E106" s="6">
        <f t="shared" ref="E106:E112" si="111">((D106/D105-1)*100)</f>
        <v>1.2981613231082045</v>
      </c>
      <c r="F106" s="6">
        <f t="shared" ref="F106:F112" si="112">((D106/$B106)*100)</f>
        <v>50.061929577223616</v>
      </c>
      <c r="G106" s="6">
        <v>811.27</v>
      </c>
      <c r="H106" s="6">
        <f>((G106/G105-1)*100)</f>
        <v>0.59518642974940583</v>
      </c>
      <c r="I106" s="6">
        <f t="shared" ref="I106:I114" si="113">((G106/$B106)*100)</f>
        <v>46.305629598342456</v>
      </c>
      <c r="J106" s="6">
        <v>56.62</v>
      </c>
      <c r="K106" s="6">
        <f t="shared" ref="K106:K112" si="114">((J106/J105-1)*100)</f>
        <v>0.2656277669559115</v>
      </c>
      <c r="L106" s="6">
        <f>((J106/$B106)*100)</f>
        <v>3.2317536058995766</v>
      </c>
      <c r="M106" s="6">
        <v>7.01</v>
      </c>
      <c r="N106" s="6">
        <f t="shared" ref="N106:N112" si="115">((M106/M105-1)*100)</f>
        <v>1.1544011544011523</v>
      </c>
      <c r="O106" s="6">
        <f t="shared" ref="O106:O112" si="116">((M106/$B106)*100)</f>
        <v>0.4001164390207706</v>
      </c>
    </row>
    <row r="107" spans="1:15" x14ac:dyDescent="0.2">
      <c r="A107" s="5" t="s">
        <v>21</v>
      </c>
      <c r="B107" s="7">
        <v>1767.14</v>
      </c>
      <c r="C107" s="7">
        <f t="shared" ref="C107" si="117">((B107/B106-1)*100)</f>
        <v>0.86473096307628783</v>
      </c>
      <c r="D107" s="6">
        <v>890.2</v>
      </c>
      <c r="E107" s="6">
        <f t="shared" si="111"/>
        <v>1.4958726683997003</v>
      </c>
      <c r="F107" s="6">
        <f t="shared" si="112"/>
        <v>50.37518249827405</v>
      </c>
      <c r="G107" s="6">
        <v>812.93</v>
      </c>
      <c r="H107" s="6">
        <f>((G107/G106-1)*100)</f>
        <v>0.20461745164987999</v>
      </c>
      <c r="I107" s="6">
        <f t="shared" si="113"/>
        <v>46.002580440712102</v>
      </c>
      <c r="J107" s="6">
        <v>56.95</v>
      </c>
      <c r="K107" s="6">
        <f t="shared" si="114"/>
        <v>0.58283292122924824</v>
      </c>
      <c r="L107" s="6">
        <f>((J107/$B107)*100)</f>
        <v>3.2227214595334832</v>
      </c>
      <c r="M107" s="6">
        <v>7.06</v>
      </c>
      <c r="N107" s="6">
        <f t="shared" si="115"/>
        <v>0.7132667617689048</v>
      </c>
      <c r="O107" s="6">
        <f t="shared" si="116"/>
        <v>0.39951560148035808</v>
      </c>
    </row>
    <row r="108" spans="1:15" x14ac:dyDescent="0.2">
      <c r="A108" s="5" t="s">
        <v>22</v>
      </c>
      <c r="B108" s="7">
        <v>1809.64</v>
      </c>
      <c r="C108" s="7">
        <f>((B108/B107-1)*100)</f>
        <v>2.4050160145772326</v>
      </c>
      <c r="D108" s="6">
        <v>904.94</v>
      </c>
      <c r="E108" s="6">
        <f t="shared" si="111"/>
        <v>1.6558076836665991</v>
      </c>
      <c r="F108" s="6">
        <f t="shared" si="112"/>
        <v>50.006631153157535</v>
      </c>
      <c r="G108" s="6">
        <v>840.13</v>
      </c>
      <c r="H108" s="6">
        <f t="shared" si="104"/>
        <v>3.345921543060304</v>
      </c>
      <c r="I108" s="6">
        <f t="shared" si="113"/>
        <v>46.425255851992659</v>
      </c>
      <c r="J108" s="6">
        <v>57.41</v>
      </c>
      <c r="K108" s="6">
        <f t="shared" si="114"/>
        <v>0.80772607550481101</v>
      </c>
      <c r="L108" s="6">
        <f t="shared" si="107"/>
        <v>3.1724541897836032</v>
      </c>
      <c r="M108" s="6">
        <v>7.16</v>
      </c>
      <c r="N108" s="6">
        <f t="shared" si="115"/>
        <v>1.4164305949008638</v>
      </c>
      <c r="O108" s="6">
        <f t="shared" si="116"/>
        <v>0.39565880506620099</v>
      </c>
    </row>
    <row r="109" spans="1:15" x14ac:dyDescent="0.2">
      <c r="A109" s="5" t="s">
        <v>23</v>
      </c>
      <c r="B109" s="7">
        <v>1835.09</v>
      </c>
      <c r="C109" s="7">
        <f>((B109/B108-1)*100)</f>
        <v>1.4063570654936797</v>
      </c>
      <c r="D109" s="6">
        <v>916.09</v>
      </c>
      <c r="E109" s="6">
        <f t="shared" si="111"/>
        <v>1.2321258867991292</v>
      </c>
      <c r="F109" s="6">
        <f t="shared" si="112"/>
        <v>49.920712335634768</v>
      </c>
      <c r="G109" s="6">
        <v>854.05</v>
      </c>
      <c r="H109" s="6">
        <f t="shared" si="104"/>
        <v>1.6568864342423106</v>
      </c>
      <c r="I109" s="6">
        <f t="shared" si="113"/>
        <v>46.539951718989258</v>
      </c>
      <c r="J109" s="6">
        <v>57.67</v>
      </c>
      <c r="K109" s="6">
        <f t="shared" si="114"/>
        <v>0.45288277303605629</v>
      </c>
      <c r="L109" s="6">
        <f>((J109/$B109)*100)</f>
        <v>3.1426251573492312</v>
      </c>
      <c r="M109" s="6">
        <v>7.28</v>
      </c>
      <c r="N109" s="6">
        <f t="shared" si="115"/>
        <v>1.6759776536312776</v>
      </c>
      <c r="O109" s="6">
        <f t="shared" si="116"/>
        <v>0.39671078802674525</v>
      </c>
    </row>
    <row r="110" spans="1:15" x14ac:dyDescent="0.2">
      <c r="A110" s="5" t="s">
        <v>24</v>
      </c>
      <c r="B110" s="7">
        <v>1867.88</v>
      </c>
      <c r="C110" s="7">
        <f t="shared" ref="C110:C114" si="118">((B110/B109-1)*100)</f>
        <v>1.7868333433237682</v>
      </c>
      <c r="D110" s="6">
        <v>930.22</v>
      </c>
      <c r="E110" s="6">
        <f t="shared" si="111"/>
        <v>1.5424248709188015</v>
      </c>
      <c r="F110" s="6">
        <f t="shared" si="112"/>
        <v>49.800843737285049</v>
      </c>
      <c r="G110" s="6">
        <v>871.71</v>
      </c>
      <c r="H110" s="6">
        <f t="shared" si="104"/>
        <v>2.0677946256073998</v>
      </c>
      <c r="I110" s="6">
        <f t="shared" si="113"/>
        <v>46.668415529905559</v>
      </c>
      <c r="J110" s="6">
        <v>58.31</v>
      </c>
      <c r="K110" s="6">
        <f t="shared" si="114"/>
        <v>1.1097624414773799</v>
      </c>
      <c r="L110" s="6">
        <f>((J110/$B110)*100)</f>
        <v>3.1217208814270725</v>
      </c>
      <c r="M110" s="6">
        <v>7.64</v>
      </c>
      <c r="N110" s="6">
        <f t="shared" si="115"/>
        <v>4.9450549450549275</v>
      </c>
      <c r="O110" s="6">
        <f t="shared" si="116"/>
        <v>0.40901985138231572</v>
      </c>
    </row>
    <row r="111" spans="1:15" x14ac:dyDescent="0.2">
      <c r="A111" s="5" t="s">
        <v>25</v>
      </c>
      <c r="B111" s="7">
        <v>1867.9</v>
      </c>
      <c r="C111" s="7">
        <f>((B111/B110-1)*100)</f>
        <v>1.070732595231938E-3</v>
      </c>
      <c r="D111" s="6">
        <v>922.94</v>
      </c>
      <c r="E111" s="6">
        <f t="shared" si="111"/>
        <v>-0.78261056524262518</v>
      </c>
      <c r="F111" s="6">
        <f t="shared" si="112"/>
        <v>49.410568017559825</v>
      </c>
      <c r="G111" s="6">
        <v>878.75</v>
      </c>
      <c r="H111" s="6">
        <f>((G111/G110-1)*100)</f>
        <v>0.80760803478221455</v>
      </c>
      <c r="I111" s="6">
        <f t="shared" si="113"/>
        <v>47.044809679319023</v>
      </c>
      <c r="J111" s="6">
        <v>58.56</v>
      </c>
      <c r="K111" s="6">
        <f t="shared" si="114"/>
        <v>0.4287429257417319</v>
      </c>
      <c r="L111" s="6">
        <f>((J111/$B111)*100)</f>
        <v>3.1350714706354728</v>
      </c>
      <c r="M111" s="6">
        <v>7.64</v>
      </c>
      <c r="N111" s="6">
        <f t="shared" si="115"/>
        <v>0</v>
      </c>
      <c r="O111" s="6">
        <f t="shared" si="116"/>
        <v>0.40901547192033827</v>
      </c>
    </row>
    <row r="112" spans="1:15" x14ac:dyDescent="0.2">
      <c r="A112" s="5" t="s">
        <v>26</v>
      </c>
      <c r="B112" s="7">
        <v>1874.26</v>
      </c>
      <c r="C112" s="7">
        <f t="shared" si="118"/>
        <v>0.3404893195567249</v>
      </c>
      <c r="D112" s="6">
        <v>924.59</v>
      </c>
      <c r="E112" s="6">
        <f t="shared" si="111"/>
        <v>0.178776518516921</v>
      </c>
      <c r="F112" s="6">
        <f t="shared" si="112"/>
        <v>49.330935942718732</v>
      </c>
      <c r="G112" s="6">
        <v>882.81</v>
      </c>
      <c r="H112" s="6">
        <f>((G112/G111-1)*100)</f>
        <v>0.46201991465149028</v>
      </c>
      <c r="I112" s="6">
        <f t="shared" si="113"/>
        <v>47.10178950625847</v>
      </c>
      <c r="J112" s="6">
        <v>59.07</v>
      </c>
      <c r="K112" s="6">
        <f t="shared" si="114"/>
        <v>0.87090163934426812</v>
      </c>
      <c r="L112" s="6">
        <f>((J112/$B112)*100)</f>
        <v>3.1516438487723155</v>
      </c>
      <c r="M112" s="6">
        <v>7.79</v>
      </c>
      <c r="N112" s="6">
        <f t="shared" si="115"/>
        <v>1.963350785340312</v>
      </c>
      <c r="O112" s="6">
        <f t="shared" si="116"/>
        <v>0.4156307022504882</v>
      </c>
    </row>
    <row r="113" spans="1:15" x14ac:dyDescent="0.2">
      <c r="A113" s="5" t="s">
        <v>27</v>
      </c>
      <c r="B113" s="7">
        <v>1878.44</v>
      </c>
      <c r="C113" s="7">
        <f>((B113/B112-1)*100)</f>
        <v>0.22302135242708854</v>
      </c>
      <c r="D113" s="6">
        <v>925.51</v>
      </c>
      <c r="E113" s="6">
        <f>((D113/D112-1)*100)</f>
        <v>9.9503563741754064E-2</v>
      </c>
      <c r="F113" s="6">
        <f>((D113/$B113)*100)</f>
        <v>49.270139051553414</v>
      </c>
      <c r="G113" s="6">
        <v>885.76</v>
      </c>
      <c r="H113" s="6">
        <f>((G113/G112-1)*100)</f>
        <v>0.33416023832988362</v>
      </c>
      <c r="I113" s="6">
        <f>((G113/$B113)*100)</f>
        <v>47.154021422031043</v>
      </c>
      <c r="J113" s="6">
        <v>59.44</v>
      </c>
      <c r="K113" s="6">
        <f>((J113/J112-1)*100)</f>
        <v>0.626375486710673</v>
      </c>
      <c r="L113" s="6">
        <f>((J113/$B113)*100)</f>
        <v>3.1643278465109344</v>
      </c>
      <c r="M113" s="6">
        <v>7.73</v>
      </c>
      <c r="N113" s="6">
        <f>((M113/M112-1)*100)</f>
        <v>-0.7702182284980652</v>
      </c>
      <c r="O113" s="6">
        <f>((M113/$B113)*100)</f>
        <v>0.41151167990460169</v>
      </c>
    </row>
    <row r="114" spans="1:15" x14ac:dyDescent="0.2">
      <c r="A114" s="5" t="s">
        <v>28</v>
      </c>
      <c r="B114" s="7">
        <v>1879.64</v>
      </c>
      <c r="C114" s="7">
        <f t="shared" si="118"/>
        <v>6.3882796362935146E-2</v>
      </c>
      <c r="D114" s="6">
        <v>924.59</v>
      </c>
      <c r="E114" s="6">
        <f t="shared" ref="E114" si="119">((D114/D113-1)*100)</f>
        <v>-9.940465256993436E-2</v>
      </c>
      <c r="F114" s="6">
        <f t="shared" ref="F114" si="120">((D114/$B114)*100)</f>
        <v>49.189738460556278</v>
      </c>
      <c r="G114" s="6">
        <v>887.23</v>
      </c>
      <c r="H114" s="6">
        <f t="shared" ref="H114" si="121">((G114/G113-1)*100)</f>
        <v>0.16595917630057855</v>
      </c>
      <c r="I114" s="6">
        <f t="shared" si="113"/>
        <v>47.202123810942517</v>
      </c>
      <c r="J114" s="6">
        <v>59.88</v>
      </c>
      <c r="K114" s="6">
        <f t="shared" ref="K114" si="122">((J114/J113-1)*100)</f>
        <v>0.74024226110365188</v>
      </c>
      <c r="L114" s="6">
        <f t="shared" ref="L114" si="123">((J114/$B114)*100)</f>
        <v>3.1857164137813623</v>
      </c>
      <c r="M114" s="6">
        <v>7.95</v>
      </c>
      <c r="N114" s="6">
        <f t="shared" ref="N114" si="124">((M114/M113-1)*100)</f>
        <v>2.8460543337645472</v>
      </c>
      <c r="O114" s="6">
        <f t="shared" ref="O114" si="125">((M114/$B114)*100)</f>
        <v>0.42295333148900849</v>
      </c>
    </row>
    <row r="115" spans="1:15" x14ac:dyDescent="0.2">
      <c r="A115" s="26" t="s">
        <v>3</v>
      </c>
      <c r="B115" s="19">
        <v>1884.12</v>
      </c>
      <c r="C115" s="19">
        <f t="shared" ref="C115:C127" si="126">((B115/B114-1)*100)</f>
        <v>0.2383435125875133</v>
      </c>
      <c r="D115" s="20">
        <v>927.78</v>
      </c>
      <c r="E115" s="20">
        <f t="shared" ref="E115:E127" si="127">((D115/D114-1)*100)</f>
        <v>0.34501779166982161</v>
      </c>
      <c r="F115" s="20">
        <f t="shared" ref="F115:F124" si="128">((D115/$B115)*100)</f>
        <v>49.242086491306289</v>
      </c>
      <c r="G115" s="20">
        <v>888.32</v>
      </c>
      <c r="H115" s="20">
        <f t="shared" ref="H115:H127" si="129">((G115/G114-1)*100)</f>
        <v>0.12285427679405991</v>
      </c>
      <c r="I115" s="20">
        <f t="shared" ref="I115:I127" si="130">((G115/$B115)*100)</f>
        <v>47.147740059019597</v>
      </c>
      <c r="J115" s="20">
        <v>59.9</v>
      </c>
      <c r="K115" s="20">
        <f>((J115/J114-1)*100)</f>
        <v>3.3400133600536286E-2</v>
      </c>
      <c r="L115" s="20">
        <f t="shared" ref="L115:L127" si="131">((J115/$B115)*100)</f>
        <v>3.1792030231620068</v>
      </c>
      <c r="M115" s="20">
        <v>8.1199999999999992</v>
      </c>
      <c r="N115" s="20">
        <f t="shared" ref="N115:N127" si="132">((M115/M114-1)*100)</f>
        <v>2.1383647798741912</v>
      </c>
      <c r="O115" s="20">
        <f t="shared" ref="O115:O127" si="133">((M115/$B115)*100)</f>
        <v>0.4309704265121117</v>
      </c>
    </row>
    <row r="116" spans="1:15" x14ac:dyDescent="0.2">
      <c r="A116" s="4" t="s">
        <v>37</v>
      </c>
      <c r="B116" s="25">
        <v>1892.52</v>
      </c>
      <c r="C116" s="25">
        <f t="shared" si="126"/>
        <v>0.44583147570218529</v>
      </c>
      <c r="D116" s="21">
        <v>927.32</v>
      </c>
      <c r="E116" s="21">
        <f t="shared" si="127"/>
        <v>-4.9580719567132725E-2</v>
      </c>
      <c r="F116" s="21">
        <f t="shared" si="128"/>
        <v>48.999217973918377</v>
      </c>
      <c r="G116" s="21">
        <v>896.62</v>
      </c>
      <c r="H116" s="21">
        <f t="shared" si="129"/>
        <v>0.93434798270892738</v>
      </c>
      <c r="I116" s="21">
        <f t="shared" si="130"/>
        <v>47.37704225054425</v>
      </c>
      <c r="J116" s="21">
        <v>60.53</v>
      </c>
      <c r="K116" s="21">
        <f>((J116/J115-1)*100)</f>
        <v>1.0517529215358978</v>
      </c>
      <c r="L116" s="21">
        <f t="shared" si="131"/>
        <v>3.1983809946526325</v>
      </c>
      <c r="M116" s="21">
        <v>8.0500000000000007</v>
      </c>
      <c r="N116" s="21">
        <f>((M116/M115-1)*100)</f>
        <v>-0.86206896551722645</v>
      </c>
      <c r="O116" s="21">
        <f t="shared" si="133"/>
        <v>0.42535878088474632</v>
      </c>
    </row>
    <row r="117" spans="1:15" x14ac:dyDescent="0.2">
      <c r="A117" s="5" t="s">
        <v>19</v>
      </c>
      <c r="B117" s="7">
        <v>1897.63</v>
      </c>
      <c r="C117" s="7">
        <f t="shared" si="126"/>
        <v>0.27001035656162298</v>
      </c>
      <c r="D117" s="6">
        <v>926.62</v>
      </c>
      <c r="E117" s="6">
        <f t="shared" si="127"/>
        <v>-7.5486347754827321E-2</v>
      </c>
      <c r="F117" s="6">
        <f t="shared" si="128"/>
        <v>48.830383162154895</v>
      </c>
      <c r="G117" s="6">
        <v>901.31</v>
      </c>
      <c r="H117" s="6">
        <f t="shared" si="129"/>
        <v>0.523075550400387</v>
      </c>
      <c r="I117" s="6">
        <f t="shared" si="130"/>
        <v>47.496614197709768</v>
      </c>
      <c r="J117" s="6">
        <v>60.94</v>
      </c>
      <c r="K117" s="6">
        <f>((J117/J116-1)*100)</f>
        <v>0.67735007434328587</v>
      </c>
      <c r="L117" s="6">
        <f t="shared" si="131"/>
        <v>3.2113741878026798</v>
      </c>
      <c r="M117" s="6">
        <v>8.75</v>
      </c>
      <c r="N117" s="6">
        <f>((M117/M116-1)*100)</f>
        <v>8.6956521739130377</v>
      </c>
      <c r="O117" s="6">
        <f t="shared" si="133"/>
        <v>0.46110147921354527</v>
      </c>
    </row>
    <row r="118" spans="1:15" x14ac:dyDescent="0.2">
      <c r="A118" s="5" t="s">
        <v>20</v>
      </c>
      <c r="B118" s="7">
        <v>1901.3</v>
      </c>
      <c r="C118" s="7">
        <f t="shared" si="126"/>
        <v>0.19339913471012604</v>
      </c>
      <c r="D118" s="6">
        <v>925.65</v>
      </c>
      <c r="E118" s="6">
        <f t="shared" si="127"/>
        <v>-0.10468153072457076</v>
      </c>
      <c r="F118" s="6">
        <v>48.68</v>
      </c>
      <c r="G118" s="6">
        <v>905.43</v>
      </c>
      <c r="H118" s="6">
        <f t="shared" si="129"/>
        <v>0.45711242524768547</v>
      </c>
      <c r="I118" s="6">
        <f t="shared" si="130"/>
        <v>47.62162730763162</v>
      </c>
      <c r="J118" s="6">
        <v>61.48</v>
      </c>
      <c r="K118" s="6">
        <f>((J118/J117-1)*100)</f>
        <v>0.88611749261569006</v>
      </c>
      <c r="L118" s="6">
        <f t="shared" si="131"/>
        <v>3.2335770262452006</v>
      </c>
      <c r="M118" s="6">
        <v>8.74</v>
      </c>
      <c r="N118" s="6">
        <f>((M118/M117-1)*100)</f>
        <v>-0.11428571428571122</v>
      </c>
      <c r="O118" s="6">
        <f t="shared" si="133"/>
        <v>0.45968547835691365</v>
      </c>
    </row>
    <row r="119" spans="1:15" x14ac:dyDescent="0.2">
      <c r="A119" s="5" t="s">
        <v>21</v>
      </c>
      <c r="B119" s="7">
        <v>1903.84</v>
      </c>
      <c r="C119" s="7">
        <f t="shared" si="126"/>
        <v>0.13359280492295511</v>
      </c>
      <c r="D119" s="6">
        <v>924.79</v>
      </c>
      <c r="E119" s="6">
        <f t="shared" si="127"/>
        <v>-9.2907686490573127E-2</v>
      </c>
      <c r="F119" s="6">
        <f t="shared" si="128"/>
        <v>48.574985292881756</v>
      </c>
      <c r="G119" s="6">
        <v>909.38</v>
      </c>
      <c r="H119" s="6">
        <f t="shared" si="129"/>
        <v>0.43625680615839713</v>
      </c>
      <c r="I119" s="6">
        <f t="shared" si="130"/>
        <v>47.765568535171028</v>
      </c>
      <c r="J119" s="6">
        <v>60.9</v>
      </c>
      <c r="K119" s="6">
        <f t="shared" ref="K119" si="134">((J119/J118-1)*100)</f>
        <v>-0.94339622641509413</v>
      </c>
      <c r="L119" s="6">
        <f t="shared" si="131"/>
        <v>3.1987982183376755</v>
      </c>
      <c r="M119" s="6">
        <v>8.7799999999999994</v>
      </c>
      <c r="N119" s="6">
        <f t="shared" si="132"/>
        <v>0.45766590389015871</v>
      </c>
      <c r="O119" s="6">
        <f t="shared" si="133"/>
        <v>0.46117320783259097</v>
      </c>
    </row>
    <row r="120" spans="1:15" x14ac:dyDescent="0.2">
      <c r="A120" s="5" t="s">
        <v>22</v>
      </c>
      <c r="B120" s="7">
        <v>1919.34</v>
      </c>
      <c r="C120" s="7">
        <f t="shared" si="126"/>
        <v>0.81414404571813481</v>
      </c>
      <c r="D120" s="6">
        <v>927.14</v>
      </c>
      <c r="E120" s="6">
        <f t="shared" si="127"/>
        <v>0.25411174428788819</v>
      </c>
      <c r="F120" s="6">
        <f t="shared" si="128"/>
        <v>48.305146560796942</v>
      </c>
      <c r="G120" s="6">
        <v>922.05</v>
      </c>
      <c r="H120" s="6">
        <f t="shared" si="129"/>
        <v>1.3932569442917098</v>
      </c>
      <c r="I120" s="6">
        <f t="shared" si="130"/>
        <v>48.039951233236422</v>
      </c>
      <c r="J120" s="6">
        <v>61.45</v>
      </c>
      <c r="K120" s="6">
        <f t="shared" ref="K120:K127" si="135">((J120/J119-1)*100)</f>
        <v>0.90311986863711446</v>
      </c>
      <c r="L120" s="6">
        <f t="shared" si="131"/>
        <v>3.2016213906863822</v>
      </c>
      <c r="M120" s="6">
        <v>8.7100000000000009</v>
      </c>
      <c r="N120" s="6">
        <f t="shared" si="132"/>
        <v>-0.79726651480636068</v>
      </c>
      <c r="O120" s="6">
        <f t="shared" si="133"/>
        <v>0.45380182771160926</v>
      </c>
    </row>
    <row r="121" spans="1:15" x14ac:dyDescent="0.2">
      <c r="A121" s="5" t="s">
        <v>23</v>
      </c>
      <c r="B121" s="7">
        <v>1925.7</v>
      </c>
      <c r="C121" s="7">
        <f t="shared" si="126"/>
        <v>0.33136390634280755</v>
      </c>
      <c r="D121" s="6">
        <v>925.53</v>
      </c>
      <c r="E121" s="6">
        <f t="shared" si="127"/>
        <v>-0.17365230709494028</v>
      </c>
      <c r="F121" s="6">
        <f t="shared" si="128"/>
        <v>48.062003427325131</v>
      </c>
      <c r="G121" s="6">
        <v>929.48</v>
      </c>
      <c r="H121" s="6">
        <f t="shared" si="129"/>
        <v>0.80581313377801056</v>
      </c>
      <c r="I121" s="6">
        <f t="shared" si="130"/>
        <v>48.267123643350466</v>
      </c>
      <c r="J121" s="6">
        <v>61.99</v>
      </c>
      <c r="K121" s="6">
        <f t="shared" si="135"/>
        <v>0.87876322213180647</v>
      </c>
      <c r="L121" s="6">
        <f t="shared" si="131"/>
        <v>3.2190891623825104</v>
      </c>
      <c r="M121" s="6">
        <v>8.7100000000000009</v>
      </c>
      <c r="N121" s="6">
        <f t="shared" si="132"/>
        <v>0</v>
      </c>
      <c r="O121" s="6">
        <f t="shared" si="133"/>
        <v>0.45230305862803144</v>
      </c>
    </row>
    <row r="122" spans="1:15" x14ac:dyDescent="0.2">
      <c r="A122" s="5" t="s">
        <v>24</v>
      </c>
      <c r="B122" s="7">
        <v>1933.95</v>
      </c>
      <c r="C122" s="7">
        <f t="shared" si="126"/>
        <v>0.42841564106559371</v>
      </c>
      <c r="D122" s="6">
        <v>921.68</v>
      </c>
      <c r="E122" s="6">
        <f t="shared" si="127"/>
        <v>-0.41597787213812909</v>
      </c>
      <c r="F122" s="6">
        <f t="shared" si="128"/>
        <v>47.657902220843347</v>
      </c>
      <c r="G122" s="6">
        <v>941.53</v>
      </c>
      <c r="H122" s="6">
        <f t="shared" si="129"/>
        <v>1.2964238068597478</v>
      </c>
      <c r="I122" s="6">
        <f t="shared" si="130"/>
        <v>48.684298973603248</v>
      </c>
      <c r="J122" s="6">
        <v>62.07</v>
      </c>
      <c r="K122" s="6">
        <f t="shared" si="135"/>
        <v>0.12905307307629066</v>
      </c>
      <c r="L122" s="6">
        <f t="shared" si="131"/>
        <v>3.2094935236174669</v>
      </c>
      <c r="M122" s="6">
        <v>8.67</v>
      </c>
      <c r="N122" s="6">
        <f t="shared" si="132"/>
        <v>-0.45924225028703969</v>
      </c>
      <c r="O122" s="6">
        <f t="shared" si="133"/>
        <v>0.44830528193593422</v>
      </c>
    </row>
    <row r="123" spans="1:15" x14ac:dyDescent="0.2">
      <c r="A123" s="5" t="s">
        <v>25</v>
      </c>
      <c r="B123" s="7">
        <v>1934.4</v>
      </c>
      <c r="C123" s="7">
        <f>((B123/B122-1)*100)</f>
        <v>2.3268440238899402E-2</v>
      </c>
      <c r="D123" s="6">
        <v>919.83</v>
      </c>
      <c r="E123" s="6">
        <f>((D123/D122-1)*100)</f>
        <v>-0.20072042357432984</v>
      </c>
      <c r="F123" s="6">
        <f>((D123/$B123)*100)</f>
        <v>47.551178660049622</v>
      </c>
      <c r="G123" s="6">
        <v>943.36</v>
      </c>
      <c r="H123" s="6">
        <f>((G123/G122-1)*100)</f>
        <v>0.19436449183776183</v>
      </c>
      <c r="I123" s="6">
        <f>((G123/$B123)*100)</f>
        <v>48.76757650951199</v>
      </c>
      <c r="J123" s="6">
        <v>61.81</v>
      </c>
      <c r="K123" s="6">
        <f>((J123/J122-1)*100)</f>
        <v>-0.41888190752376042</v>
      </c>
      <c r="L123" s="6">
        <f>((J123/$B123)*100)</f>
        <v>3.1953060380479736</v>
      </c>
      <c r="M123" s="6">
        <v>9.39</v>
      </c>
      <c r="N123" s="6">
        <f>((M123/M122-1)*100)</f>
        <v>8.3044982698962109</v>
      </c>
      <c r="O123" s="6">
        <f>((M123/$B123)*100)</f>
        <v>0.48542183622828788</v>
      </c>
    </row>
    <row r="124" spans="1:15" x14ac:dyDescent="0.2">
      <c r="A124" s="5" t="s">
        <v>26</v>
      </c>
      <c r="B124" s="7">
        <v>1941.34</v>
      </c>
      <c r="C124" s="7">
        <f t="shared" si="126"/>
        <v>0.35876757650949997</v>
      </c>
      <c r="D124" s="6">
        <v>923.12</v>
      </c>
      <c r="E124" s="6">
        <f t="shared" si="127"/>
        <v>0.35767478773252037</v>
      </c>
      <c r="F124" s="6">
        <f t="shared" si="128"/>
        <v>47.550660883719495</v>
      </c>
      <c r="G124" s="6">
        <v>947.02</v>
      </c>
      <c r="H124" s="6">
        <f t="shared" si="129"/>
        <v>0.38797489823609865</v>
      </c>
      <c r="I124" s="6">
        <f t="shared" si="130"/>
        <v>48.78176929337468</v>
      </c>
      <c r="J124" s="6">
        <v>61.87</v>
      </c>
      <c r="K124" s="6">
        <f t="shared" si="135"/>
        <v>9.7071671250592573E-2</v>
      </c>
      <c r="L124" s="6">
        <f t="shared" si="131"/>
        <v>3.1869739458312298</v>
      </c>
      <c r="M124" s="6">
        <v>9.33</v>
      </c>
      <c r="N124" s="6">
        <f t="shared" si="132"/>
        <v>-0.6389776357827559</v>
      </c>
      <c r="O124" s="6">
        <f t="shared" si="133"/>
        <v>0.480595877074598</v>
      </c>
    </row>
    <row r="125" spans="1:15" x14ac:dyDescent="0.2">
      <c r="A125" s="5" t="s">
        <v>27</v>
      </c>
      <c r="B125" s="7">
        <v>1940.9</v>
      </c>
      <c r="C125" s="7">
        <f t="shared" si="126"/>
        <v>-2.2664757332557794E-2</v>
      </c>
      <c r="D125" s="6">
        <v>922.57</v>
      </c>
      <c r="E125" s="6">
        <f t="shared" si="127"/>
        <v>-5.9580552907523288E-2</v>
      </c>
      <c r="F125" s="6">
        <f t="shared" ref="F125:F130" si="136">((D125/$B125)*100)</f>
        <v>47.533103199546602</v>
      </c>
      <c r="G125" s="6">
        <v>946.69</v>
      </c>
      <c r="H125" s="6">
        <f t="shared" si="129"/>
        <v>-3.4846148972556001E-2</v>
      </c>
      <c r="I125" s="6">
        <f t="shared" si="130"/>
        <v>48.775825647895303</v>
      </c>
      <c r="J125" s="6">
        <v>62.48</v>
      </c>
      <c r="K125" s="6">
        <f t="shared" si="135"/>
        <v>0.98593825763697573</v>
      </c>
      <c r="L125" s="6">
        <f t="shared" si="131"/>
        <v>3.2191251481271577</v>
      </c>
      <c r="M125" s="6">
        <v>9.16</v>
      </c>
      <c r="N125" s="6">
        <f t="shared" si="132"/>
        <v>-1.8220793140407254</v>
      </c>
      <c r="O125" s="6">
        <f t="shared" si="133"/>
        <v>0.4719460044309341</v>
      </c>
    </row>
    <row r="126" spans="1:15" x14ac:dyDescent="0.2">
      <c r="A126" s="5" t="s">
        <v>28</v>
      </c>
      <c r="B126" s="7">
        <v>1943.6</v>
      </c>
      <c r="C126" s="7">
        <f t="shared" si="126"/>
        <v>0.13911072183006024</v>
      </c>
      <c r="D126" s="6">
        <v>923.22</v>
      </c>
      <c r="E126" s="6">
        <f t="shared" si="127"/>
        <v>7.0455358400978163E-2</v>
      </c>
      <c r="F126" s="6">
        <f t="shared" si="136"/>
        <v>47.500514509158265</v>
      </c>
      <c r="G126" s="6">
        <v>948.04</v>
      </c>
      <c r="H126" s="6">
        <f t="shared" si="129"/>
        <v>0.14260211896184316</v>
      </c>
      <c r="I126" s="6">
        <f t="shared" si="130"/>
        <v>48.777526239967074</v>
      </c>
      <c r="J126" s="6">
        <v>63.53</v>
      </c>
      <c r="K126" s="6">
        <f t="shared" si="135"/>
        <v>1.6805377720870762</v>
      </c>
      <c r="L126" s="6">
        <f t="shared" si="131"/>
        <v>3.2686766824449478</v>
      </c>
      <c r="M126" s="6">
        <v>8.81</v>
      </c>
      <c r="N126" s="6">
        <f t="shared" si="132"/>
        <v>-3.8209606986899569</v>
      </c>
      <c r="O126" s="6">
        <f t="shared" si="133"/>
        <v>0.45328256842971815</v>
      </c>
    </row>
    <row r="127" spans="1:15" x14ac:dyDescent="0.2">
      <c r="A127" s="26" t="s">
        <v>3</v>
      </c>
      <c r="B127" s="19">
        <v>1945.72</v>
      </c>
      <c r="C127" s="19">
        <f t="shared" si="126"/>
        <v>0.1090759415517617</v>
      </c>
      <c r="D127" s="20">
        <v>924.18</v>
      </c>
      <c r="E127" s="20">
        <f t="shared" si="127"/>
        <v>0.10398388249821533</v>
      </c>
      <c r="F127" s="20">
        <f t="shared" si="136"/>
        <v>47.498098390313089</v>
      </c>
      <c r="G127" s="20">
        <v>948.41</v>
      </c>
      <c r="H127" s="20">
        <f t="shared" si="129"/>
        <v>3.9027889118603554E-2</v>
      </c>
      <c r="I127" s="20">
        <f t="shared" si="130"/>
        <v>48.743395760952239</v>
      </c>
      <c r="J127" s="20">
        <v>63.98</v>
      </c>
      <c r="K127" s="20">
        <f t="shared" si="135"/>
        <v>0.70832677475207717</v>
      </c>
      <c r="L127" s="20">
        <f t="shared" si="131"/>
        <v>3.2882429126493014</v>
      </c>
      <c r="M127" s="20">
        <v>9.15</v>
      </c>
      <c r="N127" s="20">
        <f t="shared" si="132"/>
        <v>3.8592508513053403</v>
      </c>
      <c r="O127" s="20">
        <f t="shared" si="133"/>
        <v>0.47026293608535658</v>
      </c>
    </row>
    <row r="128" spans="1:15" x14ac:dyDescent="0.2">
      <c r="A128" s="4" t="s">
        <v>38</v>
      </c>
      <c r="B128" s="25">
        <v>1948.66</v>
      </c>
      <c r="C128" s="25">
        <f t="shared" ref="C128:C133" si="137">((B128/B127-1)*100)</f>
        <v>0.15110087782415071</v>
      </c>
      <c r="D128" s="21">
        <v>925.42</v>
      </c>
      <c r="E128" s="21">
        <f t="shared" ref="E128:E133" si="138">((D128/D127-1)*100)</f>
        <v>0.13417299660238857</v>
      </c>
      <c r="F128" s="21">
        <f t="shared" si="136"/>
        <v>47.49007009945295</v>
      </c>
      <c r="G128" s="21">
        <v>949.63</v>
      </c>
      <c r="H128" s="21">
        <f t="shared" ref="H128:H133" si="139">((G128/G127-1)*100)</f>
        <v>0.12863634925823764</v>
      </c>
      <c r="I128" s="21">
        <f t="shared" ref="I128:I133" si="140">((G128/$B128)*100)</f>
        <v>48.732462307431774</v>
      </c>
      <c r="J128" s="21">
        <v>64.13</v>
      </c>
      <c r="K128" s="21">
        <f>((J128/J127-1)*100)</f>
        <v>0.23444826508283167</v>
      </c>
      <c r="L128" s="21">
        <f t="shared" ref="L128:L133" si="141">((J128/$B128)*100)</f>
        <v>3.2909794422834149</v>
      </c>
      <c r="M128" s="21">
        <v>9.49</v>
      </c>
      <c r="N128" s="21">
        <f>((M128/M127-1)*100)</f>
        <v>3.7158469945355099</v>
      </c>
      <c r="O128" s="21">
        <f t="shared" ref="O128:O133" si="142">((M128/$B128)*100)</f>
        <v>0.48700132398673962</v>
      </c>
    </row>
    <row r="129" spans="1:15" x14ac:dyDescent="0.2">
      <c r="A129" s="5" t="s">
        <v>19</v>
      </c>
      <c r="B129" s="7">
        <v>1953.87</v>
      </c>
      <c r="C129" s="7">
        <f t="shared" si="137"/>
        <v>0.26736321369555949</v>
      </c>
      <c r="D129" s="6">
        <v>928.68</v>
      </c>
      <c r="E129" s="6">
        <f t="shared" si="138"/>
        <v>0.35227248168399061</v>
      </c>
      <c r="F129" s="6">
        <f t="shared" si="136"/>
        <v>47.53028604768997</v>
      </c>
      <c r="G129" s="6">
        <v>951.1</v>
      </c>
      <c r="H129" s="6">
        <f t="shared" si="139"/>
        <v>0.15479713151438368</v>
      </c>
      <c r="I129" s="6">
        <f t="shared" si="140"/>
        <v>48.677752358140516</v>
      </c>
      <c r="J129" s="6">
        <v>64.48</v>
      </c>
      <c r="K129" s="6">
        <f>((J129/J128-1)*100)</f>
        <v>0.54576641197567888</v>
      </c>
      <c r="L129" s="6">
        <f t="shared" si="141"/>
        <v>3.3001172032939756</v>
      </c>
      <c r="M129" s="6">
        <v>9.61</v>
      </c>
      <c r="N129" s="6">
        <f>((M129/M128-1)*100)</f>
        <v>1.264488935721797</v>
      </c>
      <c r="O129" s="6">
        <f t="shared" si="142"/>
        <v>0.49184439087554438</v>
      </c>
    </row>
    <row r="130" spans="1:15" x14ac:dyDescent="0.2">
      <c r="A130" s="5" t="s">
        <v>20</v>
      </c>
      <c r="B130" s="7">
        <v>1957</v>
      </c>
      <c r="C130" s="7">
        <f t="shared" si="137"/>
        <v>0.16019489525915809</v>
      </c>
      <c r="D130" s="6">
        <v>928.75</v>
      </c>
      <c r="E130" s="6">
        <f>((D130/D129-1)*100)</f>
        <v>7.5375802213839549E-3</v>
      </c>
      <c r="F130" s="6">
        <f t="shared" si="136"/>
        <v>47.457843638221767</v>
      </c>
      <c r="G130" s="6">
        <v>954.28</v>
      </c>
      <c r="H130" s="6">
        <f>((G130/G129-1)*100)</f>
        <v>0.33434970034695866</v>
      </c>
      <c r="I130" s="6">
        <f>((G130/$B130)*100)</f>
        <v>48.762391415431786</v>
      </c>
      <c r="J130" s="6">
        <v>64.959999999999994</v>
      </c>
      <c r="K130" s="6">
        <f>((J130/J129-1)*100)</f>
        <v>0.74441687344910523</v>
      </c>
      <c r="L130" s="6">
        <f>((J130/$B130)*100)</f>
        <v>3.3193663771078179</v>
      </c>
      <c r="M130" s="6">
        <v>9.01</v>
      </c>
      <c r="N130" s="6">
        <f>((M130/M129-1)*100)</f>
        <v>-6.2434963579604545</v>
      </c>
      <c r="O130" s="6">
        <f>((M130/$B130)*100)</f>
        <v>0.46039856923863048</v>
      </c>
    </row>
    <row r="131" spans="1:15" x14ac:dyDescent="0.2">
      <c r="A131" s="5" t="s">
        <v>21</v>
      </c>
      <c r="B131" s="7">
        <v>1960.93</v>
      </c>
      <c r="C131" s="7">
        <f t="shared" si="137"/>
        <v>0.20081757792540511</v>
      </c>
      <c r="D131" s="6">
        <v>931.86</v>
      </c>
      <c r="E131" s="6">
        <f t="shared" si="138"/>
        <v>0.33485868102287597</v>
      </c>
      <c r="F131" s="6">
        <f t="shared" ref="F131:F133" si="143">((D131/$B131)*100)</f>
        <v>47.521329165243017</v>
      </c>
      <c r="G131" s="6">
        <v>954.57</v>
      </c>
      <c r="H131" s="6">
        <f t="shared" si="139"/>
        <v>3.0389403529373915E-2</v>
      </c>
      <c r="I131" s="6">
        <f t="shared" si="140"/>
        <v>48.679453116633439</v>
      </c>
      <c r="J131" s="6">
        <v>65.16</v>
      </c>
      <c r="K131" s="6">
        <f t="shared" ref="K131:K133" si="144">((J131/J130-1)*100)</f>
        <v>0.30788177339902134</v>
      </c>
      <c r="L131" s="6">
        <f t="shared" si="141"/>
        <v>3.3229131075561078</v>
      </c>
      <c r="M131" s="6">
        <v>9.33</v>
      </c>
      <c r="N131" s="6">
        <f t="shared" ref="N131:N133" si="145">((M131/M130-1)*100)</f>
        <v>3.5516093229744694</v>
      </c>
      <c r="O131" s="6">
        <f t="shared" si="142"/>
        <v>0.4757946484576196</v>
      </c>
    </row>
    <row r="132" spans="1:15" x14ac:dyDescent="0.2">
      <c r="A132" s="5" t="s">
        <v>22</v>
      </c>
      <c r="B132" s="7">
        <v>1975.61</v>
      </c>
      <c r="C132" s="7">
        <f t="shared" si="137"/>
        <v>0.74862437720877306</v>
      </c>
      <c r="D132" s="6">
        <v>935.3</v>
      </c>
      <c r="E132" s="6">
        <f t="shared" si="138"/>
        <v>0.36915416478868757</v>
      </c>
      <c r="F132" s="6">
        <f t="shared" si="143"/>
        <v>47.342339834279038</v>
      </c>
      <c r="G132" s="6">
        <v>966.34</v>
      </c>
      <c r="H132" s="6">
        <f t="shared" si="139"/>
        <v>1.2330159129241514</v>
      </c>
      <c r="I132" s="6">
        <f t="shared" si="140"/>
        <v>48.913500134135788</v>
      </c>
      <c r="J132" s="6">
        <v>64.89</v>
      </c>
      <c r="K132" s="6">
        <f t="shared" si="144"/>
        <v>-0.41436464088396852</v>
      </c>
      <c r="L132" s="6">
        <f t="shared" si="141"/>
        <v>3.2845551500549202</v>
      </c>
      <c r="M132" s="6">
        <v>9.08</v>
      </c>
      <c r="N132" s="6">
        <f t="shared" si="145"/>
        <v>-2.6795284030010746</v>
      </c>
      <c r="O132" s="6">
        <f t="shared" si="142"/>
        <v>0.45960488153026158</v>
      </c>
    </row>
    <row r="133" spans="1:15" x14ac:dyDescent="0.2">
      <c r="A133" s="5" t="s">
        <v>23</v>
      </c>
      <c r="B133" s="7">
        <v>1988.11</v>
      </c>
      <c r="C133" s="7">
        <f t="shared" si="137"/>
        <v>0.6327159712696373</v>
      </c>
      <c r="D133" s="6">
        <v>939.86</v>
      </c>
      <c r="E133" s="6">
        <f t="shared" si="138"/>
        <v>0.48754410349620692</v>
      </c>
      <c r="F133" s="6">
        <f t="shared" si="143"/>
        <v>47.274044192725754</v>
      </c>
      <c r="G133" s="6">
        <v>973.75</v>
      </c>
      <c r="H133" s="6">
        <f t="shared" si="139"/>
        <v>0.76681085332284127</v>
      </c>
      <c r="I133" s="6">
        <f t="shared" si="140"/>
        <v>48.978678242149584</v>
      </c>
      <c r="J133" s="6">
        <v>65.11</v>
      </c>
      <c r="K133" s="6">
        <f t="shared" si="144"/>
        <v>0.33903529049159609</v>
      </c>
      <c r="L133" s="6">
        <f t="shared" si="141"/>
        <v>3.2749696948357991</v>
      </c>
      <c r="M133" s="6">
        <v>9.39</v>
      </c>
      <c r="N133" s="6">
        <f t="shared" si="145"/>
        <v>3.4140969162995694</v>
      </c>
      <c r="O133" s="6">
        <f t="shared" si="142"/>
        <v>0.47230787028886739</v>
      </c>
    </row>
    <row r="134" spans="1:15" x14ac:dyDescent="0.2">
      <c r="A134" s="5" t="s">
        <v>24</v>
      </c>
      <c r="B134" s="7">
        <v>2013.07</v>
      </c>
      <c r="C134" s="7">
        <f>((B134/B133-1)*100)</f>
        <v>1.2554637318860751</v>
      </c>
      <c r="D134" s="6">
        <v>948.15</v>
      </c>
      <c r="E134" s="6">
        <f>((D134/D133-1)*100)</f>
        <v>0.88204626220926841</v>
      </c>
      <c r="F134" s="6">
        <f>((D134/$B134)*100)</f>
        <v>47.099703438032456</v>
      </c>
      <c r="G134" s="6">
        <v>989.78</v>
      </c>
      <c r="H134" s="6">
        <f>((G134/G133-1)*100)</f>
        <v>1.6462130937098918</v>
      </c>
      <c r="I134" s="6">
        <f>((G134/$B134)*100)</f>
        <v>49.167689151395628</v>
      </c>
      <c r="J134" s="6">
        <v>66.02</v>
      </c>
      <c r="K134" s="6">
        <f>((J134/J133-1)*100)</f>
        <v>1.3976347719244275</v>
      </c>
      <c r="L134" s="6">
        <f>((J134/$B134)*100)</f>
        <v>3.2795680229698911</v>
      </c>
      <c r="M134" s="6">
        <v>9.1199999999999992</v>
      </c>
      <c r="N134" s="6">
        <f>((M134/M133-1)*100)</f>
        <v>-2.8753993610223794</v>
      </c>
      <c r="O134" s="6">
        <f>((M134/$B134)*100)</f>
        <v>0.45303938760202073</v>
      </c>
    </row>
    <row r="135" spans="1:15" x14ac:dyDescent="0.2">
      <c r="A135" s="5" t="s">
        <v>25</v>
      </c>
      <c r="B135" s="7">
        <v>2021.16</v>
      </c>
      <c r="C135" s="7">
        <f>((B135/B134-1)*100)</f>
        <v>0.40187375501101741</v>
      </c>
      <c r="D135" s="6">
        <v>953.27</v>
      </c>
      <c r="E135" s="6">
        <f>((D135/D134-1)*100)</f>
        <v>0.53999894531455706</v>
      </c>
      <c r="F135" s="6">
        <f>((D135/$B135)*100)</f>
        <v>47.164499594292387</v>
      </c>
      <c r="G135" s="6">
        <v>991.79</v>
      </c>
      <c r="H135" s="6">
        <f>((G135/G134-1)*100)</f>
        <v>0.20307543090383184</v>
      </c>
      <c r="I135" s="6">
        <f>((G135/$B135)*100)</f>
        <v>49.070335846741472</v>
      </c>
      <c r="J135" s="6">
        <v>66.63</v>
      </c>
      <c r="K135" s="6">
        <f>((J135/J134-1)*100)</f>
        <v>0.92396243562555824</v>
      </c>
      <c r="L135" s="6">
        <f>((J135/$B135)*100)</f>
        <v>3.2966217419699575</v>
      </c>
      <c r="M135" s="6">
        <v>9.4700000000000006</v>
      </c>
      <c r="N135" s="6">
        <f>((M135/M134-1)*100)</f>
        <v>3.8377192982456343</v>
      </c>
      <c r="O135" s="6">
        <f>((M135/$B135)*100)</f>
        <v>0.46854281699618044</v>
      </c>
    </row>
    <row r="136" spans="1:15" x14ac:dyDescent="0.2">
      <c r="A136" s="5" t="s">
        <v>26</v>
      </c>
      <c r="B136" s="7">
        <v>2033.38</v>
      </c>
      <c r="C136" s="7">
        <f t="shared" ref="C136:C139" si="146">((B136/B135-1)*100)</f>
        <v>0.60460329711651273</v>
      </c>
      <c r="D136" s="6">
        <v>962.95</v>
      </c>
      <c r="E136" s="6">
        <f t="shared" ref="E136:E138" si="147">((D136/D135-1)*100)</f>
        <v>1.015452075487544</v>
      </c>
      <c r="F136" s="6">
        <f t="shared" ref="F136:F139" si="148">((D136/$B136)*100)</f>
        <v>47.357109836823419</v>
      </c>
      <c r="G136" s="6">
        <v>994.8</v>
      </c>
      <c r="H136" s="6">
        <f t="shared" ref="H136:H139" si="149">((G136/G135-1)*100)</f>
        <v>0.30349166658263371</v>
      </c>
      <c r="I136" s="6">
        <f t="shared" ref="I136:I139" si="150">((G136/$B136)*100)</f>
        <v>48.923467330257992</v>
      </c>
      <c r="J136" s="6">
        <v>65.760000000000005</v>
      </c>
      <c r="K136" s="6">
        <f t="shared" ref="K136:K139" si="151">((J136/J135-1)*100)</f>
        <v>-1.3057181449797284</v>
      </c>
      <c r="L136" s="6">
        <f t="shared" ref="L136:L139" si="152">((J136/$B136)*100)</f>
        <v>3.2340241371509508</v>
      </c>
      <c r="M136" s="6">
        <v>9.8699999999999992</v>
      </c>
      <c r="N136" s="6">
        <f t="shared" ref="N136:N139" si="153">((M136/M135-1)*100)</f>
        <v>4.2238648363252196</v>
      </c>
      <c r="O136" s="6">
        <f t="shared" ref="O136:O139" si="154">((M136/$B136)*100)</f>
        <v>0.48539869576763806</v>
      </c>
    </row>
    <row r="137" spans="1:15" x14ac:dyDescent="0.2">
      <c r="A137" s="5" t="s">
        <v>27</v>
      </c>
      <c r="B137" s="7">
        <v>2046.39</v>
      </c>
      <c r="C137" s="7">
        <f t="shared" si="146"/>
        <v>0.63982138114861975</v>
      </c>
      <c r="D137" s="6">
        <v>975.67</v>
      </c>
      <c r="E137" s="6">
        <f t="shared" si="147"/>
        <v>1.3209408588192417</v>
      </c>
      <c r="F137" s="6">
        <f t="shared" si="148"/>
        <v>47.677617658413105</v>
      </c>
      <c r="G137" s="6">
        <v>995.25</v>
      </c>
      <c r="H137" s="6">
        <f t="shared" si="149"/>
        <v>4.5235223160444704E-2</v>
      </c>
      <c r="I137" s="6">
        <f t="shared" si="150"/>
        <v>48.634424523184727</v>
      </c>
      <c r="J137" s="6">
        <v>65.63</v>
      </c>
      <c r="K137" s="6">
        <f t="shared" si="151"/>
        <v>-0.19768856447690553</v>
      </c>
      <c r="L137" s="6">
        <f t="shared" si="152"/>
        <v>3.207111058986801</v>
      </c>
      <c r="M137" s="6">
        <v>9.84</v>
      </c>
      <c r="N137" s="6">
        <f t="shared" si="153"/>
        <v>-0.30395136778115228</v>
      </c>
      <c r="O137" s="6">
        <f t="shared" si="154"/>
        <v>0.4808467594153607</v>
      </c>
    </row>
    <row r="138" spans="1:15" x14ac:dyDescent="0.2">
      <c r="A138" s="5" t="s">
        <v>28</v>
      </c>
      <c r="B138" s="7">
        <v>2055.9899999999998</v>
      </c>
      <c r="C138" s="7">
        <f t="shared" si="146"/>
        <v>0.46911878967350606</v>
      </c>
      <c r="D138" s="6">
        <v>982.54</v>
      </c>
      <c r="E138" s="6">
        <f t="shared" si="147"/>
        <v>0.70413151987864797</v>
      </c>
      <c r="F138" s="6">
        <f t="shared" si="148"/>
        <v>47.789142943302252</v>
      </c>
      <c r="G138" s="6">
        <v>998.04</v>
      </c>
      <c r="H138" s="6">
        <f t="shared" si="149"/>
        <v>0.28033157498115191</v>
      </c>
      <c r="I138" s="6">
        <f t="shared" si="150"/>
        <v>48.543037660689016</v>
      </c>
      <c r="J138" s="6">
        <v>65.98</v>
      </c>
      <c r="K138" s="6">
        <f t="shared" si="151"/>
        <v>0.53329270150845876</v>
      </c>
      <c r="L138" s="6">
        <f t="shared" si="152"/>
        <v>3.2091595776244057</v>
      </c>
      <c r="M138" s="6">
        <v>9.42</v>
      </c>
      <c r="N138" s="6">
        <f t="shared" si="153"/>
        <v>-4.2682926829268331</v>
      </c>
      <c r="O138" s="6">
        <f t="shared" si="154"/>
        <v>0.4581734346956941</v>
      </c>
    </row>
    <row r="139" spans="1:15" x14ac:dyDescent="0.2">
      <c r="A139" s="26" t="s">
        <v>3</v>
      </c>
      <c r="B139" s="19">
        <v>2066.85</v>
      </c>
      <c r="C139" s="19">
        <f t="shared" si="146"/>
        <v>0.52821268585936387</v>
      </c>
      <c r="D139" s="20">
        <v>990.95</v>
      </c>
      <c r="E139" s="20">
        <f>((D139/D138-1)*100)</f>
        <v>0.85594479614061747</v>
      </c>
      <c r="F139" s="20">
        <f t="shared" si="148"/>
        <v>47.944940368193151</v>
      </c>
      <c r="G139" s="20">
        <v>1000.11</v>
      </c>
      <c r="H139" s="20">
        <f t="shared" si="149"/>
        <v>0.20740651677289001</v>
      </c>
      <c r="I139" s="20">
        <f t="shared" si="150"/>
        <v>48.388126859714056</v>
      </c>
      <c r="J139" s="20">
        <v>66.319999999999993</v>
      </c>
      <c r="K139" s="20">
        <f t="shared" si="151"/>
        <v>0.51530766899059444</v>
      </c>
      <c r="L139" s="20">
        <f t="shared" si="152"/>
        <v>3.2087476110990152</v>
      </c>
      <c r="M139" s="20">
        <v>9.4700000000000006</v>
      </c>
      <c r="N139" s="20">
        <f t="shared" si="153"/>
        <v>0.53078556263270738</v>
      </c>
      <c r="O139" s="20">
        <f t="shared" si="154"/>
        <v>0.45818516099378281</v>
      </c>
    </row>
    <row r="140" spans="1:15" x14ac:dyDescent="0.2">
      <c r="A140" s="4" t="s">
        <v>39</v>
      </c>
      <c r="B140" s="25">
        <v>2088.9899999999998</v>
      </c>
      <c r="C140" s="25">
        <f t="shared" ref="C140:C151" si="155">((B140/B139-1)*100)</f>
        <v>1.0711952971913741</v>
      </c>
      <c r="D140" s="21">
        <v>996.56</v>
      </c>
      <c r="E140" s="21">
        <f>((D140/D139-1)*100)</f>
        <v>0.56612341692314772</v>
      </c>
      <c r="F140" s="21">
        <f t="shared" ref="F140:F151" si="156">((D140/$B140)*100)</f>
        <v>47.705350432505661</v>
      </c>
      <c r="G140" s="21">
        <v>1015.33</v>
      </c>
      <c r="H140" s="21">
        <f t="shared" ref="H140:H151" si="157">((G140/G139-1)*100)</f>
        <v>1.5218325984141856</v>
      </c>
      <c r="I140" s="21">
        <f t="shared" ref="I140:I151" si="158">((G140/$B140)*100)</f>
        <v>48.603870770085074</v>
      </c>
      <c r="J140" s="21">
        <v>66.98</v>
      </c>
      <c r="K140" s="21">
        <f t="shared" ref="K140:K151" si="159">((J140/J139-1)*100)</f>
        <v>0.99517490952956145</v>
      </c>
      <c r="L140" s="21">
        <f t="shared" ref="L140:L151" si="160">((J140/$B140)*100)</f>
        <v>3.2063341614847372</v>
      </c>
      <c r="M140" s="21">
        <v>10.119999999999999</v>
      </c>
      <c r="N140" s="21">
        <f>((M140/M139-1)*100)</f>
        <v>6.863780359028504</v>
      </c>
      <c r="O140" s="21">
        <f t="shared" ref="O140:O144" si="161">((M140/$B140)*100)</f>
        <v>0.48444463592453768</v>
      </c>
    </row>
    <row r="141" spans="1:15" ht="11.4" customHeight="1" x14ac:dyDescent="0.2">
      <c r="A141" s="5" t="s">
        <v>19</v>
      </c>
      <c r="B141" s="7">
        <v>2097.52</v>
      </c>
      <c r="C141" s="7">
        <f t="shared" si="155"/>
        <v>0.4083312988573562</v>
      </c>
      <c r="D141" s="6">
        <v>993.25</v>
      </c>
      <c r="E141" s="6">
        <f>((D141/D140-1)*100)</f>
        <v>-0.33214257044231754</v>
      </c>
      <c r="F141" s="6">
        <f t="shared" si="156"/>
        <v>47.353541324993323</v>
      </c>
      <c r="G141" s="6">
        <v>1026.96</v>
      </c>
      <c r="H141" s="6">
        <f t="shared" si="157"/>
        <v>1.1454403986881134</v>
      </c>
      <c r="I141" s="6">
        <f t="shared" si="158"/>
        <v>48.960677371371908</v>
      </c>
      <c r="J141" s="6">
        <v>67.28</v>
      </c>
      <c r="K141" s="6">
        <f t="shared" si="159"/>
        <v>0.44789489399821303</v>
      </c>
      <c r="L141" s="6">
        <f t="shared" si="160"/>
        <v>3.2075975437659712</v>
      </c>
      <c r="M141" s="6">
        <v>10.02</v>
      </c>
      <c r="N141" s="6">
        <f>((M141/M140-1)*100)</f>
        <v>-0.98814229249011287</v>
      </c>
      <c r="O141" s="6">
        <f t="shared" si="161"/>
        <v>0.47770700636942676</v>
      </c>
    </row>
    <row r="142" spans="1:15" x14ac:dyDescent="0.2">
      <c r="A142" s="5" t="s">
        <v>20</v>
      </c>
      <c r="B142" s="7">
        <v>2101.56</v>
      </c>
      <c r="C142" s="7">
        <f t="shared" si="155"/>
        <v>0.19260841374575399</v>
      </c>
      <c r="D142" s="6">
        <v>997.97</v>
      </c>
      <c r="E142" s="6">
        <f>((D142/D141-1)*100)</f>
        <v>0.47520765164863477</v>
      </c>
      <c r="F142" s="6">
        <f t="shared" si="156"/>
        <v>47.487104817373762</v>
      </c>
      <c r="G142" s="6">
        <v>1025.44</v>
      </c>
      <c r="H142" s="6">
        <f t="shared" si="157"/>
        <v>-0.14800965957778578</v>
      </c>
      <c r="I142" s="6">
        <f t="shared" si="158"/>
        <v>48.794229048897016</v>
      </c>
      <c r="J142" s="6">
        <v>67.52</v>
      </c>
      <c r="K142" s="6">
        <f t="shared" si="159"/>
        <v>0.35671819262781401</v>
      </c>
      <c r="L142" s="6">
        <f t="shared" si="160"/>
        <v>3.2128514056224895</v>
      </c>
      <c r="M142" s="6">
        <v>10.64</v>
      </c>
      <c r="N142" s="6">
        <f>((M142/M141-1)*100)</f>
        <v>6.1876247504990101</v>
      </c>
      <c r="O142" s="6">
        <f t="shared" si="161"/>
        <v>0.50629056510401804</v>
      </c>
    </row>
    <row r="143" spans="1:15" x14ac:dyDescent="0.2">
      <c r="A143" s="5" t="s">
        <v>21</v>
      </c>
      <c r="B143" s="7">
        <v>2108.7199999999998</v>
      </c>
      <c r="C143" s="7">
        <f t="shared" si="155"/>
        <v>0.34069929005118293</v>
      </c>
      <c r="D143" s="6">
        <v>1006.02</v>
      </c>
      <c r="E143" s="6">
        <f>((D143/D142-1)*100)</f>
        <v>0.80663747407236919</v>
      </c>
      <c r="F143" s="6">
        <f t="shared" si="156"/>
        <v>47.707614097651657</v>
      </c>
      <c r="G143" s="6">
        <v>1025.04</v>
      </c>
      <c r="H143" s="6">
        <f t="shared" si="157"/>
        <v>-3.9007645498523313E-2</v>
      </c>
      <c r="I143" s="6">
        <f t="shared" si="158"/>
        <v>48.609583064607911</v>
      </c>
      <c r="J143" s="6">
        <v>67.459999999999994</v>
      </c>
      <c r="K143" s="6">
        <f t="shared" si="159"/>
        <v>-8.886255924170916E-2</v>
      </c>
      <c r="L143" s="6">
        <f t="shared" si="160"/>
        <v>3.1990970825903866</v>
      </c>
      <c r="M143" s="6">
        <v>10.199999999999999</v>
      </c>
      <c r="N143" s="6">
        <f>((M143/M142-1)*100)</f>
        <v>-4.1353383458646693</v>
      </c>
      <c r="O143" s="6">
        <f t="shared" si="161"/>
        <v>0.4837057551500436</v>
      </c>
    </row>
    <row r="144" spans="1:15" x14ac:dyDescent="0.2">
      <c r="A144" s="5" t="s">
        <v>22</v>
      </c>
      <c r="B144" s="7">
        <v>2117.14</v>
      </c>
      <c r="C144" s="7">
        <f t="shared" si="155"/>
        <v>0.3992943586630826</v>
      </c>
      <c r="D144" s="6">
        <v>1004.72</v>
      </c>
      <c r="E144" s="6">
        <f t="shared" ref="E144" si="162">((D144/D143-1)*100)</f>
        <v>-0.12922208305997662</v>
      </c>
      <c r="F144" s="6">
        <f t="shared" si="156"/>
        <v>47.456474300235229</v>
      </c>
      <c r="G144" s="6">
        <v>1034.45</v>
      </c>
      <c r="H144" s="6">
        <f t="shared" si="157"/>
        <v>0.91801295559199581</v>
      </c>
      <c r="I144" s="6">
        <f t="shared" si="158"/>
        <v>48.860727207459128</v>
      </c>
      <c r="J144" s="6">
        <v>66.930000000000007</v>
      </c>
      <c r="K144" s="6">
        <f t="shared" si="159"/>
        <v>-0.78565075600354195</v>
      </c>
      <c r="L144" s="6">
        <f t="shared" si="160"/>
        <v>3.1613402987048573</v>
      </c>
      <c r="M144" s="6">
        <v>11.03</v>
      </c>
      <c r="N144" s="6">
        <f t="shared" ref="N144" si="163">((M144/M143-1)*100)</f>
        <v>8.1372549019607767</v>
      </c>
      <c r="O144" s="6">
        <f t="shared" si="161"/>
        <v>0.52098585828051047</v>
      </c>
    </row>
    <row r="145" spans="1:15" x14ac:dyDescent="0.2">
      <c r="A145" s="5" t="s">
        <v>23</v>
      </c>
      <c r="B145" s="7">
        <v>2134.63</v>
      </c>
      <c r="C145" s="7">
        <f t="shared" si="155"/>
        <v>0.82611447518823322</v>
      </c>
      <c r="D145" s="6">
        <v>1006.64</v>
      </c>
      <c r="E145" s="6">
        <f>((D145/D144-1)*100)</f>
        <v>0.19109801735806009</v>
      </c>
      <c r="F145" s="6">
        <f t="shared" si="156"/>
        <v>47.15758702913385</v>
      </c>
      <c r="G145" s="6">
        <v>1048.8</v>
      </c>
      <c r="H145" s="6">
        <f t="shared" si="157"/>
        <v>1.3872105950021751</v>
      </c>
      <c r="I145" s="6">
        <f t="shared" si="158"/>
        <v>49.132636569335197</v>
      </c>
      <c r="J145" s="6">
        <v>67.739999999999995</v>
      </c>
      <c r="K145" s="6">
        <f t="shared" si="159"/>
        <v>1.2102196324518033</v>
      </c>
      <c r="L145" s="6">
        <f t="shared" si="160"/>
        <v>3.1733836777333777</v>
      </c>
      <c r="M145" s="6">
        <v>11.45</v>
      </c>
      <c r="N145" s="6">
        <f t="shared" ref="N145:N151" si="164">((M145/M144-1)*100)</f>
        <v>3.80779691749773</v>
      </c>
      <c r="O145" s="6">
        <f t="shared" ref="O145:O156" si="165">((M145/$B145)*100)</f>
        <v>0.53639272379756675</v>
      </c>
    </row>
    <row r="146" spans="1:15" x14ac:dyDescent="0.2">
      <c r="A146" s="5" t="s">
        <v>24</v>
      </c>
      <c r="B146" s="7">
        <v>2163.42</v>
      </c>
      <c r="C146" s="7">
        <f t="shared" si="155"/>
        <v>1.3487114862997363</v>
      </c>
      <c r="D146" s="6">
        <v>1016.39</v>
      </c>
      <c r="E146" s="6">
        <f>((D146/D145-1)*100)</f>
        <v>0.96856870380672699</v>
      </c>
      <c r="F146" s="6">
        <f t="shared" si="156"/>
        <v>46.980706474008741</v>
      </c>
      <c r="G146" s="6">
        <v>1067.57</v>
      </c>
      <c r="H146" s="6">
        <f t="shared" si="157"/>
        <v>1.7896643783371413</v>
      </c>
      <c r="I146" s="6">
        <f t="shared" si="158"/>
        <v>49.346405228758165</v>
      </c>
      <c r="J146" s="6">
        <v>67.94</v>
      </c>
      <c r="K146" s="6">
        <f t="shared" si="159"/>
        <v>0.29524653085326591</v>
      </c>
      <c r="L146" s="6">
        <f t="shared" si="160"/>
        <v>3.1403980734207875</v>
      </c>
      <c r="M146" s="6">
        <v>11.52</v>
      </c>
      <c r="N146" s="6">
        <f t="shared" si="164"/>
        <v>0.61135371179039666</v>
      </c>
      <c r="O146" s="6">
        <f t="shared" si="165"/>
        <v>0.53249022381229716</v>
      </c>
    </row>
    <row r="147" spans="1:15" ht="10.199999999999999" customHeight="1" x14ac:dyDescent="0.2">
      <c r="A147" s="5" t="s">
        <v>25</v>
      </c>
      <c r="B147" s="7">
        <v>2166.86</v>
      </c>
      <c r="C147" s="7">
        <f t="shared" si="155"/>
        <v>0.15900749738839703</v>
      </c>
      <c r="D147" s="6">
        <v>1017</v>
      </c>
      <c r="E147" s="6">
        <f>((D147/D146-1)*100)</f>
        <v>6.0016332313383991E-2</v>
      </c>
      <c r="F147" s="6">
        <f t="shared" si="156"/>
        <v>46.934273557128748</v>
      </c>
      <c r="G147" s="6">
        <v>1070.31</v>
      </c>
      <c r="H147" s="6">
        <f t="shared" si="157"/>
        <v>0.25665764305853322</v>
      </c>
      <c r="I147" s="6">
        <f t="shared" si="158"/>
        <v>49.394515566303312</v>
      </c>
      <c r="J147" s="6">
        <v>68.349999999999994</v>
      </c>
      <c r="K147" s="6">
        <f t="shared" si="159"/>
        <v>0.60347365322341862</v>
      </c>
      <c r="L147" s="6">
        <f t="shared" si="160"/>
        <v>3.1543339209732046</v>
      </c>
      <c r="M147" s="6">
        <v>11.2</v>
      </c>
      <c r="N147" s="6">
        <f t="shared" si="164"/>
        <v>-2.777777777777779</v>
      </c>
      <c r="O147" s="6">
        <f t="shared" si="165"/>
        <v>0.51687695559473157</v>
      </c>
    </row>
    <row r="148" spans="1:15" hidden="1" x14ac:dyDescent="0.2">
      <c r="A148" s="5" t="s">
        <v>26</v>
      </c>
      <c r="B148" s="7">
        <v>2170.71</v>
      </c>
      <c r="C148" s="7">
        <f t="shared" si="155"/>
        <v>0.17767645348567562</v>
      </c>
      <c r="D148" s="6">
        <v>1014.54</v>
      </c>
      <c r="E148" s="6">
        <f>((D148/D147-1)*100)</f>
        <v>-0.24188790560472073</v>
      </c>
      <c r="F148" s="6">
        <f t="shared" si="156"/>
        <v>46.737703332089495</v>
      </c>
      <c r="G148" s="6">
        <v>1075.4000000000001</v>
      </c>
      <c r="H148" s="6">
        <f t="shared" si="157"/>
        <v>0.47556315460008936</v>
      </c>
      <c r="I148" s="6">
        <f t="shared" si="158"/>
        <v>49.541394290347398</v>
      </c>
      <c r="J148" s="6">
        <v>68.67</v>
      </c>
      <c r="K148" s="6">
        <f t="shared" si="159"/>
        <v>0.4681784930504973</v>
      </c>
      <c r="L148" s="6">
        <f t="shared" si="160"/>
        <v>3.1634810730129774</v>
      </c>
      <c r="M148" s="6">
        <v>12.1</v>
      </c>
      <c r="N148" s="6">
        <f t="shared" si="164"/>
        <v>8.0357142857142794</v>
      </c>
      <c r="O148" s="6">
        <f t="shared" si="165"/>
        <v>0.55742130455012417</v>
      </c>
    </row>
    <row r="149" spans="1:15" x14ac:dyDescent="0.2">
      <c r="A149" s="5" t="s">
        <v>27</v>
      </c>
      <c r="B149" s="7">
        <v>2176.36</v>
      </c>
      <c r="C149" s="7">
        <f t="shared" si="155"/>
        <v>0.26028350171143355</v>
      </c>
      <c r="D149" s="6">
        <v>1017.83</v>
      </c>
      <c r="E149" s="6">
        <f t="shared" ref="E149" si="166">((D149/D148-1)*100)</f>
        <v>0.32428489758906665</v>
      </c>
      <c r="F149" s="6">
        <f t="shared" si="156"/>
        <v>46.767538458710874</v>
      </c>
      <c r="G149" s="6">
        <v>1078.33</v>
      </c>
      <c r="H149" s="6">
        <f t="shared" si="157"/>
        <v>0.27245676027523036</v>
      </c>
      <c r="I149" s="6">
        <f t="shared" si="158"/>
        <v>49.547409435938903</v>
      </c>
      <c r="J149" s="6">
        <v>69.010000000000005</v>
      </c>
      <c r="K149" s="6">
        <f t="shared" si="159"/>
        <v>0.49512159603903871</v>
      </c>
      <c r="L149" s="6">
        <f t="shared" si="160"/>
        <v>3.1708908452645699</v>
      </c>
      <c r="M149" s="6">
        <v>11.18</v>
      </c>
      <c r="N149" s="6">
        <f t="shared" si="164"/>
        <v>-7.60330578512397</v>
      </c>
      <c r="O149" s="6">
        <f t="shared" si="165"/>
        <v>0.51370177727949418</v>
      </c>
    </row>
    <row r="150" spans="1:15" x14ac:dyDescent="0.2">
      <c r="A150" s="5" t="s">
        <v>28</v>
      </c>
      <c r="B150" s="7">
        <v>2182.4499999999998</v>
      </c>
      <c r="C150" s="7">
        <f t="shared" si="155"/>
        <v>0.27982502894741135</v>
      </c>
      <c r="D150" s="6">
        <v>1021.76</v>
      </c>
      <c r="E150" s="6">
        <f t="shared" ref="E150:E155" si="167">((D150/D149-1)*100)</f>
        <v>0.3861155595728194</v>
      </c>
      <c r="F150" s="6">
        <f t="shared" si="156"/>
        <v>46.817109212123995</v>
      </c>
      <c r="G150" s="6">
        <v>1079.27</v>
      </c>
      <c r="H150" s="6">
        <f t="shared" si="157"/>
        <v>8.7171830515719861E-2</v>
      </c>
      <c r="I150" s="6">
        <f t="shared" si="158"/>
        <v>49.452221127631795</v>
      </c>
      <c r="J150" s="6">
        <v>68.959999999999994</v>
      </c>
      <c r="K150" s="6">
        <f t="shared" si="159"/>
        <v>-7.2453267642391683E-2</v>
      </c>
      <c r="L150" s="6">
        <f t="shared" si="160"/>
        <v>3.1597516552498339</v>
      </c>
      <c r="M150" s="6">
        <v>12.46</v>
      </c>
      <c r="N150" s="6">
        <f t="shared" si="164"/>
        <v>11.449016100178898</v>
      </c>
      <c r="O150" s="6">
        <f t="shared" si="165"/>
        <v>0.57091800499438716</v>
      </c>
    </row>
    <row r="151" spans="1:15" x14ac:dyDescent="0.2">
      <c r="A151" s="26" t="s">
        <v>3</v>
      </c>
      <c r="B151" s="19">
        <v>2188.15</v>
      </c>
      <c r="C151" s="19">
        <f t="shared" si="155"/>
        <v>0.2611743682558787</v>
      </c>
      <c r="D151" s="20">
        <v>1026.95</v>
      </c>
      <c r="E151" s="20">
        <f t="shared" si="167"/>
        <v>0.50794707171939457</v>
      </c>
      <c r="F151" s="20">
        <f t="shared" si="156"/>
        <v>46.932340104654621</v>
      </c>
      <c r="G151" s="20">
        <v>1078.71</v>
      </c>
      <c r="H151" s="20">
        <f t="shared" si="157"/>
        <v>-5.1886923568700283E-2</v>
      </c>
      <c r="I151" s="20">
        <f t="shared" si="158"/>
        <v>49.297808651143662</v>
      </c>
      <c r="J151" s="20">
        <v>69.959999999999994</v>
      </c>
      <c r="K151" s="20">
        <f t="shared" si="159"/>
        <v>1.450116009280733</v>
      </c>
      <c r="L151" s="20">
        <f t="shared" si="160"/>
        <v>3.1972213970705843</v>
      </c>
      <c r="M151" s="20">
        <v>12.53</v>
      </c>
      <c r="N151" s="20">
        <f t="shared" si="164"/>
        <v>0.56179775280897903</v>
      </c>
      <c r="O151" s="20">
        <f t="shared" si="165"/>
        <v>0.57262984713113807</v>
      </c>
    </row>
    <row r="152" spans="1:15" ht="12.6" customHeight="1" x14ac:dyDescent="0.2">
      <c r="A152" s="4" t="s">
        <v>40</v>
      </c>
      <c r="B152" s="25">
        <v>2221.06</v>
      </c>
      <c r="C152" s="25">
        <f t="shared" ref="C152:C163" si="168">((B152/B151-1)*100)</f>
        <v>1.5040102369581643</v>
      </c>
      <c r="D152" s="21">
        <v>1028.9100000000001</v>
      </c>
      <c r="E152" s="21">
        <f t="shared" si="167"/>
        <v>0.19085641949463383</v>
      </c>
      <c r="F152" s="21">
        <f t="shared" ref="F152:F163" si="169">((D152/$B152)*100)</f>
        <v>46.325178068129638</v>
      </c>
      <c r="G152" s="21">
        <v>1109.57</v>
      </c>
      <c r="H152" s="21">
        <f t="shared" ref="H152:H163" si="170">((G152/G151-1)*100)</f>
        <v>2.8608245033419522</v>
      </c>
      <c r="I152" s="21">
        <f t="shared" ref="I152:I163" si="171">((G152/$B152)*100)</f>
        <v>49.956777394577365</v>
      </c>
      <c r="J152" s="21">
        <v>70.680000000000007</v>
      </c>
      <c r="K152" s="21">
        <f t="shared" ref="K152:K163" si="172">((J152/J151-1)*100)</f>
        <v>1.0291595197255754</v>
      </c>
      <c r="L152" s="21">
        <f t="shared" ref="L152:L163" si="173">((J152/$B152)*100)</f>
        <v>3.1822643242415785</v>
      </c>
      <c r="M152" s="21">
        <v>11.9</v>
      </c>
      <c r="N152" s="21">
        <f>((M152/M151-1)*100)</f>
        <v>-5.0279329608938443</v>
      </c>
      <c r="O152" s="21">
        <f t="shared" si="165"/>
        <v>0.53578021305142587</v>
      </c>
    </row>
    <row r="153" spans="1:15" ht="11.4" customHeight="1" x14ac:dyDescent="0.2">
      <c r="A153" s="5" t="s">
        <v>19</v>
      </c>
      <c r="B153" s="7">
        <v>2232.4699999999998</v>
      </c>
      <c r="C153" s="7">
        <f>((B153/B152-1)*100)</f>
        <v>0.51371867486695866</v>
      </c>
      <c r="D153" s="6">
        <v>1031.21</v>
      </c>
      <c r="E153" s="6">
        <f>((D153/D152-1)*100)</f>
        <v>0.22353753000747822</v>
      </c>
      <c r="F153" s="6">
        <f>((D153/$B153)*100)</f>
        <v>46.19143818281993</v>
      </c>
      <c r="G153" s="6">
        <v>1118.01</v>
      </c>
      <c r="H153" s="6">
        <f>((G153/G152-1)*100)</f>
        <v>0.76065502852455946</v>
      </c>
      <c r="I153" s="6">
        <f>((G153/$B153)*100)</f>
        <v>50.079508347256628</v>
      </c>
      <c r="J153" s="6">
        <v>71.150000000000006</v>
      </c>
      <c r="K153" s="6">
        <f>((J153/J152-1)*100)</f>
        <v>0.66496887379738912</v>
      </c>
      <c r="L153" s="6">
        <f>((J153/$B153)*100)</f>
        <v>3.1870529055261665</v>
      </c>
      <c r="M153" s="6">
        <v>12.1</v>
      </c>
      <c r="N153" s="6">
        <f>((M153/M152-1)*100)</f>
        <v>1.6806722689075571</v>
      </c>
      <c r="O153" s="6">
        <f>((M153/$B153)*100)</f>
        <v>0.54200056439728195</v>
      </c>
    </row>
    <row r="154" spans="1:15" hidden="1" x14ac:dyDescent="0.2">
      <c r="A154" s="5" t="s">
        <v>20</v>
      </c>
      <c r="B154" s="7"/>
      <c r="C154" s="7">
        <f t="shared" si="168"/>
        <v>-100</v>
      </c>
      <c r="D154" s="6"/>
      <c r="E154" s="6">
        <f t="shared" si="167"/>
        <v>-100</v>
      </c>
      <c r="F154" s="6" t="e">
        <f t="shared" si="169"/>
        <v>#DIV/0!</v>
      </c>
      <c r="G154" s="6"/>
      <c r="H154" s="6">
        <f t="shared" si="170"/>
        <v>-100</v>
      </c>
      <c r="I154" s="6" t="e">
        <f t="shared" si="171"/>
        <v>#DIV/0!</v>
      </c>
      <c r="J154" s="6"/>
      <c r="K154" s="6">
        <f t="shared" si="172"/>
        <v>-100</v>
      </c>
      <c r="L154" s="6" t="e">
        <f t="shared" si="173"/>
        <v>#DIV/0!</v>
      </c>
      <c r="M154" s="6"/>
      <c r="N154" s="6">
        <f>((M154/M153-1)*100)</f>
        <v>-100</v>
      </c>
      <c r="O154" s="6" t="e">
        <f t="shared" si="165"/>
        <v>#DIV/0!</v>
      </c>
    </row>
    <row r="155" spans="1:15" hidden="1" x14ac:dyDescent="0.2">
      <c r="A155" s="5" t="s">
        <v>21</v>
      </c>
      <c r="B155" s="7"/>
      <c r="C155" s="7" t="e">
        <f t="shared" si="168"/>
        <v>#DIV/0!</v>
      </c>
      <c r="D155" s="6"/>
      <c r="E155" s="6" t="e">
        <f t="shared" si="167"/>
        <v>#DIV/0!</v>
      </c>
      <c r="F155" s="6" t="e">
        <f t="shared" si="169"/>
        <v>#DIV/0!</v>
      </c>
      <c r="G155" s="6"/>
      <c r="H155" s="6" t="e">
        <f t="shared" si="170"/>
        <v>#DIV/0!</v>
      </c>
      <c r="I155" s="6" t="e">
        <f t="shared" si="171"/>
        <v>#DIV/0!</v>
      </c>
      <c r="J155" s="6"/>
      <c r="K155" s="6" t="e">
        <f t="shared" si="172"/>
        <v>#DIV/0!</v>
      </c>
      <c r="L155" s="6" t="e">
        <f t="shared" si="173"/>
        <v>#DIV/0!</v>
      </c>
      <c r="M155" s="6"/>
      <c r="N155" s="6" t="e">
        <f>((M155/M154-1)*100)</f>
        <v>#DIV/0!</v>
      </c>
      <c r="O155" s="6" t="e">
        <f t="shared" si="165"/>
        <v>#DIV/0!</v>
      </c>
    </row>
    <row r="156" spans="1:15" hidden="1" x14ac:dyDescent="0.2">
      <c r="A156" s="5" t="s">
        <v>22</v>
      </c>
      <c r="B156" s="7"/>
      <c r="C156" s="7" t="e">
        <f t="shared" si="168"/>
        <v>#DIV/0!</v>
      </c>
      <c r="D156" s="6"/>
      <c r="E156" s="6" t="e">
        <f t="shared" ref="E156" si="174">((D156/D155-1)*100)</f>
        <v>#DIV/0!</v>
      </c>
      <c r="F156" s="6" t="e">
        <f t="shared" si="169"/>
        <v>#DIV/0!</v>
      </c>
      <c r="G156" s="6"/>
      <c r="H156" s="6" t="e">
        <f t="shared" si="170"/>
        <v>#DIV/0!</v>
      </c>
      <c r="I156" s="6" t="e">
        <f t="shared" si="171"/>
        <v>#DIV/0!</v>
      </c>
      <c r="J156" s="6"/>
      <c r="K156" s="6" t="e">
        <f t="shared" si="172"/>
        <v>#DIV/0!</v>
      </c>
      <c r="L156" s="6" t="e">
        <f t="shared" si="173"/>
        <v>#DIV/0!</v>
      </c>
      <c r="M156" s="6"/>
      <c r="N156" s="6" t="e">
        <f t="shared" ref="N156:N163" si="175">((M156/M155-1)*100)</f>
        <v>#DIV/0!</v>
      </c>
      <c r="O156" s="6" t="e">
        <f t="shared" si="165"/>
        <v>#DIV/0!</v>
      </c>
    </row>
    <row r="157" spans="1:15" hidden="1" x14ac:dyDescent="0.2">
      <c r="A157" s="5" t="s">
        <v>23</v>
      </c>
      <c r="B157" s="7"/>
      <c r="C157" s="7" t="e">
        <f t="shared" si="168"/>
        <v>#DIV/0!</v>
      </c>
      <c r="D157" s="6"/>
      <c r="E157" s="6" t="e">
        <f>((D157/D156-1)*100)</f>
        <v>#DIV/0!</v>
      </c>
      <c r="F157" s="6" t="e">
        <f t="shared" si="169"/>
        <v>#DIV/0!</v>
      </c>
      <c r="G157" s="6"/>
      <c r="H157" s="6" t="e">
        <f t="shared" si="170"/>
        <v>#DIV/0!</v>
      </c>
      <c r="I157" s="6" t="e">
        <f t="shared" si="171"/>
        <v>#DIV/0!</v>
      </c>
      <c r="J157" s="6"/>
      <c r="K157" s="6" t="e">
        <f t="shared" si="172"/>
        <v>#DIV/0!</v>
      </c>
      <c r="L157" s="6" t="e">
        <f t="shared" si="173"/>
        <v>#DIV/0!</v>
      </c>
      <c r="M157" s="6"/>
      <c r="N157" s="6" t="e">
        <f t="shared" si="175"/>
        <v>#DIV/0!</v>
      </c>
      <c r="O157" s="6" t="e">
        <f t="shared" ref="O157:O163" si="176">((M157/$B157)*100)</f>
        <v>#DIV/0!</v>
      </c>
    </row>
    <row r="158" spans="1:15" hidden="1" x14ac:dyDescent="0.2">
      <c r="A158" s="5" t="s">
        <v>24</v>
      </c>
      <c r="B158" s="7"/>
      <c r="C158" s="7" t="e">
        <f t="shared" si="168"/>
        <v>#DIV/0!</v>
      </c>
      <c r="D158" s="6"/>
      <c r="E158" s="6" t="e">
        <f>((D158/D157-1)*100)</f>
        <v>#DIV/0!</v>
      </c>
      <c r="F158" s="6" t="e">
        <f t="shared" si="169"/>
        <v>#DIV/0!</v>
      </c>
      <c r="G158" s="6"/>
      <c r="H158" s="6" t="e">
        <f t="shared" si="170"/>
        <v>#DIV/0!</v>
      </c>
      <c r="I158" s="6" t="e">
        <f t="shared" si="171"/>
        <v>#DIV/0!</v>
      </c>
      <c r="J158" s="6"/>
      <c r="K158" s="6" t="e">
        <f t="shared" si="172"/>
        <v>#DIV/0!</v>
      </c>
      <c r="L158" s="6" t="e">
        <f t="shared" si="173"/>
        <v>#DIV/0!</v>
      </c>
      <c r="M158" s="6"/>
      <c r="N158" s="6" t="e">
        <f t="shared" si="175"/>
        <v>#DIV/0!</v>
      </c>
      <c r="O158" s="6" t="e">
        <f t="shared" si="176"/>
        <v>#DIV/0!</v>
      </c>
    </row>
    <row r="159" spans="1:15" ht="11.4" hidden="1" customHeight="1" x14ac:dyDescent="0.2">
      <c r="A159" s="5" t="s">
        <v>25</v>
      </c>
      <c r="B159" s="7"/>
      <c r="C159" s="7" t="e">
        <f t="shared" si="168"/>
        <v>#DIV/0!</v>
      </c>
      <c r="D159" s="6"/>
      <c r="E159" s="6" t="e">
        <f>((D159/D158-1)*100)</f>
        <v>#DIV/0!</v>
      </c>
      <c r="F159" s="6" t="e">
        <f t="shared" si="169"/>
        <v>#DIV/0!</v>
      </c>
      <c r="G159" s="6"/>
      <c r="H159" s="6" t="e">
        <f t="shared" si="170"/>
        <v>#DIV/0!</v>
      </c>
      <c r="I159" s="6" t="e">
        <f t="shared" si="171"/>
        <v>#DIV/0!</v>
      </c>
      <c r="J159" s="6"/>
      <c r="K159" s="6" t="e">
        <f t="shared" si="172"/>
        <v>#DIV/0!</v>
      </c>
      <c r="L159" s="6" t="e">
        <f t="shared" si="173"/>
        <v>#DIV/0!</v>
      </c>
      <c r="M159" s="6"/>
      <c r="N159" s="6" t="e">
        <f t="shared" si="175"/>
        <v>#DIV/0!</v>
      </c>
      <c r="O159" s="6" t="e">
        <f t="shared" si="176"/>
        <v>#DIV/0!</v>
      </c>
    </row>
    <row r="160" spans="1:15" hidden="1" x14ac:dyDescent="0.2">
      <c r="A160" s="5" t="s">
        <v>26</v>
      </c>
      <c r="B160" s="7"/>
      <c r="C160" s="7" t="e">
        <f t="shared" si="168"/>
        <v>#DIV/0!</v>
      </c>
      <c r="D160" s="6"/>
      <c r="E160" s="6" t="e">
        <f>((D160/D159-1)*100)</f>
        <v>#DIV/0!</v>
      </c>
      <c r="F160" s="6" t="e">
        <f t="shared" si="169"/>
        <v>#DIV/0!</v>
      </c>
      <c r="G160" s="6"/>
      <c r="H160" s="6" t="e">
        <f t="shared" si="170"/>
        <v>#DIV/0!</v>
      </c>
      <c r="I160" s="6" t="e">
        <f t="shared" si="171"/>
        <v>#DIV/0!</v>
      </c>
      <c r="J160" s="6"/>
      <c r="K160" s="6" t="e">
        <f t="shared" si="172"/>
        <v>#DIV/0!</v>
      </c>
      <c r="L160" s="6" t="e">
        <f t="shared" si="173"/>
        <v>#DIV/0!</v>
      </c>
      <c r="M160" s="6"/>
      <c r="N160" s="6" t="e">
        <f t="shared" si="175"/>
        <v>#DIV/0!</v>
      </c>
      <c r="O160" s="6" t="e">
        <f t="shared" si="176"/>
        <v>#DIV/0!</v>
      </c>
    </row>
    <row r="161" spans="1:15" hidden="1" x14ac:dyDescent="0.2">
      <c r="A161" s="5" t="s">
        <v>27</v>
      </c>
      <c r="B161" s="7"/>
      <c r="C161" s="7" t="e">
        <f t="shared" si="168"/>
        <v>#DIV/0!</v>
      </c>
      <c r="D161" s="6"/>
      <c r="E161" s="6" t="e">
        <f t="shared" ref="E161" si="177">((D161/D160-1)*100)</f>
        <v>#DIV/0!</v>
      </c>
      <c r="F161" s="6" t="e">
        <f t="shared" si="169"/>
        <v>#DIV/0!</v>
      </c>
      <c r="G161" s="6"/>
      <c r="H161" s="6" t="e">
        <f t="shared" si="170"/>
        <v>#DIV/0!</v>
      </c>
      <c r="I161" s="6" t="e">
        <f t="shared" si="171"/>
        <v>#DIV/0!</v>
      </c>
      <c r="J161" s="6"/>
      <c r="K161" s="6" t="e">
        <f t="shared" si="172"/>
        <v>#DIV/0!</v>
      </c>
      <c r="L161" s="6" t="e">
        <f t="shared" si="173"/>
        <v>#DIV/0!</v>
      </c>
      <c r="M161" s="6"/>
      <c r="N161" s="6" t="e">
        <f t="shared" si="175"/>
        <v>#DIV/0!</v>
      </c>
      <c r="O161" s="6" t="e">
        <f t="shared" si="176"/>
        <v>#DIV/0!</v>
      </c>
    </row>
    <row r="162" spans="1:15" hidden="1" x14ac:dyDescent="0.2">
      <c r="A162" s="5" t="s">
        <v>28</v>
      </c>
      <c r="B162" s="7"/>
      <c r="C162" s="7" t="e">
        <f t="shared" si="168"/>
        <v>#DIV/0!</v>
      </c>
      <c r="D162" s="6"/>
      <c r="E162" s="6" t="e">
        <f>((D162/D161-1)*100)</f>
        <v>#DIV/0!</v>
      </c>
      <c r="F162" s="6" t="e">
        <f t="shared" si="169"/>
        <v>#DIV/0!</v>
      </c>
      <c r="G162" s="6"/>
      <c r="H162" s="6" t="e">
        <f t="shared" si="170"/>
        <v>#DIV/0!</v>
      </c>
      <c r="I162" s="6" t="e">
        <f t="shared" si="171"/>
        <v>#DIV/0!</v>
      </c>
      <c r="J162" s="6"/>
      <c r="K162" s="6" t="e">
        <f t="shared" si="172"/>
        <v>#DIV/0!</v>
      </c>
      <c r="L162" s="6" t="e">
        <f t="shared" si="173"/>
        <v>#DIV/0!</v>
      </c>
      <c r="M162" s="6"/>
      <c r="N162" s="6" t="e">
        <f t="shared" si="175"/>
        <v>#DIV/0!</v>
      </c>
      <c r="O162" s="6" t="e">
        <f t="shared" si="176"/>
        <v>#DIV/0!</v>
      </c>
    </row>
    <row r="163" spans="1:15" hidden="1" x14ac:dyDescent="0.2">
      <c r="A163" s="26" t="s">
        <v>3</v>
      </c>
      <c r="B163" s="19"/>
      <c r="C163" s="19" t="e">
        <f t="shared" si="168"/>
        <v>#DIV/0!</v>
      </c>
      <c r="D163" s="20"/>
      <c r="E163" s="20" t="e">
        <f>((D163/D162-1)*100)</f>
        <v>#DIV/0!</v>
      </c>
      <c r="F163" s="20" t="e">
        <f t="shared" si="169"/>
        <v>#DIV/0!</v>
      </c>
      <c r="G163" s="20"/>
      <c r="H163" s="20" t="e">
        <f t="shared" si="170"/>
        <v>#DIV/0!</v>
      </c>
      <c r="I163" s="20" t="e">
        <f t="shared" si="171"/>
        <v>#DIV/0!</v>
      </c>
      <c r="J163" s="20"/>
      <c r="K163" s="20" t="e">
        <f t="shared" si="172"/>
        <v>#DIV/0!</v>
      </c>
      <c r="L163" s="20" t="e">
        <f t="shared" si="173"/>
        <v>#DIV/0!</v>
      </c>
      <c r="M163" s="20"/>
      <c r="N163" s="20" t="e">
        <f t="shared" si="175"/>
        <v>#DIV/0!</v>
      </c>
      <c r="O163" s="20" t="e">
        <f t="shared" si="176"/>
        <v>#DIV/0!</v>
      </c>
    </row>
    <row r="164" spans="1:15" x14ac:dyDescent="0.2">
      <c r="A164" s="9" t="s">
        <v>1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 x14ac:dyDescent="0.2">
      <c r="A165" s="10" t="s">
        <v>16</v>
      </c>
    </row>
    <row r="166" spans="1:15" x14ac:dyDescent="0.2">
      <c r="A166" s="16" t="s">
        <v>17</v>
      </c>
    </row>
    <row r="167" spans="1:15" x14ac:dyDescent="0.2">
      <c r="A167" s="10" t="s">
        <v>0</v>
      </c>
      <c r="G167" s="27"/>
      <c r="L167" s="27"/>
    </row>
    <row r="168" spans="1:15" x14ac:dyDescent="0.2">
      <c r="E168" s="27"/>
      <c r="G168" s="27"/>
    </row>
    <row r="169" spans="1:15" x14ac:dyDescent="0.2">
      <c r="A169" s="2"/>
    </row>
    <row r="170" spans="1:15" x14ac:dyDescent="0.2">
      <c r="A170" s="3"/>
    </row>
  </sheetData>
  <mergeCells count="8">
    <mergeCell ref="A1:O1"/>
    <mergeCell ref="A4:A5"/>
    <mergeCell ref="B4:C4"/>
    <mergeCell ref="M4:O4"/>
    <mergeCell ref="J4:L4"/>
    <mergeCell ref="G4:I4"/>
    <mergeCell ref="D4:F4"/>
    <mergeCell ref="A2:O2"/>
  </mergeCells>
  <phoneticPr fontId="2" type="noConversion"/>
  <printOptions horizontalCentered="1"/>
  <pageMargins left="0" right="0" top="0.19685039370078741" bottom="0" header="0.23622047244094491" footer="0"/>
  <pageSetup paperSize="9" scale="69" orientation="landscape" r:id="rId1"/>
  <headerFooter alignWithMargins="0">
    <oddFooter>&amp;R&amp;8&amp;A</oddFooter>
  </headerFooter>
  <ignoredErrors>
    <ignoredError sqref="F64 H64:I64 K64:L64 N64:O64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666861-B439-4CF0-BF93-87FEE8666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26C528-B314-4C73-BF67-4CBD330C00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ACD26F-8574-4F03-91F4-8AFCA659A77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tabela_06.B.16</vt:lpstr>
      <vt:lpstr>tabela_06.B.16!Area_de_impressao</vt:lpstr>
      <vt:lpstr>tabela_06.B.16!Titulos_de_impressao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Teixeira Cordeiro</dc:creator>
  <cp:lastModifiedBy>CBIC - Banco de Dados</cp:lastModifiedBy>
  <cp:lastPrinted>2021-02-04T18:27:00Z</cp:lastPrinted>
  <dcterms:created xsi:type="dcterms:W3CDTF">2007-08-17T11:36:42Z</dcterms:created>
  <dcterms:modified xsi:type="dcterms:W3CDTF">2026-03-26T15:55:56Z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5791800</vt:r8>
  </property>
  <property fmtid="{D5CDD505-2E9C-101B-9397-08002B2CF9AE}" pid="4" name="MediaServiceImageTags">
    <vt:lpwstr/>
  </property>
</Properties>
</file>