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135" windowHeight="4800"/>
  </bookViews>
  <sheets>
    <sheet name="tabela_02.D.06" sheetId="1" r:id="rId1"/>
  </sheets>
  <definedNames>
    <definedName name="_xlnm.Print_Area" localSheetId="0">tabela_02.D.06!$A$1:$I$54</definedName>
  </definedNames>
  <calcPr calcId="14562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7" i="1"/>
  <c r="H16" i="1" l="1"/>
</calcChain>
</file>

<file path=xl/sharedStrings.xml><?xml version="1.0" encoding="utf-8"?>
<sst xmlns="http://schemas.openxmlformats.org/spreadsheetml/2006/main" count="19" uniqueCount="19">
  <si>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</si>
  <si>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</si>
  <si>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</si>
  <si>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</si>
  <si>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</si>
  <si>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</si>
  <si>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</si>
  <si>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</si>
  <si>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</si>
  <si>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</si>
  <si>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</si>
  <si>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</si>
  <si>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</si>
  <si>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</si>
  <si>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t>2017*</t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</si>
  <si>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</si>
  <si>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</si>
  <si>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2018*</t>
  </si>
  <si>
    <r>
      <t xml:space="preserve">(*) </t>
    </r>
    <r>
      <rPr>
        <sz val="7"/>
        <color rgb="FF0066FF"/>
        <rFont val="Arial"/>
        <family val="2"/>
      </rPr>
      <t>Dados de 2017 e 2018 e a taxa de crescimento da Construção em 2000 referem-se às Contas Nacionais Trimestrais 1º Trim./2019.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</si>
</sst>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);[Red]\(#,##0.0\)"/>
    <numFmt numFmtId="166" formatCode="0.0"/>
    <numFmt numFmtId="167" formatCode="_(* #,##0.00_);_(* \(#,##0.00\);_(* &quot;-&quot;??_);_(@_)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1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Vírgula" xfId="1" builtinId="3"/>
    <cellStyle name="Vírgula 2" xfId="4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302E-3"/>
                  <c:y val="8.2840236686390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2017*</c:v>
                </c:pt>
                <c:pt idx="18">
                  <c:v>2018*</c:v>
                </c:pt>
              </c:strCache>
            </c:strRef>
          </c:cat>
          <c:val>
            <c:numRef>
              <c:f>tabela_02.D.06!$H$7:$H$25</c:f>
              <c:numCache>
                <c:formatCode>#,##0.0_);[Red]\(#,##0.0\)</c:formatCode>
                <c:ptCount val="19"/>
                <c:pt idx="0">
                  <c:v>6.9600111866011209</c:v>
                </c:pt>
                <c:pt idx="1">
                  <c:v>6.2638601638047025</c:v>
                </c:pt>
                <c:pt idx="2">
                  <c:v>6.4539943645142666</c:v>
                </c:pt>
                <c:pt idx="3">
                  <c:v>4.6153090768451612</c:v>
                </c:pt>
                <c:pt idx="4">
                  <c:v>4.9372809571302341</c:v>
                </c:pt>
                <c:pt idx="5">
                  <c:v>4.5892065139461158</c:v>
                </c:pt>
                <c:pt idx="6">
                  <c:v>4.3479473948671625</c:v>
                </c:pt>
                <c:pt idx="7">
                  <c:v>4.5643438983674924</c:v>
                </c:pt>
                <c:pt idx="8">
                  <c:v>4.3709473309993161</c:v>
                </c:pt>
                <c:pt idx="9">
                  <c:v>5.4258673922693141</c:v>
                </c:pt>
                <c:pt idx="10">
                  <c:v>6.2651233483910866</c:v>
                </c:pt>
                <c:pt idx="11">
                  <c:v>6.2772866050739413</c:v>
                </c:pt>
                <c:pt idx="12">
                  <c:v>6.4782662748008786</c:v>
                </c:pt>
                <c:pt idx="13">
                  <c:v>6.3824400056217163</c:v>
                </c:pt>
                <c:pt idx="14">
                  <c:v>6.1725803149736036</c:v>
                </c:pt>
                <c:pt idx="15">
                  <c:v>5.7416778373656028</c:v>
                </c:pt>
                <c:pt idx="16">
                  <c:v>5.0784290526291631</c:v>
                </c:pt>
                <c:pt idx="17">
                  <c:v>4.7721840884584452</c:v>
                </c:pt>
                <c:pt idx="18">
                  <c:v>4.4563411168195888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137536"/>
        <c:axId val="179136768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4297330646521497E-2"/>
                  <c:y val="-2.531736787339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2017*</c:v>
                </c:pt>
                <c:pt idx="18">
                  <c:v>2018*</c:v>
                </c:pt>
              </c:strCache>
            </c:strRef>
          </c:cat>
          <c:val>
            <c:numRef>
              <c:f>tabela_02.D.06!$G$7:$G$25</c:f>
              <c:numCache>
                <c:formatCode>#,##0.0_);[Red]\(#,##0.0\)</c:formatCode>
                <c:ptCount val="19"/>
                <c:pt idx="0">
                  <c:v>1.4031798274919627</c:v>
                </c:pt>
                <c:pt idx="1">
                  <c:v>-1.6444091517198833</c:v>
                </c:pt>
                <c:pt idx="2">
                  <c:v>4.7948178721102463</c:v>
                </c:pt>
                <c:pt idx="3">
                  <c:v>-8.9432166961237023</c:v>
                </c:pt>
                <c:pt idx="4">
                  <c:v>10.744950303970535</c:v>
                </c:pt>
                <c:pt idx="5">
                  <c:v>-2.0996166903327396</c:v>
                </c:pt>
                <c:pt idx="6">
                  <c:v>0.26322049366072076</c:v>
                </c:pt>
                <c:pt idx="7">
                  <c:v>9.1969945173469902</c:v>
                </c:pt>
                <c:pt idx="8">
                  <c:v>4.9072637851484524</c:v>
                </c:pt>
                <c:pt idx="9">
                  <c:v>7.0211760123955136</c:v>
                </c:pt>
                <c:pt idx="10">
                  <c:v>13.100999905724397</c:v>
                </c:pt>
                <c:pt idx="11">
                  <c:v>8.2473529312268248</c:v>
                </c:pt>
                <c:pt idx="12">
                  <c:v>3.1839824615490064</c:v>
                </c:pt>
                <c:pt idx="13">
                  <c:v>4.495602046471725</c:v>
                </c:pt>
                <c:pt idx="14">
                  <c:v>-2.1407853675150745</c:v>
                </c:pt>
                <c:pt idx="15">
                  <c:v>-9.0045154522292226</c:v>
                </c:pt>
                <c:pt idx="16">
                  <c:v>-9.9983784769843265</c:v>
                </c:pt>
                <c:pt idx="17">
                  <c:v>-7.4774885328604102</c:v>
                </c:pt>
                <c:pt idx="18">
                  <c:v>-2.5303372932462986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146752"/>
        <c:axId val="179208192"/>
      </c:lineChart>
      <c:catAx>
        <c:axId val="1791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9136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136768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9137536"/>
        <c:crosses val="autoZero"/>
        <c:crossBetween val="between"/>
      </c:valAx>
      <c:catAx>
        <c:axId val="17914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208192"/>
        <c:crosses val="autoZero"/>
        <c:auto val="0"/>
        <c:lblAlgn val="ctr"/>
        <c:lblOffset val="100"/>
        <c:noMultiLvlLbl val="0"/>
      </c:catAx>
      <c:valAx>
        <c:axId val="179208192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914675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8</xdr:col>
      <xdr:colOff>971550</xdr:colOff>
      <xdr:row>54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44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2000 e 2018 referem-se às Contas Nacionais Trimestrais 1º Trim./2019.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37"/>
  <sheetViews>
    <sheetView showGridLines="0" tabSelected="1" zoomScaleSheetLayoutView="40" workbookViewId="0">
      <selection activeCell="B59" sqref="B59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7" width="11.42578125" style="9" customWidth="1"/>
    <col min="228" max="16384" width="9.140625" style="9"/>
  </cols>
  <sheetData>
    <row r="1" spans="1:10" s="10" customFormat="1" ht="15" x14ac:dyDescent="0.2">
      <c r="A1" s="52" t="s">
        <v>6</v>
      </c>
      <c r="B1" s="53"/>
      <c r="C1" s="53"/>
      <c r="D1" s="53"/>
      <c r="E1" s="53"/>
      <c r="F1" s="53"/>
      <c r="G1" s="53"/>
      <c r="H1" s="53"/>
      <c r="I1" s="53"/>
    </row>
    <row r="2" spans="1:10" s="10" customFormat="1" ht="15" x14ac:dyDescent="0.2">
      <c r="A2" s="54" t="s">
        <v>7</v>
      </c>
      <c r="B2" s="53"/>
      <c r="C2" s="53"/>
      <c r="D2" s="53"/>
      <c r="E2" s="53"/>
      <c r="F2" s="53"/>
      <c r="G2" s="53"/>
      <c r="H2" s="53"/>
      <c r="I2" s="53"/>
    </row>
    <row r="3" spans="1:10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0" ht="12.95" customHeight="1" x14ac:dyDescent="0.2">
      <c r="A4" s="57" t="s">
        <v>2</v>
      </c>
      <c r="B4" s="55" t="s">
        <v>13</v>
      </c>
      <c r="C4" s="56" t="s">
        <v>12</v>
      </c>
      <c r="D4" s="56"/>
      <c r="E4" s="56"/>
      <c r="F4" s="47" t="s">
        <v>3</v>
      </c>
      <c r="G4" s="47"/>
      <c r="H4" s="48" t="s">
        <v>9</v>
      </c>
      <c r="I4" s="49"/>
      <c r="J4" s="12"/>
    </row>
    <row r="5" spans="1:10" ht="18" customHeight="1" x14ac:dyDescent="0.2">
      <c r="A5" s="57"/>
      <c r="B5" s="55"/>
      <c r="C5" s="56"/>
      <c r="D5" s="56"/>
      <c r="E5" s="56"/>
      <c r="F5" s="47"/>
      <c r="G5" s="47"/>
      <c r="H5" s="50"/>
      <c r="I5" s="51"/>
      <c r="J5" s="12"/>
    </row>
    <row r="6" spans="1:10" ht="22.5" x14ac:dyDescent="0.2">
      <c r="A6" s="57"/>
      <c r="B6" s="55"/>
      <c r="C6" s="28" t="s">
        <v>0</v>
      </c>
      <c r="D6" s="26" t="s">
        <v>5</v>
      </c>
      <c r="E6" s="27" t="s">
        <v>1</v>
      </c>
      <c r="F6" s="26" t="s">
        <v>4</v>
      </c>
      <c r="G6" s="37" t="s">
        <v>11</v>
      </c>
      <c r="H6" s="37" t="s">
        <v>8</v>
      </c>
      <c r="I6" s="38" t="s">
        <v>10</v>
      </c>
      <c r="J6" s="12"/>
    </row>
    <row r="7" spans="1:10" s="1" customFormat="1" ht="12.75" x14ac:dyDescent="0.2">
      <c r="A7" s="7">
        <v>2000</v>
      </c>
      <c r="B7" s="6">
        <v>1199092.07094021</v>
      </c>
      <c r="C7" s="6">
        <v>1031326.3780281841</v>
      </c>
      <c r="D7" s="6">
        <v>71780.431281129786</v>
      </c>
      <c r="E7" s="6">
        <v>275870.53977620392</v>
      </c>
      <c r="F7" s="5">
        <v>4.3879494436487976</v>
      </c>
      <c r="G7" s="4">
        <v>1.4031798274919627</v>
      </c>
      <c r="H7" s="4">
        <f>(D7/C7)*100</f>
        <v>6.9600111866011209</v>
      </c>
      <c r="I7" s="5">
        <f>(D7/E7)*100</f>
        <v>26.019607363425123</v>
      </c>
    </row>
    <row r="8" spans="1:10" s="3" customFormat="1" ht="12.75" x14ac:dyDescent="0.2">
      <c r="A8" s="7">
        <v>2001</v>
      </c>
      <c r="B8" s="6">
        <v>1315755.4678309299</v>
      </c>
      <c r="C8" s="6">
        <v>1120421.873871512</v>
      </c>
      <c r="D8" s="6">
        <v>70181.659423991805</v>
      </c>
      <c r="E8" s="6">
        <v>297880.82640449819</v>
      </c>
      <c r="F8" s="41">
        <v>1.3898964044580797</v>
      </c>
      <c r="G8" s="41">
        <v>-1.6444091517198833</v>
      </c>
      <c r="H8" s="4">
        <f>(D8/C8)*100</f>
        <v>6.2638601638047025</v>
      </c>
      <c r="I8" s="5">
        <f>(D8/E8)*100</f>
        <v>23.560314462365149</v>
      </c>
    </row>
    <row r="9" spans="1:10" s="3" customFormat="1" ht="12.75" x14ac:dyDescent="0.2">
      <c r="A9" s="7">
        <v>2002</v>
      </c>
      <c r="B9" s="6">
        <v>1488787.255158368</v>
      </c>
      <c r="C9" s="6">
        <v>1270214.6493003571</v>
      </c>
      <c r="D9" s="6">
        <v>81979.581883079692</v>
      </c>
      <c r="E9" s="6">
        <v>334907.57360630215</v>
      </c>
      <c r="F9" s="41">
        <v>3.0534618568363037</v>
      </c>
      <c r="G9" s="4">
        <v>4.7948178721102463</v>
      </c>
      <c r="H9" s="4">
        <f>(D9/C9)*100</f>
        <v>6.4539943645142666</v>
      </c>
      <c r="I9" s="5">
        <f>(D9/E9)*100</f>
        <v>24.478270527094772</v>
      </c>
    </row>
    <row r="10" spans="1:10" s="3" customFormat="1" ht="12.75" x14ac:dyDescent="0.2">
      <c r="A10" s="7">
        <v>2003</v>
      </c>
      <c r="B10" s="6">
        <v>1717950.39642449</v>
      </c>
      <c r="C10" s="6">
        <v>1470717.2402274231</v>
      </c>
      <c r="D10" s="6">
        <v>67878.146282942907</v>
      </c>
      <c r="E10" s="6">
        <v>396568.53971979779</v>
      </c>
      <c r="F10" s="41">
        <v>1.1408289987709708</v>
      </c>
      <c r="G10" s="4">
        <v>-8.9432166961237023</v>
      </c>
      <c r="H10" s="4">
        <f>(D10/C10)*100</f>
        <v>4.6153090768451612</v>
      </c>
      <c r="I10" s="5">
        <f>(D10/E10)*100</f>
        <v>17.116371946928357</v>
      </c>
    </row>
    <row r="11" spans="1:10" s="3" customFormat="1" ht="12.75" x14ac:dyDescent="0.2">
      <c r="A11" s="7">
        <v>2004</v>
      </c>
      <c r="B11" s="6">
        <v>1957751.2129625618</v>
      </c>
      <c r="C11" s="6">
        <v>1661982.1076940109</v>
      </c>
      <c r="D11" s="6">
        <v>82056.726114088102</v>
      </c>
      <c r="E11" s="6">
        <v>475863.21230152698</v>
      </c>
      <c r="F11" s="41">
        <v>5.7599646368600155</v>
      </c>
      <c r="G11" s="4">
        <v>10.744950303970535</v>
      </c>
      <c r="H11" s="4">
        <f>(D11/C11)*100</f>
        <v>4.9372809571302341</v>
      </c>
      <c r="I11" s="5">
        <f>(D11/E11)*100</f>
        <v>17.243763332159727</v>
      </c>
    </row>
    <row r="12" spans="1:10" s="3" customFormat="1" ht="12.75" x14ac:dyDescent="0.2">
      <c r="A12" s="8">
        <v>2005</v>
      </c>
      <c r="B12" s="6">
        <v>2170584.5034599993</v>
      </c>
      <c r="C12" s="6">
        <v>1842818.4014599998</v>
      </c>
      <c r="D12" s="6">
        <v>84570.742119999995</v>
      </c>
      <c r="E12" s="6">
        <v>524686.23820999893</v>
      </c>
      <c r="F12" s="41">
        <v>3.2021320621626659</v>
      </c>
      <c r="G12" s="5">
        <v>-2.0996166903327396</v>
      </c>
      <c r="H12" s="4">
        <f>(D12/C12)*100</f>
        <v>4.5892065139461158</v>
      </c>
      <c r="I12" s="5">
        <f>(D12/E12)*100</f>
        <v>16.118345777186487</v>
      </c>
      <c r="J12" s="2"/>
    </row>
    <row r="13" spans="1:10" s="3" customFormat="1" ht="12.75" x14ac:dyDescent="0.2">
      <c r="A13" s="8">
        <v>2006</v>
      </c>
      <c r="B13" s="6">
        <v>2409449.9219900002</v>
      </c>
      <c r="C13" s="6">
        <v>2049289.98969</v>
      </c>
      <c r="D13" s="6">
        <v>89102.050719999897</v>
      </c>
      <c r="E13" s="6">
        <v>567281.41177999997</v>
      </c>
      <c r="F13" s="41">
        <v>3.9619887071816517</v>
      </c>
      <c r="G13" s="4">
        <v>0.26322049366072076</v>
      </c>
      <c r="H13" s="4">
        <f>(D13/C13)*100</f>
        <v>4.3479473948671625</v>
      </c>
      <c r="I13" s="5">
        <f>(D13/E13)*100</f>
        <v>15.706851814590211</v>
      </c>
      <c r="J13" s="2"/>
    </row>
    <row r="14" spans="1:10" s="3" customFormat="1" ht="12.75" x14ac:dyDescent="0.2">
      <c r="A14" s="8">
        <v>2007</v>
      </c>
      <c r="B14" s="6">
        <v>2720262.9378</v>
      </c>
      <c r="C14" s="6">
        <v>2319528.2752000014</v>
      </c>
      <c r="D14" s="6">
        <v>105871.24729999999</v>
      </c>
      <c r="E14" s="6">
        <v>629071.15257000003</v>
      </c>
      <c r="F14" s="41">
        <v>6.069870610943795</v>
      </c>
      <c r="G14" s="4">
        <v>9.1969945173469902</v>
      </c>
      <c r="H14" s="4">
        <f>(D14/C14)*100</f>
        <v>4.5643438983674924</v>
      </c>
      <c r="I14" s="5">
        <f>(D14/E14)*100</f>
        <v>16.829773049912529</v>
      </c>
      <c r="J14" s="2"/>
    </row>
    <row r="15" spans="1:10" s="3" customFormat="1" ht="12.75" x14ac:dyDescent="0.2">
      <c r="A15" s="8">
        <v>2008</v>
      </c>
      <c r="B15" s="6">
        <v>3109803.0890600001</v>
      </c>
      <c r="C15" s="6">
        <v>2626477.7016599989</v>
      </c>
      <c r="D15" s="6">
        <v>114801.95699999991</v>
      </c>
      <c r="E15" s="6">
        <v>717907.178260001</v>
      </c>
      <c r="F15" s="41">
        <v>5.0941954496002584</v>
      </c>
      <c r="G15" s="4">
        <v>4.9072637851484524</v>
      </c>
      <c r="H15" s="4">
        <f>(D15/C15)*100</f>
        <v>4.3709473309993161</v>
      </c>
      <c r="I15" s="5">
        <f>(D15/E15)*100</f>
        <v>15.991197814492757</v>
      </c>
      <c r="J15" s="2"/>
    </row>
    <row r="16" spans="1:10" s="3" customFormat="1" ht="12.75" x14ac:dyDescent="0.2">
      <c r="A16" s="7">
        <v>2009</v>
      </c>
      <c r="B16" s="6">
        <v>3333039.3552799989</v>
      </c>
      <c r="C16" s="6">
        <v>2849762.84198</v>
      </c>
      <c r="D16" s="6">
        <v>154624.35280000011</v>
      </c>
      <c r="E16" s="6">
        <v>729222.10268000001</v>
      </c>
      <c r="F16" s="41">
        <v>-0.12581200343201315</v>
      </c>
      <c r="G16" s="4">
        <v>7.0211760123955136</v>
      </c>
      <c r="H16" s="4">
        <f t="shared" ref="H7:H25" si="0">(D16/C16)*100</f>
        <v>5.4258673922693141</v>
      </c>
      <c r="I16" s="5">
        <f>(D16/E16)*100</f>
        <v>21.204013459237252</v>
      </c>
      <c r="J16" s="2"/>
    </row>
    <row r="17" spans="1:11" s="3" customFormat="1" ht="12.75" x14ac:dyDescent="0.2">
      <c r="A17" s="7">
        <v>2010</v>
      </c>
      <c r="B17" s="6">
        <v>3885847.0000000047</v>
      </c>
      <c r="C17" s="6">
        <v>3302840.0000000009</v>
      </c>
      <c r="D17" s="6">
        <v>206927.00000000023</v>
      </c>
      <c r="E17" s="6">
        <v>904158</v>
      </c>
      <c r="F17" s="41">
        <v>7.5282258227162169</v>
      </c>
      <c r="G17" s="4">
        <v>13.100999905724397</v>
      </c>
      <c r="H17" s="4">
        <f>(D17/C17)*100</f>
        <v>6.2651233483910866</v>
      </c>
      <c r="I17" s="5">
        <f>(D17/E17)*100</f>
        <v>22.8861548534659</v>
      </c>
      <c r="J17" s="2"/>
      <c r="K17" s="36"/>
    </row>
    <row r="18" spans="1:11" s="3" customFormat="1" ht="12.75" x14ac:dyDescent="0.2">
      <c r="A18" s="7">
        <v>2011</v>
      </c>
      <c r="B18" s="6">
        <v>4376382</v>
      </c>
      <c r="C18" s="6">
        <v>3720461</v>
      </c>
      <c r="D18" s="6">
        <v>233544</v>
      </c>
      <c r="E18" s="6">
        <v>1011034.000000001</v>
      </c>
      <c r="F18" s="41">
        <v>3.9744230794469093</v>
      </c>
      <c r="G18" s="4">
        <v>8.2473529312268248</v>
      </c>
      <c r="H18" s="4">
        <f>(D18/C18)*100</f>
        <v>6.2772866050739413</v>
      </c>
      <c r="I18" s="5">
        <f>(D18/E18)*100</f>
        <v>23.099519897451497</v>
      </c>
      <c r="J18" s="2"/>
    </row>
    <row r="19" spans="1:11" s="3" customFormat="1" ht="12.75" x14ac:dyDescent="0.2">
      <c r="A19" s="44">
        <v>2012</v>
      </c>
      <c r="B19" s="6">
        <v>4814760</v>
      </c>
      <c r="C19" s="6">
        <v>4094259.0000000019</v>
      </c>
      <c r="D19" s="6">
        <v>265236.99999999983</v>
      </c>
      <c r="E19" s="6">
        <v>1065682</v>
      </c>
      <c r="F19" s="41">
        <v>1.9211759850945365</v>
      </c>
      <c r="G19" s="4">
        <v>3.1839824615490064</v>
      </c>
      <c r="H19" s="4">
        <f>(D19/C19)*100</f>
        <v>6.4782662748008786</v>
      </c>
      <c r="I19" s="43">
        <f>(D19/E19)*100</f>
        <v>24.888944356759318</v>
      </c>
      <c r="J19" s="2"/>
    </row>
    <row r="20" spans="1:11" s="3" customFormat="1" ht="12.75" x14ac:dyDescent="0.2">
      <c r="A20" s="44">
        <v>2013</v>
      </c>
      <c r="B20" s="6">
        <v>5331618.9999999907</v>
      </c>
      <c r="C20" s="6">
        <v>4553760</v>
      </c>
      <c r="D20" s="6">
        <v>290640.99999999948</v>
      </c>
      <c r="E20" s="6">
        <v>1131625.9999999991</v>
      </c>
      <c r="F20" s="41">
        <v>3.0048226702888536</v>
      </c>
      <c r="G20" s="4">
        <v>4.495602046471725</v>
      </c>
      <c r="H20" s="4">
        <f>(D20/C20)*100</f>
        <v>6.3824400056217163</v>
      </c>
      <c r="I20" s="43">
        <f>(D20/E20)*100</f>
        <v>25.683485533206174</v>
      </c>
      <c r="J20" s="2"/>
    </row>
    <row r="21" spans="1:11" s="3" customFormat="1" ht="12.75" x14ac:dyDescent="0.2">
      <c r="A21" s="44">
        <v>2014</v>
      </c>
      <c r="B21" s="6">
        <v>5778953</v>
      </c>
      <c r="C21" s="6">
        <v>4972734</v>
      </c>
      <c r="D21" s="6">
        <v>306945.99999999948</v>
      </c>
      <c r="E21" s="6">
        <v>1183094.0000000009</v>
      </c>
      <c r="F21" s="41">
        <v>0.50395574027344292</v>
      </c>
      <c r="G21" s="4">
        <v>-2.1407853675150745</v>
      </c>
      <c r="H21" s="4">
        <f>(D21/C21)*100</f>
        <v>6.1725803149736036</v>
      </c>
      <c r="I21" s="43">
        <f>(D21/E21)*100</f>
        <v>25.944345926866269</v>
      </c>
      <c r="J21" s="2"/>
    </row>
    <row r="22" spans="1:11" s="3" customFormat="1" ht="12.75" x14ac:dyDescent="0.2">
      <c r="A22" s="44">
        <v>2015</v>
      </c>
      <c r="B22" s="6">
        <v>5995787.0000000009</v>
      </c>
      <c r="C22" s="6">
        <v>5155601</v>
      </c>
      <c r="D22" s="6">
        <v>296017.99999999942</v>
      </c>
      <c r="E22" s="6">
        <v>1160787.0000000009</v>
      </c>
      <c r="F22" s="41">
        <v>-3.5457633934728339</v>
      </c>
      <c r="G22" s="4">
        <v>-9.0045154522292226</v>
      </c>
      <c r="H22" s="4">
        <f>(D22/C22)*100</f>
        <v>5.7416778373656028</v>
      </c>
      <c r="I22" s="43">
        <f>(D22/E22)*100</f>
        <v>25.501491660399296</v>
      </c>
      <c r="J22" s="2"/>
    </row>
    <row r="23" spans="1:11" s="3" customFormat="1" ht="12.75" x14ac:dyDescent="0.2">
      <c r="A23" s="44">
        <v>2016</v>
      </c>
      <c r="B23" s="6">
        <v>6267205</v>
      </c>
      <c r="C23" s="6">
        <v>5417699</v>
      </c>
      <c r="D23" s="6">
        <v>275133.99999999965</v>
      </c>
      <c r="E23" s="6">
        <v>1150207</v>
      </c>
      <c r="F23" s="41">
        <v>-3.3054543131702419</v>
      </c>
      <c r="G23" s="4">
        <v>-9.9983784769843265</v>
      </c>
      <c r="H23" s="4">
        <f>(D23/C23)*100</f>
        <v>5.0784290526291631</v>
      </c>
      <c r="I23" s="43">
        <f>(D23/E23)*100</f>
        <v>23.920389981977127</v>
      </c>
      <c r="J23" s="2"/>
    </row>
    <row r="24" spans="1:11" s="3" customFormat="1" ht="12.75" x14ac:dyDescent="0.2">
      <c r="A24" s="44" t="s">
        <v>14</v>
      </c>
      <c r="B24" s="6">
        <v>6553842.6904999893</v>
      </c>
      <c r="C24" s="6">
        <v>5640877.6885000002</v>
      </c>
      <c r="D24" s="6">
        <v>269193.06749999954</v>
      </c>
      <c r="E24" s="6">
        <v>1202841.9530000011</v>
      </c>
      <c r="F24" s="41">
        <v>1.0638612600035069</v>
      </c>
      <c r="G24" s="4">
        <v>-7.4774885328604102</v>
      </c>
      <c r="H24" s="4">
        <f>(D24/C24)*100</f>
        <v>4.7721840884584452</v>
      </c>
      <c r="I24" s="43">
        <f>(D24/E24)*100</f>
        <v>22.379753784660291</v>
      </c>
      <c r="J24" s="2"/>
    </row>
    <row r="25" spans="1:11" s="3" customFormat="1" ht="12.75" x14ac:dyDescent="0.2">
      <c r="A25" s="44" t="s">
        <v>17</v>
      </c>
      <c r="B25" s="45">
        <v>6827585.9073859677</v>
      </c>
      <c r="C25" s="45">
        <v>5833115.4943859689</v>
      </c>
      <c r="D25" s="45">
        <v>259943.52416789619</v>
      </c>
      <c r="E25" s="45">
        <v>1259199.1372524253</v>
      </c>
      <c r="F25" s="46">
        <v>1.1175791817495062</v>
      </c>
      <c r="G25" s="46">
        <v>-2.5303372932462986</v>
      </c>
      <c r="H25" s="4">
        <f>(D25/C25)*100</f>
        <v>4.4563411168195888</v>
      </c>
      <c r="I25" s="43">
        <f>(D25/E25)*100</f>
        <v>20.643559583045253</v>
      </c>
      <c r="J25" s="2"/>
    </row>
    <row r="26" spans="1:11" s="19" customFormat="1" ht="12" customHeight="1" x14ac:dyDescent="0.2">
      <c r="A26" s="39" t="s">
        <v>15</v>
      </c>
      <c r="B26" s="29"/>
      <c r="C26" s="30"/>
      <c r="D26" s="31"/>
      <c r="E26" s="31"/>
      <c r="F26" s="32"/>
      <c r="G26" s="33"/>
      <c r="H26" s="34"/>
      <c r="I26" s="34"/>
    </row>
    <row r="27" spans="1:11" s="19" customFormat="1" ht="12" x14ac:dyDescent="0.2">
      <c r="A27" s="40" t="s">
        <v>16</v>
      </c>
      <c r="B27" s="13"/>
      <c r="C27" s="14"/>
      <c r="D27" s="15"/>
      <c r="E27" s="15"/>
      <c r="F27" s="16"/>
      <c r="G27" s="17"/>
      <c r="H27" s="18"/>
      <c r="I27" s="18"/>
    </row>
    <row r="28" spans="1:11" s="19" customFormat="1" ht="12" x14ac:dyDescent="0.2">
      <c r="A28" s="40" t="s">
        <v>18</v>
      </c>
      <c r="B28" s="13"/>
      <c r="C28" s="14"/>
      <c r="D28" s="15"/>
      <c r="E28" s="15"/>
      <c r="F28" s="16"/>
      <c r="G28" s="17"/>
      <c r="H28" s="18"/>
      <c r="I28" s="18"/>
    </row>
    <row r="29" spans="1:11" customFormat="1" ht="12.75" x14ac:dyDescent="0.2">
      <c r="A29" s="42"/>
      <c r="B29" s="19"/>
      <c r="C29" s="20"/>
      <c r="D29" s="22"/>
      <c r="E29" s="21"/>
      <c r="F29" s="19"/>
      <c r="G29" s="9"/>
      <c r="H29" s="19"/>
      <c r="I29" s="9"/>
    </row>
    <row r="30" spans="1:11" ht="12" x14ac:dyDescent="0.2">
      <c r="A30" s="35"/>
      <c r="B30" s="23"/>
      <c r="C30" s="20"/>
      <c r="E30" s="19"/>
    </row>
    <row r="31" spans="1:11" ht="4.5" customHeight="1" x14ac:dyDescent="0.2">
      <c r="A31" s="24"/>
      <c r="B31" s="25"/>
      <c r="C31" s="25"/>
      <c r="E31" s="19"/>
    </row>
    <row r="32" spans="1:11" ht="4.5" customHeight="1" x14ac:dyDescent="0.2">
      <c r="A32" s="24"/>
      <c r="B32" s="23"/>
      <c r="C32" s="25"/>
      <c r="E32" s="19"/>
    </row>
    <row r="33" spans="2:5" ht="4.5" customHeight="1" x14ac:dyDescent="0.2">
      <c r="B33" s="25"/>
      <c r="E33" s="19"/>
    </row>
    <row r="34" spans="2:5" ht="12" x14ac:dyDescent="0.2">
      <c r="E34" s="19"/>
    </row>
    <row r="35" spans="2:5" ht="12" x14ac:dyDescent="0.2">
      <c r="E35" s="19"/>
    </row>
    <row r="36" spans="2:5" ht="12" x14ac:dyDescent="0.2">
      <c r="E36" s="19"/>
    </row>
    <row r="37" spans="2:5" ht="12" x14ac:dyDescent="0.2">
      <c r="E37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7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2019-02-28T18:54:34Z</cp:lastPrinted>
  <dcterms:created xsi:type="dcterms:W3CDTF">1999-01-12T16:47:35Z</dcterms:created>
  <dcterms:modified xsi:type="dcterms:W3CDTF">2019-05-30T19:16:57Z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