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E - Investimento Nova Série - ATUAL/"/>
    </mc:Choice>
  </mc:AlternateContent>
  <xr:revisionPtr revIDLastSave="185" documentId="13_ncr:1_{1AFA8DDE-EB9F-4C97-92D6-391BB677B463}" xr6:coauthVersionLast="47" xr6:coauthVersionMax="47" xr10:uidLastSave="{12E98636-E1D4-4053-80E2-D003FFF767A0}"/>
  <bookViews>
    <workbookView xWindow="-108" yWindow="-108" windowWidth="23256" windowHeight="12456" xr2:uid="{00000000-000D-0000-FFFF-FFFF00000000}"/>
  </bookViews>
  <sheets>
    <sheet name="tabela_02.E.01 atual" sheetId="2" r:id="rId1"/>
  </sheets>
  <definedNames>
    <definedName name="_Regression_Int" localSheetId="0" hidden="1">1</definedName>
    <definedName name="_xlnm.Print_Area" localSheetId="0">'tabela_02.E.01 atual'!$A$1:$G$35</definedName>
    <definedName name="Print_Area_MI" localSheetId="0">'tabela_02.E.01 atual'!$A$1:$G$3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6" i="2"/>
  <c r="E7" i="2"/>
</calcChain>
</file>

<file path=xl/sharedStrings.xml><?xml version="1.0" encoding="utf-8"?>
<sst xmlns="http://schemas.openxmlformats.org/spreadsheetml/2006/main" count="53" uniqueCount="20">
  <si>
    <t>PARTICIPAÇÃO</t>
  </si>
  <si>
    <t>ANO</t>
  </si>
  <si>
    <t>FBCF</t>
  </si>
  <si>
    <t>(%)</t>
  </si>
  <si>
    <t>(R$ Milhões)</t>
  </si>
  <si>
    <t>Elaboração: Banco de Dados-CBIC.</t>
  </si>
  <si>
    <t>A PREÇOS CORRENTES</t>
  </si>
  <si>
    <r>
      <t>FBCF / PIB</t>
    </r>
    <r>
      <rPr>
        <b/>
        <vertAlign val="superscript"/>
        <sz val="9"/>
        <color indexed="9"/>
        <rFont val="Arial"/>
        <family val="2"/>
      </rPr>
      <t>1</t>
    </r>
  </si>
  <si>
    <r>
      <t>FORMAÇÃO BRUTA DE CAPITAL FIXO e TAXA DE INVESTIMENTO</t>
    </r>
    <r>
      <rPr>
        <b/>
        <vertAlign val="superscript"/>
        <sz val="11"/>
        <color indexed="48"/>
        <rFont val="Arial"/>
        <family val="2"/>
      </rPr>
      <t>1</t>
    </r>
  </si>
  <si>
    <t>Fonte: IBGE, Diretoria de Pesquisas, Coordenação de Contas Nacionais.</t>
  </si>
  <si>
    <t>(1) Taxa de Investimento =  FBCF/PIB. Cálculo realizado em valores correntes.</t>
  </si>
  <si>
    <t xml:space="preserve"> FBCFcc/ PIB</t>
  </si>
  <si>
    <t>FBCFcc / FBCF</t>
  </si>
  <si>
    <t xml:space="preserve">PIB </t>
  </si>
  <si>
    <t>...</t>
  </si>
  <si>
    <t xml:space="preserve">FBCF Construção </t>
  </si>
  <si>
    <t>(...) Dados não disponíveis.</t>
  </si>
  <si>
    <t>2024*</t>
  </si>
  <si>
    <t>Obs.: Dados da FBCF Construção de 2010 a 2021 referem-se a Contas Nacionais 2021 (divulgado em nov/23). Já os dados da FBCF Construção em 2022 a 2024 referem-se às CNT 4º trim/24.</t>
  </si>
  <si>
    <t>* Dados de 2024 foram atualizados conforme CNT- 3º Trim./25.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</si>
</sst>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_)"/>
    <numFmt numFmtId="165" formatCode="#,##0.0_);\(#,##0.0\)"/>
    <numFmt numFmtId="166" formatCode="0.00_)"/>
    <numFmt numFmtId="167" formatCode="#,##0.0_);[Red]\(#,##0.0\)"/>
    <numFmt numFmtId="168" formatCode="0.0_)"/>
    <numFmt numFmtId="169" formatCode="0.0"/>
  </numFmts>
  <fonts count="16" x14ac:knownFonts="1">
    <font>
      <sz val="10"/>
      <name val="Courier"/>
    </font>
    <font>
      <sz val="8"/>
      <name val="Arial"/>
      <family val="2"/>
    </font>
    <font>
      <sz val="7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vertAlign val="superscript"/>
      <sz val="9"/>
      <color indexed="9"/>
      <name val="Arial"/>
      <family val="2"/>
    </font>
    <font>
      <sz val="8"/>
      <color indexed="9"/>
      <name val="Arial"/>
      <family val="2"/>
    </font>
    <font>
      <b/>
      <sz val="7"/>
      <color rgb="FF0066FF"/>
      <name val="Arial"/>
      <family val="2"/>
    </font>
    <font>
      <sz val="7"/>
      <color rgb="FF0066FF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164" fontId="0" fillId="0" borderId="0"/>
  </cellStyleXfs>
  <cellXfs count="67">
    <xf numFmtId="164" fontId="0" fillId="0" borderId="0" xfId="0"/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164" fontId="1" fillId="0" borderId="0" xfId="0" applyFont="1" applyAlignment="1">
      <alignment vertical="center"/>
    </xf>
    <xf numFmtId="164" fontId="2" fillId="0" borderId="0" xfId="0" applyFont="1" applyAlignment="1">
      <alignment horizontal="left" vertical="center"/>
    </xf>
    <xf numFmtId="164" fontId="1" fillId="0" borderId="0" xfId="0" applyFont="1" applyAlignment="1">
      <alignment horizontal="center" vertical="center"/>
    </xf>
    <xf numFmtId="164" fontId="5" fillId="0" borderId="0" xfId="0" applyFont="1" applyAlignment="1">
      <alignment vertical="center"/>
    </xf>
    <xf numFmtId="164" fontId="6" fillId="0" borderId="4" xfId="0" applyFont="1" applyBorder="1" applyAlignment="1">
      <alignment horizontal="centerContinuous" vertical="center"/>
    </xf>
    <xf numFmtId="164" fontId="6" fillId="0" borderId="0" xfId="0" applyFont="1" applyAlignment="1">
      <alignment horizontal="centerContinuous" vertical="center"/>
    </xf>
    <xf numFmtId="3" fontId="7" fillId="0" borderId="4" xfId="0" applyNumberFormat="1" applyFont="1" applyBorder="1" applyAlignment="1">
      <alignment horizontal="centerContinuous" vertical="center"/>
    </xf>
    <xf numFmtId="164" fontId="7" fillId="0" borderId="4" xfId="0" applyFont="1" applyBorder="1" applyAlignment="1">
      <alignment horizontal="centerContinuous" vertical="center"/>
    </xf>
    <xf numFmtId="164" fontId="8" fillId="0" borderId="4" xfId="0" applyFont="1" applyBorder="1" applyAlignment="1">
      <alignment horizontal="centerContinuous" vertical="center"/>
    </xf>
    <xf numFmtId="164" fontId="7" fillId="0" borderId="0" xfId="0" applyFont="1" applyAlignment="1">
      <alignment vertical="center"/>
    </xf>
    <xf numFmtId="164" fontId="6" fillId="0" borderId="0" xfId="0" applyFont="1" applyAlignment="1">
      <alignment vertical="center"/>
    </xf>
    <xf numFmtId="164" fontId="9" fillId="2" borderId="5" xfId="0" applyFont="1" applyFill="1" applyBorder="1" applyAlignment="1">
      <alignment vertical="center"/>
    </xf>
    <xf numFmtId="164" fontId="10" fillId="0" borderId="0" xfId="0" applyFont="1" applyAlignment="1">
      <alignment vertical="center"/>
    </xf>
    <xf numFmtId="164" fontId="9" fillId="2" borderId="0" xfId="0" applyFont="1" applyFill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164" fontId="9" fillId="2" borderId="7" xfId="0" applyFont="1" applyFill="1" applyBorder="1" applyAlignment="1">
      <alignment horizontal="center" vertical="center"/>
    </xf>
    <xf numFmtId="164" fontId="9" fillId="2" borderId="2" xfId="0" applyFont="1" applyFill="1" applyBorder="1" applyAlignment="1">
      <alignment horizontal="center" vertical="center"/>
    </xf>
    <xf numFmtId="164" fontId="12" fillId="2" borderId="4" xfId="0" applyFont="1" applyFill="1" applyBorder="1" applyAlignment="1">
      <alignment horizontal="center" vertical="center"/>
    </xf>
    <xf numFmtId="3" fontId="12" fillId="2" borderId="9" xfId="0" quotePrefix="1" applyNumberFormat="1" applyFont="1" applyFill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center" vertical="center"/>
    </xf>
    <xf numFmtId="3" fontId="12" fillId="2" borderId="4" xfId="0" quotePrefix="1" applyNumberFormat="1" applyFont="1" applyFill="1" applyBorder="1" applyAlignment="1">
      <alignment horizontal="center" vertical="center"/>
    </xf>
    <xf numFmtId="164" fontId="12" fillId="2" borderId="9" xfId="0" applyFont="1" applyFill="1" applyBorder="1" applyAlignment="1">
      <alignment horizontal="center" vertical="center"/>
    </xf>
    <xf numFmtId="164" fontId="12" fillId="2" borderId="3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164" fontId="1" fillId="0" borderId="0" xfId="0" applyFont="1" applyAlignment="1">
      <alignment horizontal="left" vertical="center"/>
    </xf>
    <xf numFmtId="164" fontId="2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64" fontId="1" fillId="0" borderId="7" xfId="0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4" fontId="13" fillId="0" borderId="0" xfId="0" applyFont="1"/>
    <xf numFmtId="164" fontId="9" fillId="2" borderId="6" xfId="0" applyFont="1" applyFill="1" applyBorder="1" applyAlignment="1">
      <alignment horizontal="center" vertical="center" wrapText="1"/>
    </xf>
    <xf numFmtId="164" fontId="9" fillId="2" borderId="8" xfId="0" applyFont="1" applyFill="1" applyBorder="1" applyAlignment="1">
      <alignment horizontal="center" vertical="center" wrapText="1"/>
    </xf>
    <xf numFmtId="169" fontId="1" fillId="0" borderId="0" xfId="0" applyNumberFormat="1" applyFont="1" applyAlignment="1">
      <alignment horizontal="center" vertical="center"/>
    </xf>
    <xf numFmtId="169" fontId="1" fillId="0" borderId="2" xfId="0" applyNumberFormat="1" applyFont="1" applyBorder="1" applyAlignment="1">
      <alignment horizontal="center" vertical="center"/>
    </xf>
    <xf numFmtId="38" fontId="1" fillId="0" borderId="1" xfId="0" applyNumberFormat="1" applyFont="1" applyBorder="1" applyAlignment="1">
      <alignment horizontal="center"/>
    </xf>
    <xf numFmtId="164" fontId="1" fillId="0" borderId="13" xfId="0" applyFont="1" applyBorder="1" applyAlignment="1">
      <alignment horizontal="center" vertical="center"/>
    </xf>
    <xf numFmtId="164" fontId="14" fillId="0" borderId="0" xfId="0" applyFont="1"/>
    <xf numFmtId="3" fontId="1" fillId="3" borderId="1" xfId="0" applyNumberFormat="1" applyFont="1" applyFill="1" applyBorder="1" applyAlignment="1">
      <alignment horizontal="center" vertical="center"/>
    </xf>
    <xf numFmtId="38" fontId="1" fillId="4" borderId="3" xfId="0" applyNumberFormat="1" applyFont="1" applyFill="1" applyBorder="1" applyAlignment="1">
      <alignment horizontal="center"/>
    </xf>
    <xf numFmtId="3" fontId="1" fillId="4" borderId="3" xfId="0" applyNumberFormat="1" applyFont="1" applyFill="1" applyBorder="1" applyAlignment="1">
      <alignment horizontal="center" vertical="center"/>
    </xf>
    <xf numFmtId="38" fontId="1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 vertical="center"/>
    </xf>
    <xf numFmtId="169" fontId="6" fillId="0" borderId="0" xfId="0" applyNumberFormat="1" applyFont="1" applyAlignment="1">
      <alignment vertical="center"/>
    </xf>
    <xf numFmtId="167" fontId="1" fillId="0" borderId="8" xfId="0" applyNumberFormat="1" applyFont="1" applyBorder="1" applyAlignment="1">
      <alignment horizontal="center" vertical="center"/>
    </xf>
    <xf numFmtId="167" fontId="1" fillId="0" borderId="9" xfId="0" applyNumberFormat="1" applyFont="1" applyBorder="1" applyAlignment="1">
      <alignment horizontal="center" vertical="center"/>
    </xf>
    <xf numFmtId="168" fontId="1" fillId="0" borderId="6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168" fontId="1" fillId="0" borderId="3" xfId="0" applyNumberFormat="1" applyFont="1" applyBorder="1" applyAlignment="1">
      <alignment horizontal="center" vertical="center"/>
    </xf>
    <xf numFmtId="169" fontId="1" fillId="0" borderId="9" xfId="0" applyNumberFormat="1" applyFont="1" applyBorder="1" applyAlignment="1">
      <alignment horizontal="center" vertical="center"/>
    </xf>
    <xf numFmtId="164" fontId="3" fillId="0" borderId="0" xfId="0" applyFont="1" applyAlignment="1">
      <alignment horizontal="center" vertical="center" wrapText="1"/>
    </xf>
    <xf numFmtId="164" fontId="3" fillId="0" borderId="0" xfId="0" quotePrefix="1" applyFont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3" fontId="9" fillId="2" borderId="12" xfId="0" applyNumberFormat="1" applyFont="1" applyFill="1" applyBorder="1" applyAlignment="1">
      <alignment horizontal="center" vertical="center"/>
    </xf>
    <xf numFmtId="164" fontId="9" fillId="2" borderId="10" xfId="0" applyFont="1" applyFill="1" applyBorder="1" applyAlignment="1">
      <alignment horizontal="center" vertical="center"/>
    </xf>
    <xf numFmtId="164" fontId="9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theme="6" tint="-0.499984740745262"/>
    <pageSetUpPr fitToPage="1"/>
  </sheetPr>
  <dimension ref="A1:K36"/>
  <sheetViews>
    <sheetView showGridLines="0" tabSelected="1" zoomScaleNormal="100" workbookViewId="0">
      <selection activeCell="N21" sqref="N21:N22"/>
    </sheetView>
  </sheetViews>
  <sheetFormatPr defaultColWidth="11" defaultRowHeight="13.2" x14ac:dyDescent="0.2"/>
  <cols>
    <col min="1" max="1" width="7.88671875" style="15" customWidth="1"/>
    <col min="2" max="2" width="14.21875" style="33" customWidth="1"/>
    <col min="3" max="3" width="14.88671875" style="33" customWidth="1"/>
    <col min="4" max="4" width="14.44140625" style="15" customWidth="1"/>
    <col min="5" max="5" width="13" style="15" customWidth="1"/>
    <col min="6" max="6" width="13.44140625" style="15" customWidth="1"/>
    <col min="7" max="7" width="13" style="15" customWidth="1"/>
    <col min="8" max="8" width="13.6640625" style="15" customWidth="1"/>
    <col min="9" max="16384" width="11" style="15"/>
  </cols>
  <sheetData>
    <row r="1" spans="1:10" s="8" customFormat="1" ht="34.5" customHeight="1" x14ac:dyDescent="0.2">
      <c r="A1" s="60" t="s">
        <v>8</v>
      </c>
      <c r="B1" s="61"/>
      <c r="C1" s="61"/>
      <c r="D1" s="61"/>
      <c r="E1" s="61"/>
      <c r="F1" s="61"/>
      <c r="G1" s="61"/>
    </row>
    <row r="2" spans="1:10" x14ac:dyDescent="0.2">
      <c r="A2" s="9"/>
      <c r="B2" s="10"/>
      <c r="C2" s="11"/>
      <c r="D2" s="12"/>
      <c r="E2" s="13"/>
      <c r="F2" s="12"/>
      <c r="G2" s="12"/>
      <c r="H2" s="14"/>
    </row>
    <row r="3" spans="1:10" s="17" customFormat="1" ht="12.9" customHeight="1" x14ac:dyDescent="0.2">
      <c r="A3" s="16"/>
      <c r="B3" s="62" t="s">
        <v>6</v>
      </c>
      <c r="C3" s="63"/>
      <c r="D3" s="64"/>
      <c r="E3" s="65" t="s">
        <v>0</v>
      </c>
      <c r="F3" s="66"/>
      <c r="G3" s="66"/>
      <c r="H3" s="15"/>
    </row>
    <row r="4" spans="1:10" s="17" customFormat="1" ht="26.25" customHeight="1" x14ac:dyDescent="0.2">
      <c r="A4" s="18" t="s">
        <v>1</v>
      </c>
      <c r="B4" s="19" t="s">
        <v>13</v>
      </c>
      <c r="C4" s="20" t="s">
        <v>2</v>
      </c>
      <c r="D4" s="21" t="s">
        <v>15</v>
      </c>
      <c r="E4" s="22" t="s">
        <v>7</v>
      </c>
      <c r="F4" s="39" t="s">
        <v>11</v>
      </c>
      <c r="G4" s="40" t="s">
        <v>12</v>
      </c>
      <c r="H4" s="15"/>
    </row>
    <row r="5" spans="1:10" s="5" customFormat="1" ht="12" customHeight="1" x14ac:dyDescent="0.2">
      <c r="A5" s="23"/>
      <c r="B5" s="24" t="s">
        <v>4</v>
      </c>
      <c r="C5" s="25" t="s">
        <v>4</v>
      </c>
      <c r="D5" s="26" t="s">
        <v>4</v>
      </c>
      <c r="E5" s="27" t="s">
        <v>3</v>
      </c>
      <c r="F5" s="28" t="s">
        <v>3</v>
      </c>
      <c r="G5" s="27" t="s">
        <v>3</v>
      </c>
    </row>
    <row r="6" spans="1:10" x14ac:dyDescent="0.2">
      <c r="A6" s="7">
        <v>2000</v>
      </c>
      <c r="B6" s="1">
        <v>1199092.07094021</v>
      </c>
      <c r="C6" s="3">
        <v>219487.6645917641</v>
      </c>
      <c r="D6" s="46" t="s">
        <v>14</v>
      </c>
      <c r="E6" s="52">
        <f t="shared" ref="E6:E30" si="0">(C6/B6)*100</f>
        <v>18.304488029819385</v>
      </c>
      <c r="F6" s="54" t="s">
        <v>14</v>
      </c>
      <c r="G6" s="41" t="s">
        <v>14</v>
      </c>
      <c r="H6" s="51"/>
      <c r="I6" s="51"/>
      <c r="J6" s="51"/>
    </row>
    <row r="7" spans="1:10" x14ac:dyDescent="0.2">
      <c r="A7" s="7">
        <v>2001</v>
      </c>
      <c r="B7" s="1">
        <v>1315755.4678309299</v>
      </c>
      <c r="C7" s="3">
        <v>242336.9802015879</v>
      </c>
      <c r="D7" s="46" t="s">
        <v>14</v>
      </c>
      <c r="E7" s="4">
        <f t="shared" si="0"/>
        <v>18.418086500608592</v>
      </c>
      <c r="F7" s="55" t="s">
        <v>14</v>
      </c>
      <c r="G7" s="41" t="s">
        <v>14</v>
      </c>
      <c r="H7" s="51"/>
      <c r="I7" s="51"/>
      <c r="J7" s="51"/>
    </row>
    <row r="8" spans="1:10" x14ac:dyDescent="0.2">
      <c r="A8" s="7">
        <v>2002</v>
      </c>
      <c r="B8" s="2">
        <v>1488787.255158368</v>
      </c>
      <c r="C8" s="2">
        <v>266883.737572624</v>
      </c>
      <c r="D8" s="46" t="s">
        <v>14</v>
      </c>
      <c r="E8" s="4">
        <f t="shared" si="0"/>
        <v>17.926250822467885</v>
      </c>
      <c r="F8" s="55" t="s">
        <v>14</v>
      </c>
      <c r="G8" s="42" t="s">
        <v>14</v>
      </c>
      <c r="H8" s="51"/>
      <c r="I8" s="51"/>
      <c r="J8" s="51"/>
    </row>
    <row r="9" spans="1:10" x14ac:dyDescent="0.2">
      <c r="A9" s="7">
        <v>2003</v>
      </c>
      <c r="B9" s="1">
        <v>1717950.39642449</v>
      </c>
      <c r="C9" s="3">
        <v>285261.52566096897</v>
      </c>
      <c r="D9" s="46" t="s">
        <v>14</v>
      </c>
      <c r="E9" s="4">
        <f t="shared" si="0"/>
        <v>16.604759151060112</v>
      </c>
      <c r="F9" s="55" t="s">
        <v>14</v>
      </c>
      <c r="G9" s="42" t="s">
        <v>14</v>
      </c>
      <c r="H9" s="51"/>
      <c r="I9" s="51"/>
      <c r="J9" s="51"/>
    </row>
    <row r="10" spans="1:10" x14ac:dyDescent="0.2">
      <c r="A10" s="7">
        <v>2004</v>
      </c>
      <c r="B10" s="1">
        <v>1957751.2129625618</v>
      </c>
      <c r="C10" s="3">
        <v>339087.07796384202</v>
      </c>
      <c r="D10" s="46" t="s">
        <v>14</v>
      </c>
      <c r="E10" s="4">
        <f t="shared" si="0"/>
        <v>17.320233322737643</v>
      </c>
      <c r="F10" s="55" t="s">
        <v>14</v>
      </c>
      <c r="G10" s="42" t="s">
        <v>14</v>
      </c>
      <c r="H10" s="51"/>
      <c r="I10" s="51"/>
      <c r="J10" s="51"/>
    </row>
    <row r="11" spans="1:10" x14ac:dyDescent="0.2">
      <c r="A11" s="7">
        <v>2005</v>
      </c>
      <c r="B11" s="1">
        <v>2170584.5034757704</v>
      </c>
      <c r="C11" s="3">
        <v>370218.87507059495</v>
      </c>
      <c r="D11" s="46" t="s">
        <v>14</v>
      </c>
      <c r="E11" s="4">
        <f t="shared" si="0"/>
        <v>17.056183460158366</v>
      </c>
      <c r="F11" s="55" t="s">
        <v>14</v>
      </c>
      <c r="G11" s="42" t="s">
        <v>14</v>
      </c>
      <c r="H11" s="51"/>
      <c r="I11" s="51"/>
      <c r="J11" s="51"/>
    </row>
    <row r="12" spans="1:10" x14ac:dyDescent="0.2">
      <c r="A12" s="7">
        <v>2006</v>
      </c>
      <c r="B12" s="1">
        <v>2409449.9215425947</v>
      </c>
      <c r="C12" s="3">
        <v>414673.54961176508</v>
      </c>
      <c r="D12" s="46" t="s">
        <v>14</v>
      </c>
      <c r="E12" s="4">
        <f t="shared" si="0"/>
        <v>17.21029957519432</v>
      </c>
      <c r="F12" s="55" t="s">
        <v>14</v>
      </c>
      <c r="G12" s="42" t="s">
        <v>14</v>
      </c>
      <c r="H12" s="51"/>
      <c r="I12" s="51"/>
      <c r="J12" s="51"/>
    </row>
    <row r="13" spans="1:10" x14ac:dyDescent="0.2">
      <c r="A13" s="34">
        <v>2007</v>
      </c>
      <c r="B13" s="1">
        <v>2720262.9375612875</v>
      </c>
      <c r="C13" s="3">
        <v>489532.02611488278</v>
      </c>
      <c r="D13" s="46" t="s">
        <v>14</v>
      </c>
      <c r="E13" s="4">
        <f t="shared" si="0"/>
        <v>17.995761341870416</v>
      </c>
      <c r="F13" s="55" t="s">
        <v>14</v>
      </c>
      <c r="G13" s="42" t="s">
        <v>14</v>
      </c>
      <c r="H13" s="51"/>
      <c r="I13" s="51"/>
      <c r="J13" s="51"/>
    </row>
    <row r="14" spans="1:10" x14ac:dyDescent="0.2">
      <c r="A14" s="34">
        <v>2008</v>
      </c>
      <c r="B14" s="1">
        <v>3109803.0889492175</v>
      </c>
      <c r="C14" s="3">
        <v>602845.57728884381</v>
      </c>
      <c r="D14" s="46" t="s">
        <v>14</v>
      </c>
      <c r="E14" s="4">
        <f t="shared" si="0"/>
        <v>19.385329554500554</v>
      </c>
      <c r="F14" s="55" t="s">
        <v>14</v>
      </c>
      <c r="G14" s="42" t="s">
        <v>14</v>
      </c>
      <c r="H14" s="51"/>
      <c r="I14" s="51"/>
      <c r="J14" s="51"/>
    </row>
    <row r="15" spans="1:10" x14ac:dyDescent="0.2">
      <c r="A15" s="34">
        <v>2009</v>
      </c>
      <c r="B15" s="1">
        <v>3333039.3551809741</v>
      </c>
      <c r="C15" s="1">
        <v>636675.77903820132</v>
      </c>
      <c r="D15" s="46" t="s">
        <v>14</v>
      </c>
      <c r="E15" s="4">
        <f t="shared" si="0"/>
        <v>19.101958038645233</v>
      </c>
      <c r="F15" s="55" t="s">
        <v>14</v>
      </c>
      <c r="G15" s="42" t="s">
        <v>14</v>
      </c>
      <c r="H15" s="51"/>
      <c r="I15" s="51"/>
      <c r="J15" s="51"/>
    </row>
    <row r="16" spans="1:10" x14ac:dyDescent="0.2">
      <c r="A16" s="34">
        <v>2010</v>
      </c>
      <c r="B16" s="1">
        <v>3885846.9998368444</v>
      </c>
      <c r="C16" s="1">
        <v>797945.99996686343</v>
      </c>
      <c r="D16" s="46">
        <v>397310</v>
      </c>
      <c r="E16" s="4">
        <f t="shared" si="0"/>
        <v>20.534673650310136</v>
      </c>
      <c r="F16" s="55">
        <f>D16/B16*100</f>
        <v>10.224540493145559</v>
      </c>
      <c r="G16" s="42">
        <f>D16/C16*100</f>
        <v>49.791589909154155</v>
      </c>
      <c r="H16" s="51"/>
      <c r="I16" s="51"/>
      <c r="J16" s="51"/>
    </row>
    <row r="17" spans="1:11" x14ac:dyDescent="0.2">
      <c r="A17" s="34">
        <v>2011</v>
      </c>
      <c r="B17" s="1">
        <v>4376381.9998537563</v>
      </c>
      <c r="C17" s="1">
        <v>901927.00000761182</v>
      </c>
      <c r="D17" s="46">
        <v>454419</v>
      </c>
      <c r="E17" s="4">
        <f t="shared" si="0"/>
        <v>20.608964209197257</v>
      </c>
      <c r="F17" s="55">
        <f>D17/B17*100</f>
        <v>10.383440019979634</v>
      </c>
      <c r="G17" s="42">
        <f>D17/C17*100</f>
        <v>50.383124132680912</v>
      </c>
      <c r="H17" s="51"/>
      <c r="I17" s="51"/>
      <c r="J17" s="51"/>
    </row>
    <row r="18" spans="1:11" x14ac:dyDescent="0.2">
      <c r="A18" s="34">
        <v>2012</v>
      </c>
      <c r="B18" s="1">
        <v>4814759.9996344894</v>
      </c>
      <c r="C18" s="1">
        <v>997459.99974143354</v>
      </c>
      <c r="D18" s="46">
        <v>519571</v>
      </c>
      <c r="E18" s="4">
        <f t="shared" si="0"/>
        <v>20.716712771086314</v>
      </c>
      <c r="F18" s="55">
        <f>D18/B18*100</f>
        <v>10.791212854627084</v>
      </c>
      <c r="G18" s="42">
        <f>D18/C18*100</f>
        <v>52.08940710752168</v>
      </c>
      <c r="H18" s="51"/>
      <c r="I18" s="51"/>
      <c r="J18" s="51"/>
    </row>
    <row r="19" spans="1:11" x14ac:dyDescent="0.2">
      <c r="A19" s="34">
        <v>2013</v>
      </c>
      <c r="B19" s="1">
        <v>5331618.9996270854</v>
      </c>
      <c r="C19" s="1">
        <v>1114943.9996934619</v>
      </c>
      <c r="D19" s="46">
        <v>568616</v>
      </c>
      <c r="E19" s="4">
        <f t="shared" si="0"/>
        <v>20.911921871601209</v>
      </c>
      <c r="F19" s="55">
        <f>D19/B19*100</f>
        <v>10.664978124651654</v>
      </c>
      <c r="G19" s="42">
        <f>D19/C19*100</f>
        <v>50.999512097139664</v>
      </c>
      <c r="H19" s="51"/>
      <c r="I19" s="51"/>
      <c r="J19" s="51"/>
    </row>
    <row r="20" spans="1:11" x14ac:dyDescent="0.2">
      <c r="A20" s="7">
        <v>2014</v>
      </c>
      <c r="B20" s="1">
        <v>5778953.0000085933</v>
      </c>
      <c r="C20" s="1">
        <v>1148453.0000854242</v>
      </c>
      <c r="D20" s="46">
        <v>597352</v>
      </c>
      <c r="E20" s="4">
        <f t="shared" si="0"/>
        <v>19.87302890478113</v>
      </c>
      <c r="F20" s="55">
        <f>D20/B20*100</f>
        <v>10.336682094474755</v>
      </c>
      <c r="G20" s="42">
        <f>D20/C20*100</f>
        <v>52.013621798677676</v>
      </c>
      <c r="H20" s="51"/>
      <c r="I20" s="51"/>
      <c r="J20" s="51"/>
    </row>
    <row r="21" spans="1:11" x14ac:dyDescent="0.2">
      <c r="A21" s="7">
        <v>2015</v>
      </c>
      <c r="B21" s="1">
        <v>5995786.9997263048</v>
      </c>
      <c r="C21" s="1">
        <v>1069397.0003677816</v>
      </c>
      <c r="D21" s="46">
        <v>566408</v>
      </c>
      <c r="E21" s="4">
        <f t="shared" si="0"/>
        <v>17.835807049459852</v>
      </c>
      <c r="F21" s="55">
        <f>D21/B21*100</f>
        <v>9.4467665383352557</v>
      </c>
      <c r="G21" s="42">
        <f>D21/C21*100</f>
        <v>52.965175683605224</v>
      </c>
      <c r="H21" s="51"/>
      <c r="I21" s="51"/>
      <c r="J21" s="51"/>
    </row>
    <row r="22" spans="1:11" x14ac:dyDescent="0.2">
      <c r="A22" s="7">
        <v>2016</v>
      </c>
      <c r="B22" s="43">
        <v>6269328.0006591799</v>
      </c>
      <c r="C22" s="1">
        <v>973270.99982403452</v>
      </c>
      <c r="D22" s="46">
        <v>522944</v>
      </c>
      <c r="E22" s="4">
        <f t="shared" si="0"/>
        <v>15.524327323784961</v>
      </c>
      <c r="F22" s="55">
        <f>D22/B22*100</f>
        <v>8.3413086688878888</v>
      </c>
      <c r="G22" s="42">
        <f>D22/C22*100</f>
        <v>53.730564261603121</v>
      </c>
      <c r="H22" s="51"/>
      <c r="I22" s="51"/>
      <c r="J22" s="51"/>
    </row>
    <row r="23" spans="1:11" x14ac:dyDescent="0.2">
      <c r="A23" s="34">
        <v>2017</v>
      </c>
      <c r="B23" s="43">
        <v>6585479.0001397813</v>
      </c>
      <c r="C23" s="1">
        <v>958778.9996738059</v>
      </c>
      <c r="D23" s="46">
        <v>475553</v>
      </c>
      <c r="E23" s="4">
        <f t="shared" si="0"/>
        <v>14.558986516447098</v>
      </c>
      <c r="F23" s="55">
        <f>D23/B23*100</f>
        <v>7.2212362986793526</v>
      </c>
      <c r="G23" s="42">
        <f>D23/C23*100</f>
        <v>49.599855666612619</v>
      </c>
      <c r="H23" s="51"/>
      <c r="I23" s="51"/>
      <c r="J23" s="51"/>
    </row>
    <row r="24" spans="1:11" x14ac:dyDescent="0.2">
      <c r="A24" s="34">
        <v>2018</v>
      </c>
      <c r="B24" s="49">
        <v>7004140.9998933682</v>
      </c>
      <c r="C24" s="50">
        <v>1057409.0000220025</v>
      </c>
      <c r="D24" s="50">
        <v>478509</v>
      </c>
      <c r="E24" s="4">
        <f t="shared" si="0"/>
        <v>15.096911955914374</v>
      </c>
      <c r="F24" s="55">
        <f>D24/B24*100</f>
        <v>6.83180135875741</v>
      </c>
      <c r="G24" s="42">
        <f>D24/C24*100</f>
        <v>45.252972122427856</v>
      </c>
      <c r="H24" s="51"/>
      <c r="I24" s="51"/>
      <c r="J24" s="51"/>
    </row>
    <row r="25" spans="1:11" x14ac:dyDescent="0.2">
      <c r="A25" s="34">
        <v>2019</v>
      </c>
      <c r="B25" s="49">
        <v>7389130.999453282</v>
      </c>
      <c r="C25" s="50">
        <v>1143184.9995567244</v>
      </c>
      <c r="D25" s="50">
        <v>507280</v>
      </c>
      <c r="E25" s="4">
        <f t="shared" si="0"/>
        <v>15.471169744335405</v>
      </c>
      <c r="F25" s="55">
        <f>D25/B25*100</f>
        <v>6.8652186574785778</v>
      </c>
      <c r="G25" s="42">
        <f>D25/C25*100</f>
        <v>44.374270148462436</v>
      </c>
      <c r="H25" s="51"/>
      <c r="I25" s="51"/>
      <c r="J25" s="51"/>
    </row>
    <row r="26" spans="1:11" x14ac:dyDescent="0.2">
      <c r="A26" s="34">
        <v>2020</v>
      </c>
      <c r="B26" s="49">
        <v>7609597.0005758246</v>
      </c>
      <c r="C26" s="50">
        <v>1260227.0000817163</v>
      </c>
      <c r="D26" s="50">
        <v>561605</v>
      </c>
      <c r="E26" s="4">
        <f t="shared" si="0"/>
        <v>16.561021562460589</v>
      </c>
      <c r="F26" s="55">
        <f>D26/B26*100</f>
        <v>7.38022000320783</v>
      </c>
      <c r="G26" s="42">
        <f>D26/C26*100</f>
        <v>44.563796836886063</v>
      </c>
      <c r="H26" s="51"/>
      <c r="I26" s="51"/>
      <c r="J26" s="51"/>
    </row>
    <row r="27" spans="1:11" x14ac:dyDescent="0.2">
      <c r="A27" s="34">
        <v>2021</v>
      </c>
      <c r="B27" s="49">
        <v>9012141.9992844798</v>
      </c>
      <c r="C27" s="50">
        <v>1614781.9999449765</v>
      </c>
      <c r="D27" s="50">
        <v>675883</v>
      </c>
      <c r="E27" s="4">
        <f t="shared" si="0"/>
        <v>17.917849053789681</v>
      </c>
      <c r="F27" s="55">
        <f>D27/B27*100</f>
        <v>7.4996931922917076</v>
      </c>
      <c r="G27" s="42">
        <f>D27/C27*100</f>
        <v>41.85599046948942</v>
      </c>
      <c r="H27" s="51"/>
      <c r="I27" s="51"/>
      <c r="J27" s="51"/>
    </row>
    <row r="28" spans="1:11" x14ac:dyDescent="0.2">
      <c r="A28" s="34">
        <v>2022</v>
      </c>
      <c r="B28" s="49">
        <v>10079676.679176029</v>
      </c>
      <c r="C28" s="50">
        <v>1794223.0088024843</v>
      </c>
      <c r="D28" s="57">
        <v>785912</v>
      </c>
      <c r="E28" s="4">
        <f t="shared" si="0"/>
        <v>17.800402392958048</v>
      </c>
      <c r="F28" s="55">
        <f>D28/B28*100</f>
        <v>7.7969961241281114</v>
      </c>
      <c r="G28" s="42">
        <f>D28/C28*100</f>
        <v>43.80235880067886</v>
      </c>
      <c r="H28" s="51"/>
      <c r="I28" s="51"/>
      <c r="J28" s="51"/>
    </row>
    <row r="29" spans="1:11" x14ac:dyDescent="0.2">
      <c r="A29" s="34">
        <v>2023</v>
      </c>
      <c r="B29" s="49">
        <v>10943344.667905044</v>
      </c>
      <c r="C29" s="50">
        <v>1795909.5695337153</v>
      </c>
      <c r="D29" s="57">
        <v>816150</v>
      </c>
      <c r="E29" s="4">
        <f t="shared" si="0"/>
        <v>16.410975108924518</v>
      </c>
      <c r="F29" s="55">
        <f>D29/B29*100</f>
        <v>7.4579575510732852</v>
      </c>
      <c r="G29" s="42">
        <f>D29/C29*100</f>
        <v>45.444938533954293</v>
      </c>
      <c r="H29" s="51"/>
      <c r="I29" s="51"/>
      <c r="J29" s="51"/>
    </row>
    <row r="30" spans="1:11" x14ac:dyDescent="0.2">
      <c r="A30" s="44" t="s">
        <v>17</v>
      </c>
      <c r="B30" s="47">
        <v>11779250.58162827</v>
      </c>
      <c r="C30" s="48">
        <v>1991796.0415992374</v>
      </c>
      <c r="D30" s="56">
        <v>881863</v>
      </c>
      <c r="E30" s="53">
        <f t="shared" si="0"/>
        <v>16.90936131969023</v>
      </c>
      <c r="F30" s="58">
        <f>D30/B30*100</f>
        <v>7.4865798455413985</v>
      </c>
      <c r="G30" s="59">
        <f>D30/C30*100</f>
        <v>44.274764161693057</v>
      </c>
      <c r="H30" s="51"/>
      <c r="I30" s="51"/>
      <c r="J30" s="51"/>
    </row>
    <row r="31" spans="1:11" s="5" customFormat="1" x14ac:dyDescent="0.2">
      <c r="A31" s="38" t="s">
        <v>9</v>
      </c>
      <c r="B31" s="3"/>
      <c r="C31" s="3"/>
      <c r="D31" s="35"/>
      <c r="E31" s="36"/>
      <c r="F31" s="37"/>
      <c r="G31" s="37"/>
      <c r="I31" s="51"/>
      <c r="J31" s="15"/>
      <c r="K31" s="15"/>
    </row>
    <row r="32" spans="1:11" s="5" customFormat="1" x14ac:dyDescent="0.2">
      <c r="A32" s="38" t="s">
        <v>5</v>
      </c>
      <c r="B32" s="29"/>
      <c r="C32" s="30"/>
      <c r="D32" s="30"/>
      <c r="I32" s="51"/>
      <c r="J32" s="15"/>
      <c r="K32" s="15"/>
    </row>
    <row r="33" spans="1:11" s="31" customFormat="1" x14ac:dyDescent="0.2">
      <c r="A33" s="6" t="s">
        <v>10</v>
      </c>
      <c r="B33" s="30"/>
      <c r="C33" s="30"/>
      <c r="D33" s="5"/>
      <c r="E33" s="5"/>
      <c r="F33" s="5"/>
      <c r="G33" s="5"/>
      <c r="I33" s="51"/>
      <c r="J33" s="15"/>
      <c r="K33" s="15"/>
    </row>
    <row r="34" spans="1:11" x14ac:dyDescent="0.2">
      <c r="A34" s="32" t="s">
        <v>16</v>
      </c>
      <c r="I34" s="51"/>
    </row>
    <row r="35" spans="1:11" x14ac:dyDescent="0.2">
      <c r="A35" s="6" t="s">
        <v>19</v>
      </c>
      <c r="I35" s="51"/>
    </row>
    <row r="36" spans="1:11" x14ac:dyDescent="0.2">
      <c r="A36" s="45" t="s">
        <v>18</v>
      </c>
      <c r="I36" s="51"/>
    </row>
  </sheetData>
  <mergeCells count="3">
    <mergeCell ref="A1:G1"/>
    <mergeCell ref="B3:D3"/>
    <mergeCell ref="E3:G3"/>
  </mergeCells>
  <printOptions horizontalCentered="1" gridLinesSet="0"/>
  <pageMargins left="0" right="0" top="0.19685039370078741" bottom="0" header="0.51181102362204722" footer="0.19685039370078741"/>
  <pageSetup paperSize="9" orientation="portrait" r:id="rId1"/>
  <headerFooter alignWithMargins="0">
    <oddFooter>Página &amp;P&amp;Rtabela_02.E.01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18D8D5-BF84-4B2D-94E6-103E98C45F5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3437148E-F53F-4982-A8B8-7FAACCE0B5B5}"/>
</file>

<file path=customXml/itemProps3.xml><?xml version="1.0" encoding="utf-8"?>
<ds:datastoreItem xmlns:ds="http://schemas.openxmlformats.org/officeDocument/2006/customXml" ds:itemID="{A554B3AA-9AF2-4373-B516-726F0C1C42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tabela_02.E.01 atual</vt:lpstr>
      <vt:lpstr>'tabela_02.E.01 atual'!Area_de_impressao</vt:lpstr>
      <vt:lpstr>'tabela_02.E.01 atual'!Print_Area_MI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2019-11-12T13:41:03Z</cp:lastPrinted>
  <dcterms:created xsi:type="dcterms:W3CDTF">2001-12-06T16:23:03Z</dcterms:created>
  <dcterms:modified xsi:type="dcterms:W3CDTF">2025-12-05T18:15:12Z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2081600</vt:r8>
  </property>
  <property fmtid="{D5CDD505-2E9C-101B-9397-08002B2CF9AE}" pid="4" name="MediaServiceImageTags">
    <vt:lpwstr/>
  </property>
</Properties>
</file>