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dendo\Desktop\DIARIOS BDCBIC\CNT 1º TRIMESTRE 2020_Arquivos BDCBIC e originais\"/>
    </mc:Choice>
  </mc:AlternateContent>
  <bookViews>
    <workbookView xWindow="0" yWindow="0" windowWidth="16170" windowHeight="5745"/>
  </bookViews>
  <sheets>
    <sheet name="tabela_02.E.01 atual" sheetId="2" r:id="rId1"/>
  </sheets>
  <definedNames>
    <definedName name="_Regression_Int" localSheetId="0" hidden="1">1</definedName>
    <definedName name="_xlnm.Print_Area" localSheetId="0">'tabela_02.E.01 atual'!$A$1:$G$30</definedName>
    <definedName name="Print_Area_MI" localSheetId="0">'tabela_02.E.01 atual'!$A$1:$G$3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G23" i="2" l="1"/>
  <c r="F23" i="2"/>
  <c r="E23" i="2"/>
  <c r="E24" i="2"/>
  <c r="E25" i="2"/>
  <c r="G22" i="2" l="1"/>
  <c r="G21" i="2"/>
  <c r="G20" i="2"/>
  <c r="G19" i="2"/>
  <c r="G18" i="2"/>
  <c r="G17" i="2"/>
  <c r="G16" i="2"/>
  <c r="F22" i="2"/>
  <c r="F21" i="2"/>
  <c r="F20" i="2"/>
  <c r="F19" i="2"/>
  <c r="F18" i="2"/>
  <c r="F17" i="2"/>
  <c r="F16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 l="1"/>
  <c r="E7" i="2"/>
  <c r="E6" i="2"/>
</calcChain>
</file>

<file path=xl/sharedStrings.xml><?xml version="1.0" encoding="utf-8"?>
<sst xmlns="http://schemas.openxmlformats.org/spreadsheetml/2006/main" count="59" uniqueCount="20">
  <si>
    <t>PARTICIPAÇÃO</t>
  </si>
  <si>
    <t>ANO</t>
  </si>
  <si>
    <t>FBCF</t>
  </si>
  <si>
    <t>(%)</t>
  </si>
  <si>
    <t>(R$ Milhões)</t>
  </si>
  <si>
    <t>Elaboração: Banco de Dados-CBIC.</t>
  </si>
  <si>
    <t>A PREÇOS CORRENTES</t>
  </si>
  <si>
    <r>
      <t>FBCF / PIB</t>
    </r>
    <r>
      <rPr>
        <b/>
        <vertAlign val="superscript"/>
        <sz val="9"/>
        <color indexed="9"/>
        <rFont val="Arial"/>
        <family val="2"/>
      </rPr>
      <t>1</t>
    </r>
  </si>
  <si>
    <r>
      <t>FORMAÇÃO BRUTA DE CAPITAL FIXO e TAXA DE INVESTIMENTO</t>
    </r>
    <r>
      <rPr>
        <b/>
        <vertAlign val="superscript"/>
        <sz val="11"/>
        <color indexed="48"/>
        <rFont val="Arial"/>
        <family val="2"/>
      </rPr>
      <t>1</t>
    </r>
  </si>
  <si>
    <t>Fonte: IBGE, Diretoria de Pesquisas, Coordenação de Contas Nacionais.</t>
  </si>
  <si>
    <t>(1) Taxa de Investimento =  FBCF/PIB. Cálculo realizado em valores correntes.</t>
  </si>
  <si>
    <t xml:space="preserve"> FBCFcc/ PIB</t>
  </si>
  <si>
    <t>FBCFcc / FBCF</t>
  </si>
  <si>
    <t xml:space="preserve">PIB </t>
  </si>
  <si>
    <t>2018*</t>
  </si>
  <si>
    <t>...</t>
  </si>
  <si>
    <t xml:space="preserve">FBCF Construção </t>
  </si>
  <si>
    <t>(...) Dados não disponíveis.</t>
  </si>
  <si>
    <t>2019*</t>
  </si>
  <si>
    <t>* Dados de 2018 e 2019 foram atualizados conforme CNT- 1ºTrim./20.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</si>
</sst>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_)"/>
    <numFmt numFmtId="165" formatCode="#,##0.0_);\(#,##0.0\)"/>
    <numFmt numFmtId="166" formatCode="0.00_)"/>
    <numFmt numFmtId="167" formatCode="#,##0.0_);[Red]\(#,##0.0\)"/>
    <numFmt numFmtId="168" formatCode="0.0_)"/>
    <numFmt numFmtId="169" formatCode="0.0"/>
  </numFmts>
  <fonts count="15" x14ac:knownFonts="1">
    <font>
      <sz val="10"/>
      <name val="Courier"/>
    </font>
    <font>
      <sz val="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color indexed="9"/>
      <name val="Arial"/>
      <family val="2"/>
    </font>
    <font>
      <sz val="8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164" fontId="0" fillId="0" borderId="0"/>
  </cellStyleXfs>
  <cellXfs count="74">
    <xf numFmtId="164" fontId="0" fillId="0" borderId="0" xfId="0"/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167" fontId="1" fillId="0" borderId="0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167" fontId="1" fillId="0" borderId="2" xfId="0" applyNumberFormat="1" applyFont="1" applyFill="1" applyBorder="1" applyAlignment="1" applyProtection="1">
      <alignment horizontal="center" vertical="center"/>
    </xf>
    <xf numFmtId="164" fontId="1" fillId="0" borderId="0" xfId="0" applyFont="1" applyBorder="1" applyAlignment="1">
      <alignment vertical="center"/>
    </xf>
    <xf numFmtId="164" fontId="2" fillId="0" borderId="0" xfId="0" applyFont="1" applyAlignment="1" applyProtection="1">
      <alignment horizontal="left" vertical="center"/>
    </xf>
    <xf numFmtId="164" fontId="1" fillId="0" borderId="0" xfId="0" applyFont="1" applyFill="1" applyBorder="1" applyAlignment="1" applyProtection="1">
      <alignment horizontal="center" vertical="center"/>
    </xf>
    <xf numFmtId="164" fontId="5" fillId="0" borderId="0" xfId="0" applyFont="1" applyAlignment="1">
      <alignment vertical="center"/>
    </xf>
    <xf numFmtId="164" fontId="6" fillId="0" borderId="4" xfId="0" applyFont="1" applyBorder="1" applyAlignment="1">
      <alignment horizontal="centerContinuous" vertical="center"/>
    </xf>
    <xf numFmtId="164" fontId="6" fillId="0" borderId="0" xfId="0" applyFont="1" applyAlignment="1">
      <alignment horizontal="centerContinuous" vertical="center"/>
    </xf>
    <xf numFmtId="3" fontId="7" fillId="0" borderId="4" xfId="0" applyNumberFormat="1" applyFont="1" applyBorder="1" applyAlignment="1">
      <alignment horizontal="centerContinuous" vertical="center"/>
    </xf>
    <xf numFmtId="164" fontId="7" fillId="0" borderId="4" xfId="0" applyFont="1" applyBorder="1" applyAlignment="1">
      <alignment horizontal="centerContinuous" vertical="center"/>
    </xf>
    <xf numFmtId="164" fontId="8" fillId="0" borderId="4" xfId="0" applyFont="1" applyBorder="1" applyAlignment="1" applyProtection="1">
      <alignment horizontal="centerContinuous" vertical="center"/>
    </xf>
    <xf numFmtId="164" fontId="7" fillId="0" borderId="0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9" fillId="2" borderId="5" xfId="0" applyFont="1" applyFill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10" fillId="0" borderId="0" xfId="0" applyFont="1" applyAlignment="1">
      <alignment vertical="center"/>
    </xf>
    <xf numFmtId="164" fontId="9" fillId="2" borderId="0" xfId="0" applyFont="1" applyFill="1" applyBorder="1" applyAlignment="1" applyProtection="1">
      <alignment horizontal="center" vertical="center"/>
    </xf>
    <xf numFmtId="3" fontId="9" fillId="2" borderId="2" xfId="0" applyNumberFormat="1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164" fontId="9" fillId="2" borderId="7" xfId="0" applyFont="1" applyFill="1" applyBorder="1" applyAlignment="1" applyProtection="1">
      <alignment horizontal="center" vertical="center"/>
    </xf>
    <xf numFmtId="164" fontId="9" fillId="2" borderId="2" xfId="0" applyFont="1" applyFill="1" applyBorder="1" applyAlignment="1" applyProtection="1">
      <alignment horizontal="center" vertical="center"/>
    </xf>
    <xf numFmtId="164" fontId="12" fillId="2" borderId="4" xfId="0" applyFont="1" applyFill="1" applyBorder="1" applyAlignment="1">
      <alignment horizontal="center" vertical="center"/>
    </xf>
    <xf numFmtId="3" fontId="12" fillId="2" borderId="9" xfId="0" quotePrefix="1" applyNumberFormat="1" applyFont="1" applyFill="1" applyBorder="1" applyAlignment="1" applyProtection="1">
      <alignment horizontal="center" vertical="center"/>
    </xf>
    <xf numFmtId="3" fontId="12" fillId="2" borderId="3" xfId="0" applyNumberFormat="1" applyFont="1" applyFill="1" applyBorder="1" applyAlignment="1" applyProtection="1">
      <alignment horizontal="center" vertical="center"/>
    </xf>
    <xf numFmtId="3" fontId="12" fillId="2" borderId="4" xfId="0" quotePrefix="1" applyNumberFormat="1" applyFont="1" applyFill="1" applyBorder="1" applyAlignment="1" applyProtection="1">
      <alignment horizontal="center" vertical="center"/>
    </xf>
    <xf numFmtId="164" fontId="12" fillId="2" borderId="9" xfId="0" applyFont="1" applyFill="1" applyBorder="1" applyAlignment="1" applyProtection="1">
      <alignment horizontal="center" vertical="center"/>
    </xf>
    <xf numFmtId="164" fontId="12" fillId="2" borderId="3" xfId="0" applyFont="1" applyFill="1" applyBorder="1" applyAlignment="1" applyProtection="1">
      <alignment horizontal="center" vertical="center"/>
    </xf>
    <xf numFmtId="164" fontId="1" fillId="0" borderId="0" xfId="0" applyFont="1" applyAlignment="1">
      <alignment vertical="center"/>
    </xf>
    <xf numFmtId="3" fontId="1" fillId="0" borderId="0" xfId="0" applyNumberFormat="1" applyFont="1" applyAlignment="1" applyProtection="1">
      <alignment horizontal="left" vertical="center"/>
    </xf>
    <xf numFmtId="3" fontId="1" fillId="0" borderId="0" xfId="0" applyNumberFormat="1" applyFont="1" applyAlignment="1">
      <alignment vertical="center"/>
    </xf>
    <xf numFmtId="166" fontId="1" fillId="0" borderId="0" xfId="0" applyNumberFormat="1" applyFont="1" applyAlignment="1" applyProtection="1">
      <alignment vertical="center"/>
    </xf>
    <xf numFmtId="164" fontId="1" fillId="0" borderId="0" xfId="0" applyFont="1" applyAlignment="1">
      <alignment horizontal="left" vertical="center"/>
    </xf>
    <xf numFmtId="166" fontId="1" fillId="0" borderId="0" xfId="0" applyNumberFormat="1" applyFont="1" applyAlignment="1" applyProtection="1">
      <alignment horizontal="left" vertical="center"/>
    </xf>
    <xf numFmtId="164" fontId="2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68" fontId="1" fillId="0" borderId="1" xfId="0" applyNumberFormat="1" applyFont="1" applyFill="1" applyBorder="1" applyAlignment="1" applyProtection="1">
      <alignment horizontal="center" vertical="center"/>
    </xf>
    <xf numFmtId="168" fontId="1" fillId="0" borderId="2" xfId="0" applyNumberFormat="1" applyFont="1" applyFill="1" applyBorder="1" applyAlignment="1" applyProtection="1">
      <alignment horizontal="center" vertical="center"/>
    </xf>
    <xf numFmtId="164" fontId="1" fillId="0" borderId="7" xfId="0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Border="1" applyAlignment="1" applyProtection="1">
      <alignment horizontal="center" vertical="center"/>
    </xf>
    <xf numFmtId="37" fontId="1" fillId="0" borderId="0" xfId="0" applyNumberFormat="1" applyFont="1" applyBorder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horizontal="center" vertical="center"/>
    </xf>
    <xf numFmtId="164" fontId="13" fillId="0" borderId="0" xfId="0" applyFont="1"/>
    <xf numFmtId="164" fontId="9" fillId="2" borderId="6" xfId="0" applyFont="1" applyFill="1" applyBorder="1" applyAlignment="1" applyProtection="1">
      <alignment horizontal="center" vertical="center" wrapText="1"/>
    </xf>
    <xf numFmtId="164" fontId="9" fillId="2" borderId="8" xfId="0" applyFont="1" applyFill="1" applyBorder="1" applyAlignment="1" applyProtection="1">
      <alignment horizontal="center" vertical="center" wrapText="1"/>
    </xf>
    <xf numFmtId="169" fontId="1" fillId="0" borderId="0" xfId="0" applyNumberFormat="1" applyFont="1" applyFill="1" applyBorder="1" applyAlignment="1" applyProtection="1">
      <alignment horizontal="center" vertical="center"/>
    </xf>
    <xf numFmtId="169" fontId="1" fillId="0" borderId="2" xfId="0" applyNumberFormat="1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168" fontId="1" fillId="0" borderId="3" xfId="0" applyNumberFormat="1" applyFont="1" applyFill="1" applyBorder="1" applyAlignment="1" applyProtection="1">
      <alignment horizontal="center" vertical="center"/>
    </xf>
    <xf numFmtId="169" fontId="1" fillId="0" borderId="9" xfId="0" applyNumberFormat="1" applyFont="1" applyFill="1" applyBorder="1" applyAlignment="1" applyProtection="1">
      <alignment horizontal="center" vertical="center"/>
    </xf>
    <xf numFmtId="38" fontId="1" fillId="0" borderId="1" xfId="0" applyNumberFormat="1" applyFont="1" applyFill="1" applyBorder="1" applyAlignment="1">
      <alignment horizontal="center"/>
    </xf>
    <xf numFmtId="164" fontId="13" fillId="0" borderId="0" xfId="0" applyFont="1" applyBorder="1"/>
    <xf numFmtId="164" fontId="1" fillId="0" borderId="13" xfId="0" applyFont="1" applyFill="1" applyBorder="1" applyAlignment="1">
      <alignment horizontal="center" vertical="center"/>
    </xf>
    <xf numFmtId="164" fontId="14" fillId="0" borderId="0" xfId="0" applyFont="1"/>
    <xf numFmtId="3" fontId="1" fillId="3" borderId="1" xfId="0" applyNumberFormat="1" applyFont="1" applyFill="1" applyBorder="1" applyAlignment="1" applyProtection="1">
      <alignment horizontal="center" vertical="center"/>
    </xf>
    <xf numFmtId="38" fontId="1" fillId="4" borderId="3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 applyProtection="1">
      <alignment horizontal="center" vertical="center"/>
    </xf>
    <xf numFmtId="38" fontId="1" fillId="4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 applyProtection="1">
      <alignment horizontal="center" vertical="center"/>
    </xf>
    <xf numFmtId="164" fontId="3" fillId="0" borderId="0" xfId="0" applyFont="1" applyBorder="1" applyAlignment="1" applyProtection="1">
      <alignment horizontal="center" vertical="center"/>
    </xf>
    <xf numFmtId="164" fontId="3" fillId="0" borderId="0" xfId="0" quotePrefix="1" applyFont="1" applyBorder="1" applyAlignment="1" applyProtection="1">
      <alignment horizontal="center" vertical="center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164" fontId="9" fillId="2" borderId="10" xfId="0" applyFont="1" applyFill="1" applyBorder="1" applyAlignment="1" applyProtection="1">
      <alignment horizontal="center" vertical="center"/>
    </xf>
    <xf numFmtId="164" fontId="9" fillId="2" borderId="1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>
    <tabColor theme="6" tint="-0.499984740745262"/>
    <pageSetUpPr fitToPage="1"/>
  </sheetPr>
  <dimension ref="A1:I31"/>
  <sheetViews>
    <sheetView showGridLines="0" tabSelected="1" topLeftCell="A13" zoomScaleNormal="100" workbookViewId="0">
      <selection activeCell="D32" sqref="D32"/>
    </sheetView>
  </sheetViews>
  <sheetFormatPr defaultColWidth="11" defaultRowHeight="12.75" x14ac:dyDescent="0.15"/>
  <cols>
    <col min="1" max="1" width="7.875" style="18" customWidth="1"/>
    <col min="2" max="2" width="11.875" style="40" bestFit="1" customWidth="1"/>
    <col min="3" max="3" width="13" style="40" customWidth="1"/>
    <col min="4" max="4" width="14.5" style="18" customWidth="1"/>
    <col min="5" max="5" width="13" style="18" customWidth="1"/>
    <col min="6" max="6" width="13.5" style="18" customWidth="1"/>
    <col min="7" max="7" width="13" style="18" customWidth="1"/>
    <col min="8" max="8" width="13.625" style="18" customWidth="1"/>
    <col min="9" max="9" width="10.625" style="18" customWidth="1"/>
    <col min="10" max="16384" width="11" style="18"/>
  </cols>
  <sheetData>
    <row r="1" spans="1:9" s="11" customFormat="1" ht="17.25" x14ac:dyDescent="0.15">
      <c r="A1" s="67" t="s">
        <v>8</v>
      </c>
      <c r="B1" s="68"/>
      <c r="C1" s="68"/>
      <c r="D1" s="68"/>
      <c r="E1" s="68"/>
      <c r="F1" s="68"/>
      <c r="G1" s="68"/>
    </row>
    <row r="2" spans="1:9" x14ac:dyDescent="0.15">
      <c r="A2" s="12"/>
      <c r="B2" s="13"/>
      <c r="C2" s="14"/>
      <c r="D2" s="15"/>
      <c r="E2" s="16"/>
      <c r="F2" s="15"/>
      <c r="G2" s="15"/>
      <c r="H2" s="17"/>
      <c r="I2" s="17"/>
    </row>
    <row r="3" spans="1:9" s="21" customFormat="1" ht="12.95" customHeight="1" x14ac:dyDescent="0.15">
      <c r="A3" s="19"/>
      <c r="B3" s="69" t="s">
        <v>6</v>
      </c>
      <c r="C3" s="70"/>
      <c r="D3" s="71"/>
      <c r="E3" s="72" t="s">
        <v>0</v>
      </c>
      <c r="F3" s="73"/>
      <c r="G3" s="73"/>
      <c r="H3" s="20"/>
      <c r="I3" s="18"/>
    </row>
    <row r="4" spans="1:9" s="21" customFormat="1" ht="26.25" customHeight="1" x14ac:dyDescent="0.15">
      <c r="A4" s="22" t="s">
        <v>1</v>
      </c>
      <c r="B4" s="23" t="s">
        <v>13</v>
      </c>
      <c r="C4" s="24" t="s">
        <v>2</v>
      </c>
      <c r="D4" s="25" t="s">
        <v>16</v>
      </c>
      <c r="E4" s="26" t="s">
        <v>7</v>
      </c>
      <c r="F4" s="50" t="s">
        <v>11</v>
      </c>
      <c r="G4" s="51" t="s">
        <v>12</v>
      </c>
      <c r="H4" s="20"/>
      <c r="I4" s="18"/>
    </row>
    <row r="5" spans="1:9" s="33" customFormat="1" ht="12" customHeight="1" x14ac:dyDescent="0.15">
      <c r="A5" s="27"/>
      <c r="B5" s="28" t="s">
        <v>4</v>
      </c>
      <c r="C5" s="29" t="s">
        <v>4</v>
      </c>
      <c r="D5" s="30" t="s">
        <v>4</v>
      </c>
      <c r="E5" s="31" t="s">
        <v>3</v>
      </c>
      <c r="F5" s="32" t="s">
        <v>3</v>
      </c>
      <c r="G5" s="31" t="s">
        <v>3</v>
      </c>
      <c r="H5" s="8"/>
    </row>
    <row r="6" spans="1:9" x14ac:dyDescent="0.15">
      <c r="A6" s="10">
        <v>2000</v>
      </c>
      <c r="B6" s="1">
        <v>1199092.07094021</v>
      </c>
      <c r="C6" s="3">
        <v>219487.66459176427</v>
      </c>
      <c r="D6" s="62" t="s">
        <v>15</v>
      </c>
      <c r="E6" s="5">
        <f t="shared" ref="E6:E8" si="0">(C6/B6)*100</f>
        <v>18.304488029819399</v>
      </c>
      <c r="F6" s="41" t="s">
        <v>15</v>
      </c>
      <c r="G6" s="52" t="s">
        <v>15</v>
      </c>
      <c r="H6" s="20"/>
    </row>
    <row r="7" spans="1:9" x14ac:dyDescent="0.15">
      <c r="A7" s="10">
        <v>2001</v>
      </c>
      <c r="B7" s="1">
        <v>1315755.4678309315</v>
      </c>
      <c r="C7" s="3">
        <v>242336.98020158752</v>
      </c>
      <c r="D7" s="62" t="s">
        <v>15</v>
      </c>
      <c r="E7" s="5">
        <f t="shared" si="0"/>
        <v>18.418086500608538</v>
      </c>
      <c r="F7" s="41" t="s">
        <v>15</v>
      </c>
      <c r="G7" s="52" t="s">
        <v>15</v>
      </c>
      <c r="H7" s="20"/>
    </row>
    <row r="8" spans="1:9" s="20" customFormat="1" x14ac:dyDescent="0.15">
      <c r="A8" s="10">
        <v>2002</v>
      </c>
      <c r="B8" s="2">
        <v>1488787.2551583666</v>
      </c>
      <c r="C8" s="6">
        <v>266883.73757262412</v>
      </c>
      <c r="D8" s="62" t="s">
        <v>15</v>
      </c>
      <c r="E8" s="7">
        <f t="shared" si="0"/>
        <v>17.92625082246791</v>
      </c>
      <c r="F8" s="42" t="s">
        <v>15</v>
      </c>
      <c r="G8" s="53" t="s">
        <v>15</v>
      </c>
    </row>
    <row r="9" spans="1:9" x14ac:dyDescent="0.15">
      <c r="A9" s="10">
        <v>2003</v>
      </c>
      <c r="B9" s="1">
        <v>1717950.3964244905</v>
      </c>
      <c r="C9" s="3">
        <v>285261.52566096914</v>
      </c>
      <c r="D9" s="62" t="s">
        <v>15</v>
      </c>
      <c r="E9" s="5">
        <f t="shared" ref="E9:E22" si="1">(C9/B9)*100</f>
        <v>16.604759151060115</v>
      </c>
      <c r="F9" s="42" t="s">
        <v>15</v>
      </c>
      <c r="G9" s="53" t="s">
        <v>15</v>
      </c>
      <c r="H9" s="20"/>
    </row>
    <row r="10" spans="1:9" s="20" customFormat="1" x14ac:dyDescent="0.15">
      <c r="A10" s="10">
        <v>2004</v>
      </c>
      <c r="B10" s="1">
        <v>1957751.2129625666</v>
      </c>
      <c r="C10" s="3">
        <v>339087.07796384185</v>
      </c>
      <c r="D10" s="62" t="s">
        <v>15</v>
      </c>
      <c r="E10" s="5">
        <f t="shared" si="1"/>
        <v>17.32023332273759</v>
      </c>
      <c r="F10" s="42" t="s">
        <v>15</v>
      </c>
      <c r="G10" s="53" t="s">
        <v>15</v>
      </c>
    </row>
    <row r="11" spans="1:9" s="20" customFormat="1" x14ac:dyDescent="0.15">
      <c r="A11" s="10">
        <v>2005</v>
      </c>
      <c r="B11" s="1">
        <v>2170584.503422142</v>
      </c>
      <c r="C11" s="3">
        <v>370218.87494921568</v>
      </c>
      <c r="D11" s="62" t="s">
        <v>15</v>
      </c>
      <c r="E11" s="5">
        <f t="shared" si="1"/>
        <v>17.056183454987764</v>
      </c>
      <c r="F11" s="42" t="s">
        <v>15</v>
      </c>
      <c r="G11" s="53" t="s">
        <v>15</v>
      </c>
    </row>
    <row r="12" spans="1:9" s="20" customFormat="1" x14ac:dyDescent="0.15">
      <c r="A12" s="10">
        <v>2006</v>
      </c>
      <c r="B12" s="1">
        <v>2409449.9220720553</v>
      </c>
      <c r="C12" s="3">
        <v>414673.54952424963</v>
      </c>
      <c r="D12" s="62" t="s">
        <v>15</v>
      </c>
      <c r="E12" s="5">
        <f t="shared" si="1"/>
        <v>17.210299567780297</v>
      </c>
      <c r="F12" s="42" t="s">
        <v>15</v>
      </c>
      <c r="G12" s="53" t="s">
        <v>15</v>
      </c>
    </row>
    <row r="13" spans="1:9" s="20" customFormat="1" x14ac:dyDescent="0.15">
      <c r="A13" s="43">
        <v>2007</v>
      </c>
      <c r="B13" s="1">
        <v>2720262.9378383174</v>
      </c>
      <c r="C13" s="3">
        <v>489532.02607003989</v>
      </c>
      <c r="D13" s="62" t="s">
        <v>15</v>
      </c>
      <c r="E13" s="44">
        <f t="shared" si="1"/>
        <v>17.995761338389261</v>
      </c>
      <c r="F13" s="42" t="s">
        <v>15</v>
      </c>
      <c r="G13" s="53" t="s">
        <v>15</v>
      </c>
    </row>
    <row r="14" spans="1:9" s="20" customFormat="1" x14ac:dyDescent="0.15">
      <c r="A14" s="43">
        <v>2008</v>
      </c>
      <c r="B14" s="1">
        <v>3109803.0890462874</v>
      </c>
      <c r="C14" s="3">
        <v>602845.577257331</v>
      </c>
      <c r="D14" s="62" t="s">
        <v>15</v>
      </c>
      <c r="E14" s="44">
        <f t="shared" si="1"/>
        <v>19.385329552882119</v>
      </c>
      <c r="F14" s="42" t="s">
        <v>15</v>
      </c>
      <c r="G14" s="53" t="s">
        <v>15</v>
      </c>
    </row>
    <row r="15" spans="1:9" s="20" customFormat="1" x14ac:dyDescent="0.15">
      <c r="A15" s="43">
        <v>2009</v>
      </c>
      <c r="B15" s="1">
        <v>3333039.3554224167</v>
      </c>
      <c r="C15" s="4">
        <v>636675.77898595296</v>
      </c>
      <c r="D15" s="62" t="s">
        <v>15</v>
      </c>
      <c r="E15" s="44">
        <f t="shared" si="1"/>
        <v>19.101958035693915</v>
      </c>
      <c r="F15" s="42" t="s">
        <v>15</v>
      </c>
      <c r="G15" s="53" t="s">
        <v>15</v>
      </c>
    </row>
    <row r="16" spans="1:9" s="20" customFormat="1" x14ac:dyDescent="0.15">
      <c r="A16" s="43">
        <v>2010</v>
      </c>
      <c r="B16" s="1">
        <v>3885847</v>
      </c>
      <c r="C16" s="4">
        <v>797946</v>
      </c>
      <c r="D16" s="62">
        <v>397310</v>
      </c>
      <c r="E16" s="44">
        <f t="shared" si="1"/>
        <v>20.534673650300693</v>
      </c>
      <c r="F16" s="41">
        <f t="shared" ref="F16:F22" si="2">D16/B16*100</f>
        <v>10.22454049271626</v>
      </c>
      <c r="G16" s="53">
        <f t="shared" ref="G16:G22" si="3">D16/C16*100</f>
        <v>49.79158990708644</v>
      </c>
    </row>
    <row r="17" spans="1:9" s="20" customFormat="1" x14ac:dyDescent="0.15">
      <c r="A17" s="43">
        <v>2011</v>
      </c>
      <c r="B17" s="1">
        <v>4376382</v>
      </c>
      <c r="C17" s="4">
        <v>901927</v>
      </c>
      <c r="D17" s="62">
        <v>454419</v>
      </c>
      <c r="E17" s="44">
        <f t="shared" si="1"/>
        <v>20.608964208334648</v>
      </c>
      <c r="F17" s="41">
        <f t="shared" si="2"/>
        <v>10.383440019632657</v>
      </c>
      <c r="G17" s="53">
        <f t="shared" si="3"/>
        <v>50.383124133106115</v>
      </c>
    </row>
    <row r="18" spans="1:9" s="20" customFormat="1" x14ac:dyDescent="0.15">
      <c r="A18" s="43">
        <v>2012</v>
      </c>
      <c r="B18" s="1">
        <v>4814760</v>
      </c>
      <c r="C18" s="4">
        <v>997460</v>
      </c>
      <c r="D18" s="62">
        <v>519571</v>
      </c>
      <c r="E18" s="44">
        <f t="shared" si="1"/>
        <v>20.716712774883899</v>
      </c>
      <c r="F18" s="41">
        <f t="shared" si="2"/>
        <v>10.791212853807874</v>
      </c>
      <c r="G18" s="53">
        <f t="shared" si="3"/>
        <v>52.089407094018803</v>
      </c>
    </row>
    <row r="19" spans="1:9" s="20" customFormat="1" x14ac:dyDescent="0.15">
      <c r="A19" s="43">
        <v>2013</v>
      </c>
      <c r="B19" s="1">
        <v>5331619</v>
      </c>
      <c r="C19" s="4">
        <v>1114944</v>
      </c>
      <c r="D19" s="62">
        <v>568616</v>
      </c>
      <c r="E19" s="44">
        <f t="shared" si="1"/>
        <v>20.91192187588798</v>
      </c>
      <c r="F19" s="41">
        <f t="shared" si="2"/>
        <v>10.664978123905703</v>
      </c>
      <c r="G19" s="53">
        <f t="shared" si="3"/>
        <v>50.99951208311807</v>
      </c>
    </row>
    <row r="20" spans="1:9" s="20" customFormat="1" x14ac:dyDescent="0.15">
      <c r="A20" s="54">
        <v>2014</v>
      </c>
      <c r="B20" s="1">
        <v>5778953</v>
      </c>
      <c r="C20" s="4">
        <v>1148453</v>
      </c>
      <c r="D20" s="62">
        <v>597352</v>
      </c>
      <c r="E20" s="44">
        <f t="shared" si="1"/>
        <v>19.873028903332489</v>
      </c>
      <c r="F20" s="41">
        <f t="shared" si="2"/>
        <v>10.336682094490127</v>
      </c>
      <c r="G20" s="53">
        <f t="shared" si="3"/>
        <v>52.01362180254656</v>
      </c>
    </row>
    <row r="21" spans="1:9" s="20" customFormat="1" x14ac:dyDescent="0.15">
      <c r="A21" s="54">
        <v>2015</v>
      </c>
      <c r="B21" s="1">
        <v>5995787</v>
      </c>
      <c r="C21" s="4">
        <v>1069397</v>
      </c>
      <c r="D21" s="62">
        <v>566408</v>
      </c>
      <c r="E21" s="44">
        <f t="shared" si="1"/>
        <v>17.835807042511682</v>
      </c>
      <c r="F21" s="41">
        <f t="shared" si="2"/>
        <v>9.4467665379040326</v>
      </c>
      <c r="G21" s="53">
        <f t="shared" si="3"/>
        <v>52.965175701820741</v>
      </c>
    </row>
    <row r="22" spans="1:9" s="20" customFormat="1" x14ac:dyDescent="0.2">
      <c r="A22" s="54">
        <v>2016</v>
      </c>
      <c r="B22" s="58">
        <v>6269328</v>
      </c>
      <c r="C22" s="4">
        <v>973271</v>
      </c>
      <c r="D22" s="62">
        <v>522944</v>
      </c>
      <c r="E22" s="44">
        <f t="shared" si="1"/>
        <v>15.524327328224013</v>
      </c>
      <c r="F22" s="41">
        <f t="shared" si="2"/>
        <v>8.3413086697649259</v>
      </c>
      <c r="G22" s="53">
        <f t="shared" si="3"/>
        <v>53.730564251888737</v>
      </c>
    </row>
    <row r="23" spans="1:9" s="20" customFormat="1" x14ac:dyDescent="0.2">
      <c r="A23" s="43">
        <v>2017</v>
      </c>
      <c r="B23" s="58">
        <v>6583319</v>
      </c>
      <c r="C23" s="4">
        <v>958779</v>
      </c>
      <c r="D23" s="62">
        <v>475553</v>
      </c>
      <c r="E23" s="44">
        <f>(C23/B23)*100</f>
        <v>14.563763354016416</v>
      </c>
      <c r="F23" s="41">
        <f>D23/B23*100</f>
        <v>7.2236056007615606</v>
      </c>
      <c r="G23" s="53">
        <f>D23/C23*100</f>
        <v>49.599855649737847</v>
      </c>
    </row>
    <row r="24" spans="1:9" s="20" customFormat="1" x14ac:dyDescent="0.2">
      <c r="A24" s="43" t="s">
        <v>14</v>
      </c>
      <c r="B24" s="65">
        <v>6889176.0835999902</v>
      </c>
      <c r="C24" s="66">
        <v>1049663.449</v>
      </c>
      <c r="D24" s="66" t="s">
        <v>15</v>
      </c>
      <c r="E24" s="44">
        <f>(C24/B24)*100</f>
        <v>15.236414866775922</v>
      </c>
      <c r="F24" s="41" t="s">
        <v>15</v>
      </c>
      <c r="G24" s="53" t="s">
        <v>15</v>
      </c>
    </row>
    <row r="25" spans="1:9" s="20" customFormat="1" x14ac:dyDescent="0.2">
      <c r="A25" s="60" t="s">
        <v>18</v>
      </c>
      <c r="B25" s="63">
        <v>7256926</v>
      </c>
      <c r="C25" s="64">
        <v>1114421</v>
      </c>
      <c r="D25" s="64" t="s">
        <v>15</v>
      </c>
      <c r="E25" s="55">
        <f>(C25/B25)*100</f>
        <v>15.356653767724794</v>
      </c>
      <c r="F25" s="56" t="s">
        <v>15</v>
      </c>
      <c r="G25" s="57" t="s">
        <v>15</v>
      </c>
    </row>
    <row r="26" spans="1:9" s="33" customFormat="1" ht="11.25" x14ac:dyDescent="0.15">
      <c r="A26" s="59" t="s">
        <v>9</v>
      </c>
      <c r="B26" s="45"/>
      <c r="C26" s="45"/>
      <c r="D26" s="46"/>
      <c r="E26" s="47"/>
      <c r="F26" s="48"/>
      <c r="G26" s="48"/>
      <c r="I26" s="36"/>
    </row>
    <row r="27" spans="1:9" s="33" customFormat="1" ht="11.25" x14ac:dyDescent="0.15">
      <c r="A27" s="49" t="s">
        <v>5</v>
      </c>
      <c r="B27" s="34"/>
      <c r="C27" s="35"/>
      <c r="D27" s="35"/>
      <c r="I27" s="36"/>
    </row>
    <row r="28" spans="1:9" s="37" customFormat="1" ht="11.25" x14ac:dyDescent="0.15">
      <c r="A28" s="9" t="s">
        <v>10</v>
      </c>
      <c r="B28" s="35"/>
      <c r="C28" s="35"/>
      <c r="D28" s="33"/>
      <c r="E28" s="33"/>
      <c r="F28" s="33"/>
      <c r="G28" s="33"/>
      <c r="I28" s="38"/>
    </row>
    <row r="29" spans="1:9" x14ac:dyDescent="0.15">
      <c r="A29" s="39" t="s">
        <v>17</v>
      </c>
    </row>
    <row r="30" spans="1:9" x14ac:dyDescent="0.15">
      <c r="A30" s="9" t="s">
        <v>19</v>
      </c>
    </row>
    <row r="31" spans="1:9" x14ac:dyDescent="0.15">
      <c r="A31" s="61"/>
    </row>
  </sheetData>
  <mergeCells count="3">
    <mergeCell ref="A1:G1"/>
    <mergeCell ref="B3:D3"/>
    <mergeCell ref="E3:G3"/>
  </mergeCells>
  <printOptions horizontalCentered="1" gridLinesSet="0"/>
  <pageMargins left="0" right="0" top="0.19685039370078741" bottom="0" header="0.51181102362204722" footer="0.19685039370078741"/>
  <pageSetup paperSize="9" orientation="portrait" r:id="rId1"/>
  <headerFooter alignWithMargins="0">
    <oddFooter>Página &amp;P&amp;Rtabela_02.E.01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tabela_02.E.01 atual</vt:lpstr>
      <vt:lpstr>'tabela_02.E.01 atual'!Area_de_impressao</vt:lpstr>
      <vt:lpstr>'tabela_02.E.01 atual'!Print_Area_MI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Vendendo</cp:lastModifiedBy>
  <cp:lastPrinted>2019-11-12T13:41:03Z</cp:lastPrinted>
  <dcterms:created xsi:type="dcterms:W3CDTF">2001-12-06T16:23:03Z</dcterms:created>
  <dcterms:modified xsi:type="dcterms:W3CDTF">2020-05-29T21:19:58Z</dcterms:modified>
</cp:coreProperties>
</file>