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0E2D11E7-96E9-43D4-AAFE-FF615EA9147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Santo'!$A$1:$E$49</definedName>
    <definedName name="_xlnm.Print_Area" localSheetId="0">'Minas Gerais'!$A$1:$E$48</definedName>
    <definedName name="_xlnm.Print_Area" localSheetId="2">'Rio de Janeiro'!$A$1:$E$49</definedName>
    <definedName name="_xlnm.Print_Area" localSheetId="3">'São Paulo'!$A$1:$E$49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7" l="1"/>
  <c r="D46" i="6"/>
  <c r="D46" i="5"/>
  <c r="D46" i="4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D32" i="5"/>
  <c r="D31" i="5"/>
  <c r="D30" i="5"/>
  <c r="D29" i="5"/>
  <c r="D28" i="5"/>
  <c r="D27" i="5"/>
  <c r="D26" i="5"/>
  <c r="D25" i="5"/>
  <c r="D24" i="5"/>
  <c r="D23" i="5"/>
  <c r="D22" i="5"/>
  <c r="D21" i="5"/>
  <c r="C33" i="5"/>
  <c r="B33" i="5"/>
  <c r="B33" i="7"/>
  <c r="D33" i="6" l="1"/>
  <c r="D33" i="5"/>
  <c r="C33" i="4"/>
  <c r="B33" i="4"/>
  <c r="C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l="1"/>
  <c r="C20" i="4"/>
  <c r="B20" i="4"/>
  <c r="D32" i="4"/>
  <c r="D31" i="4"/>
  <c r="D30" i="4"/>
  <c r="D29" i="4"/>
  <c r="D28" i="4"/>
  <c r="D27" i="4"/>
  <c r="D26" i="4"/>
  <c r="D25" i="4"/>
  <c r="D24" i="4"/>
  <c r="D23" i="4"/>
  <c r="D22" i="4"/>
  <c r="D21" i="4"/>
  <c r="D33" i="4" l="1"/>
  <c r="D17" i="4"/>
  <c r="D15" i="7" l="1"/>
  <c r="D13" i="7"/>
  <c r="D12" i="7"/>
  <c r="D9" i="6"/>
  <c r="C20" i="7" l="1"/>
  <c r="B20" i="7"/>
  <c r="D19" i="7"/>
  <c r="D18" i="7"/>
  <c r="D17" i="7"/>
  <c r="D16" i="7"/>
  <c r="D14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E9" i="6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19" i="4"/>
  <c r="D18" i="4"/>
  <c r="D16" i="4"/>
  <c r="D15" i="4"/>
  <c r="D14" i="4"/>
  <c r="D13" i="4"/>
  <c r="D12" i="4"/>
  <c r="D11" i="4"/>
  <c r="D10" i="4"/>
  <c r="D9" i="4"/>
  <c r="E9" i="4" s="1"/>
  <c r="D8" i="4"/>
  <c r="D20" i="4" l="1"/>
  <c r="D20" i="7"/>
  <c r="E10" i="5"/>
  <c r="E11" i="5" s="1"/>
  <c r="E12" i="5" s="1"/>
  <c r="E13" i="5" s="1"/>
  <c r="E14" i="5" s="1"/>
  <c r="E15" i="5" s="1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1" i="4" s="1"/>
  <c r="D20" i="6"/>
  <c r="D20" i="5"/>
  <c r="E20" i="4" l="1"/>
  <c r="E22" i="4"/>
  <c r="E23" i="4" s="1"/>
  <c r="E24" i="4" s="1"/>
  <c r="E25" i="4" s="1"/>
  <c r="E16" i="5"/>
  <c r="E16" i="7"/>
  <c r="E16" i="6"/>
  <c r="E26" i="4" l="1"/>
  <c r="E17" i="6"/>
  <c r="E17" i="5"/>
  <c r="E18" i="5" s="1"/>
  <c r="E19" i="5" s="1"/>
  <c r="E21" i="5" s="1"/>
  <c r="E17" i="7"/>
  <c r="E27" i="4" l="1"/>
  <c r="E22" i="5"/>
  <c r="E23" i="5" s="1"/>
  <c r="E24" i="5" s="1"/>
  <c r="E25" i="5" s="1"/>
  <c r="E20" i="5"/>
  <c r="E18" i="6"/>
  <c r="E18" i="7"/>
  <c r="E28" i="4" l="1"/>
  <c r="E26" i="5"/>
  <c r="E19" i="7"/>
  <c r="E19" i="6"/>
  <c r="E29" i="4" l="1"/>
  <c r="E27" i="5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30" i="4" l="1"/>
  <c r="E28" i="5"/>
  <c r="E26" i="7"/>
  <c r="E26" i="6"/>
  <c r="E31" i="4" l="1"/>
  <c r="E29" i="5"/>
  <c r="E27" i="7"/>
  <c r="E27" i="6"/>
  <c r="E32" i="4" l="1"/>
  <c r="E30" i="5"/>
  <c r="E28" i="7"/>
  <c r="E28" i="6"/>
  <c r="E33" i="4" l="1"/>
  <c r="E34" i="4"/>
  <c r="E35" i="4" s="1"/>
  <c r="E31" i="5"/>
  <c r="E29" i="7"/>
  <c r="E29" i="6"/>
  <c r="E36" i="4" l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2" i="5"/>
  <c r="E30" i="7"/>
  <c r="E30" i="6"/>
  <c r="E33" i="5" l="1"/>
  <c r="E34" i="5"/>
  <c r="E35" i="5" s="1"/>
  <c r="E31" i="7"/>
  <c r="E31" i="6"/>
  <c r="E36" i="5" l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2" i="7"/>
  <c r="E32" i="6"/>
  <c r="E33" i="7" l="1"/>
  <c r="E34" i="7"/>
  <c r="E35" i="7" s="1"/>
  <c r="E33" i="6"/>
  <c r="E34" i="6"/>
  <c r="E35" i="6" s="1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</calcChain>
</file>

<file path=xl/sharedStrings.xml><?xml version="1.0" encoding="utf-8"?>
<sst xmlns="http://schemas.openxmlformats.org/spreadsheetml/2006/main" count="200" uniqueCount="34">
  <si>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</si>
  <si>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</si>
  <si>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</si>
  <si>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</si>
  <si>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</si>
  <si>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</si>
  <si>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</si>
  <si>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</si>
  <si>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</si>
  <si>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</si>
  <si>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</si>
  <si>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</si>
  <si>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</si>
  <si>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</si>
  <si>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</si>
  <si>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</si>
  <si>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</si>
  <si>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</si>
  <si>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</si>
  <si>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</si>
  <si>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</si>
  <si>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</si>
  <si>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2020*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</si>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</sst>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38" fontId="6" fillId="4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showGridLines="0" zoomScaleNormal="100" workbookViewId="0">
      <pane ySplit="7" topLeftCell="A32" activePane="bottomLeft" state="frozen"/>
      <selection activeCell="A246" sqref="A246:D246"/>
      <selection pane="bottomLeft" activeCell="B54" sqref="B54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" customHeight="1" x14ac:dyDescent="0.2">
      <c r="A2" s="21" t="s">
        <v>27</v>
      </c>
      <c r="B2" s="21"/>
      <c r="C2" s="21"/>
      <c r="D2" s="21"/>
      <c r="E2" s="21"/>
    </row>
    <row r="3" spans="1:5" ht="6" customHeight="1" x14ac:dyDescent="0.2">
      <c r="A3" s="15"/>
      <c r="B3" s="15"/>
      <c r="C3" s="15"/>
      <c r="D3" s="15"/>
      <c r="E3" s="15"/>
    </row>
    <row r="4" spans="1:5" ht="16.5" customHeight="1" x14ac:dyDescent="0.2">
      <c r="A4" s="22" t="s">
        <v>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23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23262</v>
      </c>
      <c r="C8" s="3">
        <v>18248</v>
      </c>
      <c r="D8" s="4">
        <f>B8-C8</f>
        <v>5014</v>
      </c>
      <c r="E8" s="7">
        <v>256727</v>
      </c>
    </row>
    <row r="9" spans="1:5" ht="15" customHeight="1" x14ac:dyDescent="0.2">
      <c r="A9" s="5" t="s">
        <v>2</v>
      </c>
      <c r="B9" s="6">
        <v>23109</v>
      </c>
      <c r="C9" s="6">
        <v>18961</v>
      </c>
      <c r="D9" s="7">
        <f t="shared" ref="D9:D19" si="0">B9-C9</f>
        <v>4148</v>
      </c>
      <c r="E9" s="7">
        <f t="shared" ref="E9:E11" si="1">E8+D9</f>
        <v>260875</v>
      </c>
    </row>
    <row r="10" spans="1:5" ht="15" customHeight="1" x14ac:dyDescent="0.2">
      <c r="A10" s="5" t="s">
        <v>3</v>
      </c>
      <c r="B10" s="6">
        <v>21742</v>
      </c>
      <c r="C10" s="6">
        <v>23237</v>
      </c>
      <c r="D10" s="7">
        <f t="shared" si="0"/>
        <v>-1495</v>
      </c>
      <c r="E10" s="7">
        <f t="shared" si="1"/>
        <v>259380</v>
      </c>
    </row>
    <row r="11" spans="1:5" ht="15" customHeight="1" x14ac:dyDescent="0.2">
      <c r="A11" s="5" t="s">
        <v>4</v>
      </c>
      <c r="B11" s="6">
        <v>10649</v>
      </c>
      <c r="C11" s="6">
        <v>20368</v>
      </c>
      <c r="D11" s="7">
        <f t="shared" si="0"/>
        <v>-9719</v>
      </c>
      <c r="E11" s="7">
        <f t="shared" si="1"/>
        <v>249661</v>
      </c>
    </row>
    <row r="12" spans="1:5" ht="15" customHeight="1" x14ac:dyDescent="0.2">
      <c r="A12" s="5" t="s">
        <v>5</v>
      </c>
      <c r="B12" s="6">
        <v>15885</v>
      </c>
      <c r="C12" s="6">
        <v>16508</v>
      </c>
      <c r="D12" s="7">
        <f t="shared" si="0"/>
        <v>-623</v>
      </c>
      <c r="E12" s="7">
        <f t="shared" ref="E12:E19" si="2">E11+D12</f>
        <v>249038</v>
      </c>
    </row>
    <row r="13" spans="1:5" ht="15" customHeight="1" x14ac:dyDescent="0.2">
      <c r="A13" s="5" t="s">
        <v>6</v>
      </c>
      <c r="B13" s="6">
        <v>20109</v>
      </c>
      <c r="C13" s="6">
        <v>16220</v>
      </c>
      <c r="D13" s="7">
        <f t="shared" si="0"/>
        <v>3889</v>
      </c>
      <c r="E13" s="7">
        <f t="shared" si="2"/>
        <v>252927</v>
      </c>
    </row>
    <row r="14" spans="1:5" ht="15" customHeight="1" x14ac:dyDescent="0.2">
      <c r="A14" s="5" t="s">
        <v>7</v>
      </c>
      <c r="B14" s="6">
        <v>24302</v>
      </c>
      <c r="C14" s="6">
        <v>17372</v>
      </c>
      <c r="D14" s="7">
        <f t="shared" si="0"/>
        <v>6930</v>
      </c>
      <c r="E14" s="7">
        <f t="shared" si="2"/>
        <v>259857</v>
      </c>
    </row>
    <row r="15" spans="1:5" ht="15" customHeight="1" x14ac:dyDescent="0.2">
      <c r="A15" s="5" t="s">
        <v>8</v>
      </c>
      <c r="B15" s="6">
        <v>27285</v>
      </c>
      <c r="C15" s="6">
        <v>17757</v>
      </c>
      <c r="D15" s="7">
        <f t="shared" si="0"/>
        <v>9528</v>
      </c>
      <c r="E15" s="7">
        <f t="shared" si="2"/>
        <v>269385</v>
      </c>
    </row>
    <row r="16" spans="1:5" ht="15" customHeight="1" x14ac:dyDescent="0.2">
      <c r="A16" s="5" t="s">
        <v>9</v>
      </c>
      <c r="B16" s="6">
        <v>27963</v>
      </c>
      <c r="C16" s="6">
        <v>19267</v>
      </c>
      <c r="D16" s="7">
        <f t="shared" si="0"/>
        <v>8696</v>
      </c>
      <c r="E16" s="7">
        <f t="shared" si="2"/>
        <v>278081</v>
      </c>
    </row>
    <row r="17" spans="1:5" ht="15" customHeight="1" x14ac:dyDescent="0.2">
      <c r="A17" s="5" t="s">
        <v>10</v>
      </c>
      <c r="B17" s="6">
        <v>26151</v>
      </c>
      <c r="C17" s="6">
        <v>20170</v>
      </c>
      <c r="D17" s="7">
        <f>B17-C17</f>
        <v>5981</v>
      </c>
      <c r="E17" s="7">
        <f t="shared" si="2"/>
        <v>284062</v>
      </c>
    </row>
    <row r="18" spans="1:5" ht="15" customHeight="1" x14ac:dyDescent="0.2">
      <c r="A18" s="5" t="s">
        <v>11</v>
      </c>
      <c r="B18" s="6">
        <v>22427</v>
      </c>
      <c r="C18" s="6">
        <v>22219</v>
      </c>
      <c r="D18" s="7">
        <f t="shared" si="0"/>
        <v>208</v>
      </c>
      <c r="E18" s="7">
        <f t="shared" si="2"/>
        <v>284270</v>
      </c>
    </row>
    <row r="19" spans="1:5" ht="15" customHeight="1" x14ac:dyDescent="0.2">
      <c r="A19" s="5" t="s">
        <v>12</v>
      </c>
      <c r="B19" s="6">
        <v>16919</v>
      </c>
      <c r="C19" s="6">
        <v>24955</v>
      </c>
      <c r="D19" s="7">
        <f t="shared" si="0"/>
        <v>-8036</v>
      </c>
      <c r="E19" s="7">
        <f t="shared" si="2"/>
        <v>276234</v>
      </c>
    </row>
    <row r="20" spans="1:5" ht="15" customHeight="1" x14ac:dyDescent="0.2">
      <c r="A20" s="8" t="s">
        <v>24</v>
      </c>
      <c r="B20" s="9">
        <f>SUM(B8:B19)</f>
        <v>259803</v>
      </c>
      <c r="C20" s="9">
        <f>SUM(C8:C19)</f>
        <v>235282</v>
      </c>
      <c r="D20" s="10">
        <f>SUM(D8:D19)</f>
        <v>24521</v>
      </c>
      <c r="E20" s="10">
        <f>E19</f>
        <v>276234</v>
      </c>
    </row>
    <row r="21" spans="1:5" ht="15" customHeight="1" x14ac:dyDescent="0.2">
      <c r="A21" s="2" t="s">
        <v>25</v>
      </c>
      <c r="B21" s="3">
        <v>25953</v>
      </c>
      <c r="C21" s="3">
        <v>19705</v>
      </c>
      <c r="D21" s="4">
        <f>B21-C21</f>
        <v>6248</v>
      </c>
      <c r="E21" s="4">
        <f>E19+D21</f>
        <v>282482</v>
      </c>
    </row>
    <row r="22" spans="1:5" ht="15" customHeight="1" x14ac:dyDescent="0.2">
      <c r="A22" s="5" t="s">
        <v>2</v>
      </c>
      <c r="B22" s="6">
        <v>28230</v>
      </c>
      <c r="C22" s="6">
        <v>20214</v>
      </c>
      <c r="D22" s="7">
        <f t="shared" ref="D22:D29" si="3">B22-C22</f>
        <v>8016</v>
      </c>
      <c r="E22" s="7">
        <f>E21+D22</f>
        <v>290498</v>
      </c>
    </row>
    <row r="23" spans="1:5" ht="15" customHeight="1" x14ac:dyDescent="0.2">
      <c r="A23" s="5" t="s">
        <v>3</v>
      </c>
      <c r="B23" s="6">
        <v>28779</v>
      </c>
      <c r="C23" s="6">
        <v>22514</v>
      </c>
      <c r="D23" s="7">
        <f t="shared" si="3"/>
        <v>6265</v>
      </c>
      <c r="E23" s="7">
        <f>E22+D23</f>
        <v>296763</v>
      </c>
    </row>
    <row r="24" spans="1:5" ht="15" customHeight="1" x14ac:dyDescent="0.2">
      <c r="A24" s="5" t="s">
        <v>4</v>
      </c>
      <c r="B24" s="6">
        <v>25184</v>
      </c>
      <c r="C24" s="6">
        <v>22651</v>
      </c>
      <c r="D24" s="7">
        <f t="shared" si="3"/>
        <v>2533</v>
      </c>
      <c r="E24" s="7">
        <f t="shared" ref="E24:E30" si="4">E23+D24</f>
        <v>299296</v>
      </c>
    </row>
    <row r="25" spans="1:5" ht="15" customHeight="1" x14ac:dyDescent="0.2">
      <c r="A25" s="5" t="s">
        <v>5</v>
      </c>
      <c r="B25" s="6">
        <v>27338</v>
      </c>
      <c r="C25" s="11">
        <v>22501</v>
      </c>
      <c r="D25" s="7">
        <f t="shared" si="3"/>
        <v>4837</v>
      </c>
      <c r="E25" s="7">
        <f t="shared" si="4"/>
        <v>304133</v>
      </c>
    </row>
    <row r="26" spans="1:5" ht="15" customHeight="1" x14ac:dyDescent="0.2">
      <c r="A26" s="5" t="s">
        <v>6</v>
      </c>
      <c r="B26" s="6">
        <v>27630</v>
      </c>
      <c r="C26" s="12">
        <v>23083</v>
      </c>
      <c r="D26" s="7">
        <f t="shared" si="3"/>
        <v>4547</v>
      </c>
      <c r="E26" s="7">
        <f t="shared" si="4"/>
        <v>308680</v>
      </c>
    </row>
    <row r="27" spans="1:5" ht="15" customHeight="1" x14ac:dyDescent="0.2">
      <c r="A27" s="5" t="s">
        <v>7</v>
      </c>
      <c r="B27" s="6">
        <v>30422</v>
      </c>
      <c r="C27" s="12">
        <v>25316</v>
      </c>
      <c r="D27" s="7">
        <f t="shared" si="3"/>
        <v>5106</v>
      </c>
      <c r="E27" s="7">
        <f t="shared" si="4"/>
        <v>313786</v>
      </c>
    </row>
    <row r="28" spans="1:5" ht="15" customHeight="1" x14ac:dyDescent="0.2">
      <c r="A28" s="5" t="s">
        <v>8</v>
      </c>
      <c r="B28" s="6">
        <v>29706</v>
      </c>
      <c r="C28" s="12">
        <v>24387</v>
      </c>
      <c r="D28" s="7">
        <f t="shared" si="3"/>
        <v>5319</v>
      </c>
      <c r="E28" s="7">
        <f t="shared" si="4"/>
        <v>319105</v>
      </c>
    </row>
    <row r="29" spans="1:5" ht="15" customHeight="1" x14ac:dyDescent="0.2">
      <c r="A29" s="5" t="s">
        <v>9</v>
      </c>
      <c r="B29" s="6">
        <v>26763</v>
      </c>
      <c r="C29" s="12">
        <v>24208</v>
      </c>
      <c r="D29" s="7">
        <f t="shared" si="3"/>
        <v>2555</v>
      </c>
      <c r="E29" s="7">
        <f t="shared" si="4"/>
        <v>321660</v>
      </c>
    </row>
    <row r="30" spans="1:5" ht="15" customHeight="1" x14ac:dyDescent="0.2">
      <c r="A30" s="5" t="s">
        <v>10</v>
      </c>
      <c r="B30" s="6">
        <v>25963</v>
      </c>
      <c r="C30" s="12">
        <v>25307</v>
      </c>
      <c r="D30" s="7">
        <f>B30-C30</f>
        <v>656</v>
      </c>
      <c r="E30" s="7">
        <f t="shared" si="4"/>
        <v>322316</v>
      </c>
    </row>
    <row r="31" spans="1:5" ht="15" customHeight="1" x14ac:dyDescent="0.2">
      <c r="A31" s="5" t="s">
        <v>11</v>
      </c>
      <c r="B31" s="6">
        <v>23847</v>
      </c>
      <c r="C31" s="12">
        <v>27714</v>
      </c>
      <c r="D31" s="7">
        <f t="shared" ref="D31:D32" si="5">B31-C31</f>
        <v>-3867</v>
      </c>
      <c r="E31" s="7">
        <f t="shared" ref="E31" si="6">E30+D31</f>
        <v>318449</v>
      </c>
    </row>
    <row r="32" spans="1:5" ht="15" customHeight="1" x14ac:dyDescent="0.2">
      <c r="A32" s="5" t="s">
        <v>12</v>
      </c>
      <c r="B32" s="6">
        <v>18348</v>
      </c>
      <c r="C32" s="12">
        <v>28615</v>
      </c>
      <c r="D32" s="7">
        <f t="shared" si="5"/>
        <v>-10267</v>
      </c>
      <c r="E32" s="7">
        <f>E31+D32</f>
        <v>308182</v>
      </c>
    </row>
    <row r="33" spans="1:5" ht="15" customHeight="1" x14ac:dyDescent="0.2">
      <c r="A33" s="8" t="s">
        <v>31</v>
      </c>
      <c r="B33" s="9">
        <f>SUM(B21:B32)</f>
        <v>318163</v>
      </c>
      <c r="C33" s="9">
        <f>SUM(C21:C32)</f>
        <v>286215</v>
      </c>
      <c r="D33" s="10">
        <f>SUM(D21:D32)</f>
        <v>31948</v>
      </c>
      <c r="E33" s="10">
        <f>E32</f>
        <v>308182</v>
      </c>
    </row>
    <row r="34" spans="1:5" ht="15" customHeight="1" x14ac:dyDescent="0.2">
      <c r="A34" s="2" t="s">
        <v>29</v>
      </c>
      <c r="B34" s="3">
        <v>24605</v>
      </c>
      <c r="C34" s="3">
        <v>22901</v>
      </c>
      <c r="D34" s="4">
        <f>B34-C34</f>
        <v>1704</v>
      </c>
      <c r="E34" s="4">
        <f>E32+D34</f>
        <v>309886</v>
      </c>
    </row>
    <row r="35" spans="1:5" ht="15" customHeight="1" x14ac:dyDescent="0.2">
      <c r="A35" s="5" t="s">
        <v>2</v>
      </c>
      <c r="B35" s="6">
        <v>27415</v>
      </c>
      <c r="C35" s="6">
        <v>24411</v>
      </c>
      <c r="D35" s="7">
        <f t="shared" ref="D35:D42" si="7">B35-C35</f>
        <v>3004</v>
      </c>
      <c r="E35" s="7">
        <f>E34+D35</f>
        <v>312890</v>
      </c>
    </row>
    <row r="36" spans="1:5" ht="15" customHeight="1" x14ac:dyDescent="0.2">
      <c r="A36" s="5" t="s">
        <v>3</v>
      </c>
      <c r="B36" s="6">
        <v>27379</v>
      </c>
      <c r="C36" s="6">
        <v>25978</v>
      </c>
      <c r="D36" s="7">
        <f t="shared" si="7"/>
        <v>1401</v>
      </c>
      <c r="E36" s="7">
        <f>E35+D36</f>
        <v>314291</v>
      </c>
    </row>
    <row r="37" spans="1:5" ht="15" customHeight="1" x14ac:dyDescent="0.2">
      <c r="A37" s="5" t="s">
        <v>4</v>
      </c>
      <c r="B37" s="6">
        <v>25855</v>
      </c>
      <c r="C37" s="6">
        <v>25583</v>
      </c>
      <c r="D37" s="7">
        <f t="shared" si="7"/>
        <v>272</v>
      </c>
      <c r="E37" s="7">
        <f t="shared" ref="E37:E44" si="8">E36+D37</f>
        <v>314563</v>
      </c>
    </row>
    <row r="38" spans="1:5" ht="15" customHeight="1" x14ac:dyDescent="0.2">
      <c r="A38" s="5" t="s">
        <v>5</v>
      </c>
      <c r="B38" s="6">
        <v>28780</v>
      </c>
      <c r="C38" s="11">
        <v>25493</v>
      </c>
      <c r="D38" s="7">
        <f t="shared" si="7"/>
        <v>3287</v>
      </c>
      <c r="E38" s="7">
        <f t="shared" si="8"/>
        <v>317850</v>
      </c>
    </row>
    <row r="39" spans="1:5" ht="15" customHeight="1" x14ac:dyDescent="0.2">
      <c r="A39" s="5" t="s">
        <v>33</v>
      </c>
      <c r="B39" s="6">
        <v>29202</v>
      </c>
      <c r="C39" s="12">
        <v>24554</v>
      </c>
      <c r="D39" s="7">
        <f t="shared" si="7"/>
        <v>4648</v>
      </c>
      <c r="E39" s="7">
        <f t="shared" si="8"/>
        <v>322498</v>
      </c>
    </row>
    <row r="40" spans="1:5" ht="15" hidden="1" customHeight="1" x14ac:dyDescent="0.2">
      <c r="A40" s="5" t="s">
        <v>7</v>
      </c>
      <c r="B40" s="6"/>
      <c r="C40" s="12"/>
      <c r="D40" s="7">
        <f t="shared" si="7"/>
        <v>0</v>
      </c>
      <c r="E40" s="7">
        <f t="shared" si="8"/>
        <v>322498</v>
      </c>
    </row>
    <row r="41" spans="1:5" ht="15" hidden="1" customHeight="1" x14ac:dyDescent="0.2">
      <c r="A41" s="5" t="s">
        <v>8</v>
      </c>
      <c r="B41" s="6"/>
      <c r="C41" s="12"/>
      <c r="D41" s="7">
        <f t="shared" si="7"/>
        <v>0</v>
      </c>
      <c r="E41" s="7">
        <f t="shared" si="8"/>
        <v>322498</v>
      </c>
    </row>
    <row r="42" spans="1:5" ht="15" hidden="1" customHeight="1" x14ac:dyDescent="0.2">
      <c r="A42" s="5" t="s">
        <v>9</v>
      </c>
      <c r="B42" s="6"/>
      <c r="C42" s="12"/>
      <c r="D42" s="7">
        <f t="shared" si="7"/>
        <v>0</v>
      </c>
      <c r="E42" s="7">
        <f t="shared" si="8"/>
        <v>322498</v>
      </c>
    </row>
    <row r="43" spans="1:5" ht="15" hidden="1" customHeight="1" x14ac:dyDescent="0.2">
      <c r="A43" s="5" t="s">
        <v>10</v>
      </c>
      <c r="B43" s="6"/>
      <c r="C43" s="12"/>
      <c r="D43" s="7">
        <f>B43-C43</f>
        <v>0</v>
      </c>
      <c r="E43" s="7">
        <f t="shared" si="8"/>
        <v>322498</v>
      </c>
    </row>
    <row r="44" spans="1:5" ht="15" hidden="1" customHeight="1" x14ac:dyDescent="0.2">
      <c r="A44" s="5" t="s">
        <v>11</v>
      </c>
      <c r="B44" s="6"/>
      <c r="C44" s="12"/>
      <c r="D44" s="7">
        <f t="shared" ref="D44:D45" si="9">B44-C44</f>
        <v>0</v>
      </c>
      <c r="E44" s="7">
        <f t="shared" si="8"/>
        <v>322498</v>
      </c>
    </row>
    <row r="45" spans="1:5" ht="15" hidden="1" customHeight="1" x14ac:dyDescent="0.2">
      <c r="A45" s="5" t="s">
        <v>28</v>
      </c>
      <c r="B45" s="6"/>
      <c r="C45" s="12"/>
      <c r="D45" s="7">
        <f t="shared" si="9"/>
        <v>0</v>
      </c>
      <c r="E45" s="7">
        <f>E44+D45</f>
        <v>322498</v>
      </c>
    </row>
    <row r="46" spans="1:5" ht="15" customHeight="1" x14ac:dyDescent="0.2">
      <c r="A46" s="8" t="s">
        <v>30</v>
      </c>
      <c r="B46" s="9">
        <f>SUM(B34:B45)</f>
        <v>163236</v>
      </c>
      <c r="C46" s="9">
        <f>SUM(C34:C45)</f>
        <v>148920</v>
      </c>
      <c r="D46" s="10">
        <f>SUM(D34:D45)</f>
        <v>14316</v>
      </c>
      <c r="E46" s="10">
        <f>E45</f>
        <v>322498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30" customHeight="1" x14ac:dyDescent="0.2">
      <c r="A49" s="19" t="s">
        <v>32</v>
      </c>
      <c r="B49" s="19"/>
      <c r="C49" s="19"/>
      <c r="D49" s="19"/>
      <c r="E49" s="19"/>
    </row>
    <row r="50" spans="1:5" x14ac:dyDescent="0.2">
      <c r="E50" s="16"/>
    </row>
    <row r="51" spans="1:5" x14ac:dyDescent="0.2">
      <c r="E51" s="17"/>
    </row>
  </sheetData>
  <mergeCells count="9">
    <mergeCell ref="A49:E49"/>
    <mergeCell ref="A1:E1"/>
    <mergeCell ref="A2:E2"/>
    <mergeCell ref="A4:E4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showGridLines="0" zoomScaleNormal="100" workbookViewId="0">
      <pane ySplit="7" topLeftCell="A35" activePane="bottomLeft" state="frozen"/>
      <selection activeCell="A246" sqref="A246:D246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5" x14ac:dyDescent="0.2">
      <c r="A2" s="21" t="s">
        <v>27</v>
      </c>
      <c r="B2" s="21"/>
      <c r="C2" s="21"/>
      <c r="D2" s="21"/>
      <c r="E2" s="21"/>
    </row>
    <row r="3" spans="1:5" ht="6" customHeight="1" x14ac:dyDescent="0.2">
      <c r="A3" s="15"/>
      <c r="B3" s="15"/>
      <c r="C3" s="15"/>
      <c r="D3" s="15"/>
      <c r="E3" s="15"/>
    </row>
    <row r="4" spans="1:5" ht="14.25" customHeight="1" x14ac:dyDescent="0.2">
      <c r="A4" s="22" t="s">
        <v>14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23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18">
        <v>3371</v>
      </c>
      <c r="C8" s="3">
        <v>2705</v>
      </c>
      <c r="D8" s="4">
        <f>B8-C8</f>
        <v>666</v>
      </c>
      <c r="E8" s="7">
        <v>43692</v>
      </c>
    </row>
    <row r="9" spans="1:5" ht="15" customHeight="1" x14ac:dyDescent="0.2">
      <c r="A9" s="5" t="s">
        <v>2</v>
      </c>
      <c r="B9" s="6">
        <v>3607</v>
      </c>
      <c r="C9" s="6">
        <v>2845</v>
      </c>
      <c r="D9" s="7">
        <f t="shared" ref="D9:D19" si="0">B9-C9</f>
        <v>762</v>
      </c>
      <c r="E9" s="7">
        <f t="shared" ref="E9:E17" si="1">E8+D9</f>
        <v>44454</v>
      </c>
    </row>
    <row r="10" spans="1:5" ht="15" customHeight="1" x14ac:dyDescent="0.2">
      <c r="A10" s="5" t="s">
        <v>3</v>
      </c>
      <c r="B10" s="6">
        <v>3435</v>
      </c>
      <c r="C10" s="6">
        <v>3212</v>
      </c>
      <c r="D10" s="7">
        <f t="shared" si="0"/>
        <v>223</v>
      </c>
      <c r="E10" s="7">
        <f t="shared" si="1"/>
        <v>44677</v>
      </c>
    </row>
    <row r="11" spans="1:5" ht="15" customHeight="1" x14ac:dyDescent="0.2">
      <c r="A11" s="5" t="s">
        <v>4</v>
      </c>
      <c r="B11" s="6">
        <v>1229</v>
      </c>
      <c r="C11" s="6">
        <v>2686</v>
      </c>
      <c r="D11" s="7">
        <f t="shared" si="0"/>
        <v>-1457</v>
      </c>
      <c r="E11" s="7">
        <f t="shared" si="1"/>
        <v>43220</v>
      </c>
    </row>
    <row r="12" spans="1:5" ht="15" customHeight="1" x14ac:dyDescent="0.2">
      <c r="A12" s="5" t="s">
        <v>5</v>
      </c>
      <c r="B12" s="6">
        <v>2337</v>
      </c>
      <c r="C12" s="6">
        <v>2839</v>
      </c>
      <c r="D12" s="7">
        <f t="shared" si="0"/>
        <v>-502</v>
      </c>
      <c r="E12" s="7">
        <f t="shared" si="1"/>
        <v>42718</v>
      </c>
    </row>
    <row r="13" spans="1:5" ht="15" customHeight="1" x14ac:dyDescent="0.2">
      <c r="A13" s="5" t="s">
        <v>6</v>
      </c>
      <c r="B13" s="6">
        <v>2789</v>
      </c>
      <c r="C13" s="6">
        <v>2323</v>
      </c>
      <c r="D13" s="7">
        <f t="shared" si="0"/>
        <v>466</v>
      </c>
      <c r="E13" s="7">
        <f t="shared" si="1"/>
        <v>43184</v>
      </c>
    </row>
    <row r="14" spans="1:5" ht="15" customHeight="1" x14ac:dyDescent="0.2">
      <c r="A14" s="5" t="s">
        <v>7</v>
      </c>
      <c r="B14" s="6">
        <v>3460</v>
      </c>
      <c r="C14" s="6">
        <v>2266</v>
      </c>
      <c r="D14" s="7">
        <f t="shared" si="0"/>
        <v>1194</v>
      </c>
      <c r="E14" s="7">
        <f t="shared" si="1"/>
        <v>44378</v>
      </c>
    </row>
    <row r="15" spans="1:5" ht="15" customHeight="1" x14ac:dyDescent="0.2">
      <c r="A15" s="5" t="s">
        <v>8</v>
      </c>
      <c r="B15" s="6">
        <v>3914</v>
      </c>
      <c r="C15" s="6">
        <v>2327</v>
      </c>
      <c r="D15" s="7">
        <f t="shared" si="0"/>
        <v>1587</v>
      </c>
      <c r="E15" s="7">
        <f t="shared" si="1"/>
        <v>45965</v>
      </c>
    </row>
    <row r="16" spans="1:5" ht="15" customHeight="1" x14ac:dyDescent="0.2">
      <c r="A16" s="5" t="s">
        <v>9</v>
      </c>
      <c r="B16" s="6">
        <v>4387</v>
      </c>
      <c r="C16" s="6">
        <v>2876</v>
      </c>
      <c r="D16" s="7">
        <f t="shared" si="0"/>
        <v>1511</v>
      </c>
      <c r="E16" s="7">
        <f t="shared" si="1"/>
        <v>47476</v>
      </c>
    </row>
    <row r="17" spans="1:5" ht="15" customHeight="1" x14ac:dyDescent="0.2">
      <c r="A17" s="5" t="s">
        <v>10</v>
      </c>
      <c r="B17" s="6">
        <v>4670</v>
      </c>
      <c r="C17" s="6">
        <v>3292</v>
      </c>
      <c r="D17" s="7">
        <f t="shared" si="0"/>
        <v>1378</v>
      </c>
      <c r="E17" s="7">
        <f t="shared" si="1"/>
        <v>48854</v>
      </c>
    </row>
    <row r="18" spans="1:5" ht="15" customHeight="1" x14ac:dyDescent="0.2">
      <c r="A18" s="5" t="s">
        <v>11</v>
      </c>
      <c r="B18" s="6">
        <v>3583</v>
      </c>
      <c r="C18" s="6">
        <v>3076</v>
      </c>
      <c r="D18" s="7">
        <f t="shared" si="0"/>
        <v>507</v>
      </c>
      <c r="E18" s="7">
        <f>E17+D18</f>
        <v>49361</v>
      </c>
    </row>
    <row r="19" spans="1:5" ht="15" customHeight="1" x14ac:dyDescent="0.2">
      <c r="A19" s="5" t="s">
        <v>12</v>
      </c>
      <c r="B19" s="6">
        <v>2276</v>
      </c>
      <c r="C19" s="6">
        <v>3716</v>
      </c>
      <c r="D19" s="7">
        <f t="shared" si="0"/>
        <v>-1440</v>
      </c>
      <c r="E19" s="7">
        <f>E18+D19</f>
        <v>47921</v>
      </c>
    </row>
    <row r="20" spans="1:5" ht="15" customHeight="1" x14ac:dyDescent="0.2">
      <c r="A20" s="8" t="s">
        <v>24</v>
      </c>
      <c r="B20" s="9">
        <f>SUM(B8:B19)</f>
        <v>39058</v>
      </c>
      <c r="C20" s="9">
        <f>SUM(C8:C19)</f>
        <v>34163</v>
      </c>
      <c r="D20" s="10">
        <f>SUM(D8:D19)</f>
        <v>4895</v>
      </c>
      <c r="E20" s="10">
        <f>E19</f>
        <v>47921</v>
      </c>
    </row>
    <row r="21" spans="1:5" ht="15" customHeight="1" x14ac:dyDescent="0.2">
      <c r="A21" s="2" t="s">
        <v>25</v>
      </c>
      <c r="B21" s="3">
        <v>3366</v>
      </c>
      <c r="C21" s="3">
        <v>3090</v>
      </c>
      <c r="D21" s="4">
        <f>B21-C21</f>
        <v>276</v>
      </c>
      <c r="E21" s="4">
        <f>E19+D21</f>
        <v>48197</v>
      </c>
    </row>
    <row r="22" spans="1:5" ht="15" customHeight="1" x14ac:dyDescent="0.2">
      <c r="A22" s="5" t="s">
        <v>2</v>
      </c>
      <c r="B22" s="6">
        <v>3620</v>
      </c>
      <c r="C22" s="6">
        <v>3001</v>
      </c>
      <c r="D22" s="7">
        <f t="shared" ref="D22:D32" si="2">B22-C22</f>
        <v>619</v>
      </c>
      <c r="E22" s="7">
        <f>E21+D22</f>
        <v>48816</v>
      </c>
    </row>
    <row r="23" spans="1:5" ht="15" customHeight="1" x14ac:dyDescent="0.2">
      <c r="A23" s="5" t="s">
        <v>3</v>
      </c>
      <c r="B23" s="6">
        <v>3810</v>
      </c>
      <c r="C23" s="6">
        <v>3203</v>
      </c>
      <c r="D23" s="7">
        <f t="shared" si="2"/>
        <v>607</v>
      </c>
      <c r="E23" s="7">
        <f>E22+D23</f>
        <v>49423</v>
      </c>
    </row>
    <row r="24" spans="1:5" ht="15" customHeight="1" x14ac:dyDescent="0.2">
      <c r="A24" s="5" t="s">
        <v>4</v>
      </c>
      <c r="B24" s="6">
        <v>3053</v>
      </c>
      <c r="C24" s="6">
        <v>2886</v>
      </c>
      <c r="D24" s="7">
        <f t="shared" si="2"/>
        <v>167</v>
      </c>
      <c r="E24" s="7">
        <f>E23+D24</f>
        <v>49590</v>
      </c>
    </row>
    <row r="25" spans="1:5" ht="15" customHeight="1" x14ac:dyDescent="0.2">
      <c r="A25" s="5" t="s">
        <v>5</v>
      </c>
      <c r="B25" s="6">
        <v>3759</v>
      </c>
      <c r="C25" s="12">
        <v>3318</v>
      </c>
      <c r="D25" s="7">
        <f t="shared" si="2"/>
        <v>441</v>
      </c>
      <c r="E25" s="7">
        <f>E24+D25</f>
        <v>50031</v>
      </c>
    </row>
    <row r="26" spans="1:5" ht="15" customHeight="1" x14ac:dyDescent="0.2">
      <c r="A26" s="5" t="s">
        <v>6</v>
      </c>
      <c r="B26" s="6">
        <v>3723</v>
      </c>
      <c r="C26" s="12">
        <v>3196</v>
      </c>
      <c r="D26" s="7">
        <f t="shared" si="2"/>
        <v>527</v>
      </c>
      <c r="E26" s="7">
        <f t="shared" ref="E26:E32" si="3">E25+D26</f>
        <v>50558</v>
      </c>
    </row>
    <row r="27" spans="1:5" ht="15" customHeight="1" x14ac:dyDescent="0.2">
      <c r="A27" s="5" t="s">
        <v>7</v>
      </c>
      <c r="B27" s="6">
        <v>3712</v>
      </c>
      <c r="C27" s="12">
        <v>3311</v>
      </c>
      <c r="D27" s="7">
        <f t="shared" si="2"/>
        <v>401</v>
      </c>
      <c r="E27" s="7">
        <f t="shared" si="3"/>
        <v>50959</v>
      </c>
    </row>
    <row r="28" spans="1:5" ht="15" customHeight="1" x14ac:dyDescent="0.2">
      <c r="A28" s="5" t="s">
        <v>8</v>
      </c>
      <c r="B28" s="6">
        <v>4385</v>
      </c>
      <c r="C28" s="12">
        <v>3355</v>
      </c>
      <c r="D28" s="7">
        <f t="shared" si="2"/>
        <v>1030</v>
      </c>
      <c r="E28" s="7">
        <f t="shared" si="3"/>
        <v>51989</v>
      </c>
    </row>
    <row r="29" spans="1:5" ht="15" customHeight="1" x14ac:dyDescent="0.2">
      <c r="A29" s="5" t="s">
        <v>9</v>
      </c>
      <c r="B29" s="6">
        <v>4281</v>
      </c>
      <c r="C29" s="12">
        <v>3333</v>
      </c>
      <c r="D29" s="7">
        <f t="shared" si="2"/>
        <v>948</v>
      </c>
      <c r="E29" s="7">
        <f t="shared" si="3"/>
        <v>52937</v>
      </c>
    </row>
    <row r="30" spans="1:5" ht="15" customHeight="1" x14ac:dyDescent="0.2">
      <c r="A30" s="5" t="s">
        <v>10</v>
      </c>
      <c r="B30" s="6">
        <v>3960</v>
      </c>
      <c r="C30" s="12">
        <v>3894</v>
      </c>
      <c r="D30" s="7">
        <f t="shared" si="2"/>
        <v>66</v>
      </c>
      <c r="E30" s="7">
        <f t="shared" si="3"/>
        <v>53003</v>
      </c>
    </row>
    <row r="31" spans="1:5" ht="15" customHeight="1" x14ac:dyDescent="0.2">
      <c r="A31" s="5" t="s">
        <v>11</v>
      </c>
      <c r="B31" s="6">
        <v>3768</v>
      </c>
      <c r="C31" s="11">
        <v>3345</v>
      </c>
      <c r="D31" s="7">
        <f t="shared" si="2"/>
        <v>423</v>
      </c>
      <c r="E31" s="7">
        <f t="shared" si="3"/>
        <v>53426</v>
      </c>
    </row>
    <row r="32" spans="1:5" ht="15" customHeight="1" x14ac:dyDescent="0.2">
      <c r="A32" s="5" t="s">
        <v>12</v>
      </c>
      <c r="B32" s="6">
        <v>2840</v>
      </c>
      <c r="C32" s="11">
        <v>3695</v>
      </c>
      <c r="D32" s="7">
        <f t="shared" si="2"/>
        <v>-855</v>
      </c>
      <c r="E32" s="7">
        <f t="shared" si="3"/>
        <v>52571</v>
      </c>
    </row>
    <row r="33" spans="1:5" ht="15" customHeight="1" x14ac:dyDescent="0.2">
      <c r="A33" s="8" t="s">
        <v>31</v>
      </c>
      <c r="B33" s="9">
        <f>SUM(B21:B32)</f>
        <v>44277</v>
      </c>
      <c r="C33" s="9">
        <f>SUM(C21:C32)</f>
        <v>39627</v>
      </c>
      <c r="D33" s="10">
        <f>SUM(D21:D32)</f>
        <v>4650</v>
      </c>
      <c r="E33" s="10">
        <f>E32</f>
        <v>52571</v>
      </c>
    </row>
    <row r="34" spans="1:5" ht="15" customHeight="1" x14ac:dyDescent="0.2">
      <c r="A34" s="2" t="s">
        <v>29</v>
      </c>
      <c r="B34" s="3">
        <v>4930</v>
      </c>
      <c r="C34" s="3">
        <v>3336</v>
      </c>
      <c r="D34" s="4">
        <f>B34-C34</f>
        <v>1594</v>
      </c>
      <c r="E34" s="4">
        <f>E32+D34</f>
        <v>54165</v>
      </c>
    </row>
    <row r="35" spans="1:5" ht="15" customHeight="1" x14ac:dyDescent="0.2">
      <c r="A35" s="5" t="s">
        <v>2</v>
      </c>
      <c r="B35" s="6">
        <v>4741</v>
      </c>
      <c r="C35" s="6">
        <v>3898</v>
      </c>
      <c r="D35" s="7">
        <f t="shared" ref="D35:D45" si="4">B35-C35</f>
        <v>843</v>
      </c>
      <c r="E35" s="7">
        <f>E34+D35</f>
        <v>55008</v>
      </c>
    </row>
    <row r="36" spans="1:5" ht="15" customHeight="1" x14ac:dyDescent="0.2">
      <c r="A36" s="5" t="s">
        <v>3</v>
      </c>
      <c r="B36" s="6">
        <v>4483</v>
      </c>
      <c r="C36" s="6">
        <v>3991</v>
      </c>
      <c r="D36" s="7">
        <f t="shared" si="4"/>
        <v>492</v>
      </c>
      <c r="E36" s="7">
        <f>E35+D36</f>
        <v>55500</v>
      </c>
    </row>
    <row r="37" spans="1:5" ht="15" customHeight="1" x14ac:dyDescent="0.2">
      <c r="A37" s="5" t="s">
        <v>4</v>
      </c>
      <c r="B37" s="6">
        <v>4018</v>
      </c>
      <c r="C37" s="6">
        <v>4041</v>
      </c>
      <c r="D37" s="7">
        <f t="shared" si="4"/>
        <v>-23</v>
      </c>
      <c r="E37" s="7">
        <f>E36+D37</f>
        <v>55477</v>
      </c>
    </row>
    <row r="38" spans="1:5" ht="15" customHeight="1" x14ac:dyDescent="0.2">
      <c r="A38" s="5" t="s">
        <v>5</v>
      </c>
      <c r="B38" s="6">
        <v>4597</v>
      </c>
      <c r="C38" s="12">
        <v>4141</v>
      </c>
      <c r="D38" s="7">
        <f t="shared" si="4"/>
        <v>456</v>
      </c>
      <c r="E38" s="7">
        <f>E37+D38</f>
        <v>55933</v>
      </c>
    </row>
    <row r="39" spans="1:5" ht="15" customHeight="1" x14ac:dyDescent="0.2">
      <c r="A39" s="5" t="s">
        <v>33</v>
      </c>
      <c r="B39" s="6">
        <v>4343</v>
      </c>
      <c r="C39" s="12">
        <v>4141</v>
      </c>
      <c r="D39" s="7">
        <f t="shared" si="4"/>
        <v>202</v>
      </c>
      <c r="E39" s="7">
        <f t="shared" ref="E39:E45" si="5">E38+D39</f>
        <v>56135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56135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56135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56135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 t="shared" si="5"/>
        <v>56135</v>
      </c>
    </row>
    <row r="44" spans="1:5" ht="15" hidden="1" customHeight="1" x14ac:dyDescent="0.2">
      <c r="A44" s="5" t="s">
        <v>11</v>
      </c>
      <c r="B44" s="6"/>
      <c r="C44" s="11"/>
      <c r="D44" s="7">
        <f t="shared" si="4"/>
        <v>0</v>
      </c>
      <c r="E44" s="7">
        <f t="shared" si="5"/>
        <v>56135</v>
      </c>
    </row>
    <row r="45" spans="1:5" ht="15" hidden="1" customHeight="1" x14ac:dyDescent="0.2">
      <c r="A45" s="5" t="s">
        <v>28</v>
      </c>
      <c r="B45" s="6"/>
      <c r="C45" s="11"/>
      <c r="D45" s="7">
        <f t="shared" si="4"/>
        <v>0</v>
      </c>
      <c r="E45" s="7">
        <f t="shared" si="5"/>
        <v>56135</v>
      </c>
    </row>
    <row r="46" spans="1:5" ht="15" customHeight="1" x14ac:dyDescent="0.2">
      <c r="A46" s="8" t="s">
        <v>30</v>
      </c>
      <c r="B46" s="9">
        <f>SUM(B34:B45)</f>
        <v>27112</v>
      </c>
      <c r="C46" s="9">
        <f>SUM(C34:C45)</f>
        <v>23548</v>
      </c>
      <c r="D46" s="10">
        <f>SUM(D34:D45)</f>
        <v>3564</v>
      </c>
      <c r="E46" s="10">
        <f>E45</f>
        <v>56135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30" customHeight="1" x14ac:dyDescent="0.2">
      <c r="A49" s="19" t="s">
        <v>32</v>
      </c>
      <c r="B49" s="19"/>
      <c r="C49" s="19"/>
      <c r="D49" s="19"/>
      <c r="E49" s="19"/>
    </row>
    <row r="50" spans="1:5" x14ac:dyDescent="0.2">
      <c r="E50" s="16"/>
    </row>
    <row r="51" spans="1:5" x14ac:dyDescent="0.2">
      <c r="E51" s="17"/>
    </row>
  </sheetData>
  <mergeCells count="9">
    <mergeCell ref="A49:E49"/>
    <mergeCell ref="A6:A7"/>
    <mergeCell ref="D6:D7"/>
    <mergeCell ref="A1:E1"/>
    <mergeCell ref="A2:E2"/>
    <mergeCell ref="A4:E4"/>
    <mergeCell ref="E6:E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showGridLines="0" zoomScaleNormal="100" workbookViewId="0">
      <pane ySplit="7" topLeftCell="A35" activePane="bottomLeft" state="frozen"/>
      <selection pane="bottomLeft" activeCell="E50" sqref="E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.75" customHeight="1" x14ac:dyDescent="0.2">
      <c r="A2" s="21" t="s">
        <v>27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2" t="s">
        <v>15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23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8720</v>
      </c>
      <c r="C8" s="3">
        <v>8602</v>
      </c>
      <c r="D8" s="4">
        <f>B8-C8</f>
        <v>118</v>
      </c>
      <c r="E8" s="7">
        <v>160253</v>
      </c>
    </row>
    <row r="9" spans="1:5" ht="15" customHeight="1" x14ac:dyDescent="0.2">
      <c r="A9" s="5" t="s">
        <v>2</v>
      </c>
      <c r="B9" s="6">
        <v>8835</v>
      </c>
      <c r="C9" s="6">
        <v>8042</v>
      </c>
      <c r="D9" s="7">
        <f>B9-C9</f>
        <v>793</v>
      </c>
      <c r="E9" s="7">
        <f t="shared" ref="E9:E19" si="0">E8+D9</f>
        <v>161046</v>
      </c>
    </row>
    <row r="10" spans="1:5" ht="15" customHeight="1" x14ac:dyDescent="0.2">
      <c r="A10" s="5" t="s">
        <v>3</v>
      </c>
      <c r="B10" s="6">
        <v>7721</v>
      </c>
      <c r="C10" s="6">
        <v>9698</v>
      </c>
      <c r="D10" s="7">
        <f t="shared" ref="D10:D19" si="1">B10-C10</f>
        <v>-1977</v>
      </c>
      <c r="E10" s="7">
        <f t="shared" si="0"/>
        <v>159069</v>
      </c>
    </row>
    <row r="11" spans="1:5" ht="15" customHeight="1" x14ac:dyDescent="0.2">
      <c r="A11" s="5" t="s">
        <v>4</v>
      </c>
      <c r="B11" s="6">
        <v>2884</v>
      </c>
      <c r="C11" s="6">
        <v>11362</v>
      </c>
      <c r="D11" s="7">
        <f t="shared" si="1"/>
        <v>-8478</v>
      </c>
      <c r="E11" s="7">
        <f t="shared" si="0"/>
        <v>150591</v>
      </c>
    </row>
    <row r="12" spans="1:5" ht="15" customHeight="1" x14ac:dyDescent="0.2">
      <c r="A12" s="5" t="s">
        <v>5</v>
      </c>
      <c r="B12" s="6">
        <v>3606</v>
      </c>
      <c r="C12" s="6">
        <v>8599</v>
      </c>
      <c r="D12" s="7">
        <f t="shared" si="1"/>
        <v>-4993</v>
      </c>
      <c r="E12" s="7">
        <f t="shared" si="0"/>
        <v>145598</v>
      </c>
    </row>
    <row r="13" spans="1:5" ht="15" customHeight="1" x14ac:dyDescent="0.2">
      <c r="A13" s="5" t="s">
        <v>6</v>
      </c>
      <c r="B13" s="6">
        <v>5877</v>
      </c>
      <c r="C13" s="6">
        <v>6449</v>
      </c>
      <c r="D13" s="7">
        <f t="shared" si="1"/>
        <v>-572</v>
      </c>
      <c r="E13" s="7">
        <f t="shared" si="0"/>
        <v>145026</v>
      </c>
    </row>
    <row r="14" spans="1:5" ht="15" customHeight="1" x14ac:dyDescent="0.2">
      <c r="A14" s="5" t="s">
        <v>7</v>
      </c>
      <c r="B14" s="6">
        <v>7838</v>
      </c>
      <c r="C14" s="6">
        <v>6683</v>
      </c>
      <c r="D14" s="7">
        <f t="shared" si="1"/>
        <v>1155</v>
      </c>
      <c r="E14" s="7">
        <f t="shared" si="0"/>
        <v>146181</v>
      </c>
    </row>
    <row r="15" spans="1:5" ht="15" customHeight="1" x14ac:dyDescent="0.2">
      <c r="A15" s="5" t="s">
        <v>8</v>
      </c>
      <c r="B15" s="6">
        <v>8401</v>
      </c>
      <c r="C15" s="6">
        <v>5365</v>
      </c>
      <c r="D15" s="7">
        <f t="shared" si="1"/>
        <v>3036</v>
      </c>
      <c r="E15" s="7">
        <f t="shared" si="0"/>
        <v>149217</v>
      </c>
    </row>
    <row r="16" spans="1:5" ht="15" customHeight="1" x14ac:dyDescent="0.2">
      <c r="A16" s="5" t="s">
        <v>9</v>
      </c>
      <c r="B16" s="6">
        <v>8707</v>
      </c>
      <c r="C16" s="6">
        <v>6593</v>
      </c>
      <c r="D16" s="7">
        <f t="shared" si="1"/>
        <v>2114</v>
      </c>
      <c r="E16" s="7">
        <f t="shared" si="0"/>
        <v>151331</v>
      </c>
    </row>
    <row r="17" spans="1:5" ht="15" customHeight="1" x14ac:dyDescent="0.2">
      <c r="A17" s="5" t="s">
        <v>10</v>
      </c>
      <c r="B17" s="6">
        <v>9149</v>
      </c>
      <c r="C17" s="6">
        <v>7439</v>
      </c>
      <c r="D17" s="7">
        <f t="shared" si="1"/>
        <v>1710</v>
      </c>
      <c r="E17" s="7">
        <f t="shared" si="0"/>
        <v>153041</v>
      </c>
    </row>
    <row r="18" spans="1:5" ht="15" customHeight="1" x14ac:dyDescent="0.2">
      <c r="A18" s="5" t="s">
        <v>11</v>
      </c>
      <c r="B18" s="6">
        <v>8485</v>
      </c>
      <c r="C18" s="6">
        <v>7597</v>
      </c>
      <c r="D18" s="7">
        <f t="shared" si="1"/>
        <v>888</v>
      </c>
      <c r="E18" s="7">
        <f t="shared" si="0"/>
        <v>153929</v>
      </c>
    </row>
    <row r="19" spans="1:5" ht="15" customHeight="1" x14ac:dyDescent="0.2">
      <c r="A19" s="5" t="s">
        <v>12</v>
      </c>
      <c r="B19" s="6">
        <v>6121</v>
      </c>
      <c r="C19" s="6">
        <v>8880</v>
      </c>
      <c r="D19" s="7">
        <f t="shared" si="1"/>
        <v>-2759</v>
      </c>
      <c r="E19" s="7">
        <f t="shared" si="0"/>
        <v>151170</v>
      </c>
    </row>
    <row r="20" spans="1:5" ht="15" customHeight="1" x14ac:dyDescent="0.2">
      <c r="A20" s="8" t="s">
        <v>24</v>
      </c>
      <c r="B20" s="9">
        <f>SUM(B8:B19)</f>
        <v>86344</v>
      </c>
      <c r="C20" s="9">
        <f>SUM(C8:C19)</f>
        <v>95309</v>
      </c>
      <c r="D20" s="10">
        <f>SUM(D8:D19)</f>
        <v>-8965</v>
      </c>
      <c r="E20" s="10">
        <f>E19</f>
        <v>151170</v>
      </c>
    </row>
    <row r="21" spans="1:5" ht="15" customHeight="1" x14ac:dyDescent="0.2">
      <c r="A21" s="2" t="s">
        <v>25</v>
      </c>
      <c r="B21" s="3">
        <v>8806</v>
      </c>
      <c r="C21" s="3">
        <v>7649</v>
      </c>
      <c r="D21" s="4">
        <f>B21-C21</f>
        <v>1157</v>
      </c>
      <c r="E21" s="4">
        <f>E19+D21</f>
        <v>152327</v>
      </c>
    </row>
    <row r="22" spans="1:5" ht="15" customHeight="1" x14ac:dyDescent="0.2">
      <c r="A22" s="5" t="s">
        <v>2</v>
      </c>
      <c r="B22" s="6">
        <v>8963</v>
      </c>
      <c r="C22" s="6">
        <v>6715</v>
      </c>
      <c r="D22" s="7">
        <f>B22-C22</f>
        <v>2248</v>
      </c>
      <c r="E22" s="7">
        <f>E21+D22</f>
        <v>154575</v>
      </c>
    </row>
    <row r="23" spans="1:5" ht="15" customHeight="1" x14ac:dyDescent="0.2">
      <c r="A23" s="5" t="s">
        <v>3</v>
      </c>
      <c r="B23" s="6">
        <v>9736</v>
      </c>
      <c r="C23" s="6">
        <v>8629</v>
      </c>
      <c r="D23" s="7">
        <f t="shared" ref="D23:D32" si="2">B23-C23</f>
        <v>1107</v>
      </c>
      <c r="E23" s="7">
        <f t="shared" ref="E23:E32" si="3">E22+D23</f>
        <v>155682</v>
      </c>
    </row>
    <row r="24" spans="1:5" ht="15" customHeight="1" x14ac:dyDescent="0.2">
      <c r="A24" s="5" t="s">
        <v>4</v>
      </c>
      <c r="B24" s="6">
        <v>8370</v>
      </c>
      <c r="C24" s="6">
        <v>7164</v>
      </c>
      <c r="D24" s="7">
        <f t="shared" si="2"/>
        <v>1206</v>
      </c>
      <c r="E24" s="7">
        <f t="shared" si="3"/>
        <v>156888</v>
      </c>
    </row>
    <row r="25" spans="1:5" ht="15.75" customHeight="1" x14ac:dyDescent="0.2">
      <c r="A25" s="5" t="s">
        <v>5</v>
      </c>
      <c r="B25" s="6">
        <v>8173</v>
      </c>
      <c r="C25" s="6">
        <v>7603</v>
      </c>
      <c r="D25" s="7">
        <f t="shared" si="2"/>
        <v>570</v>
      </c>
      <c r="E25" s="7">
        <f t="shared" si="3"/>
        <v>157458</v>
      </c>
    </row>
    <row r="26" spans="1:5" ht="15" customHeight="1" x14ac:dyDescent="0.2">
      <c r="A26" s="5" t="s">
        <v>6</v>
      </c>
      <c r="B26" s="6">
        <v>8732</v>
      </c>
      <c r="C26" s="6">
        <v>7736</v>
      </c>
      <c r="D26" s="7">
        <f t="shared" si="2"/>
        <v>996</v>
      </c>
      <c r="E26" s="7">
        <f t="shared" si="3"/>
        <v>158454</v>
      </c>
    </row>
    <row r="27" spans="1:5" ht="15" customHeight="1" x14ac:dyDescent="0.2">
      <c r="A27" s="5" t="s">
        <v>7</v>
      </c>
      <c r="B27" s="6">
        <v>9819</v>
      </c>
      <c r="C27" s="6">
        <v>7889</v>
      </c>
      <c r="D27" s="7">
        <f t="shared" si="2"/>
        <v>1930</v>
      </c>
      <c r="E27" s="7">
        <f t="shared" si="3"/>
        <v>160384</v>
      </c>
    </row>
    <row r="28" spans="1:5" ht="15" customHeight="1" x14ac:dyDescent="0.2">
      <c r="A28" s="5" t="s">
        <v>8</v>
      </c>
      <c r="B28" s="6">
        <v>10210</v>
      </c>
      <c r="C28" s="6">
        <v>8048</v>
      </c>
      <c r="D28" s="7">
        <f t="shared" si="2"/>
        <v>2162</v>
      </c>
      <c r="E28" s="7">
        <f t="shared" si="3"/>
        <v>162546</v>
      </c>
    </row>
    <row r="29" spans="1:5" ht="15" customHeight="1" x14ac:dyDescent="0.2">
      <c r="A29" s="5" t="s">
        <v>9</v>
      </c>
      <c r="B29" s="6">
        <v>9601</v>
      </c>
      <c r="C29" s="6">
        <v>8128</v>
      </c>
      <c r="D29" s="7">
        <f t="shared" si="2"/>
        <v>1473</v>
      </c>
      <c r="E29" s="7">
        <f t="shared" si="3"/>
        <v>164019</v>
      </c>
    </row>
    <row r="30" spans="1:5" ht="15" customHeight="1" x14ac:dyDescent="0.2">
      <c r="A30" s="5" t="s">
        <v>10</v>
      </c>
      <c r="B30" s="6">
        <v>9369</v>
      </c>
      <c r="C30" s="6">
        <v>8418</v>
      </c>
      <c r="D30" s="7">
        <f t="shared" si="2"/>
        <v>951</v>
      </c>
      <c r="E30" s="7">
        <f t="shared" si="3"/>
        <v>164970</v>
      </c>
    </row>
    <row r="31" spans="1:5" ht="15" customHeight="1" x14ac:dyDescent="0.2">
      <c r="A31" s="5" t="s">
        <v>11</v>
      </c>
      <c r="B31" s="6">
        <v>9785</v>
      </c>
      <c r="C31" s="6">
        <v>8040</v>
      </c>
      <c r="D31" s="7">
        <f t="shared" si="2"/>
        <v>1745</v>
      </c>
      <c r="E31" s="7">
        <f t="shared" si="3"/>
        <v>166715</v>
      </c>
    </row>
    <row r="32" spans="1:5" ht="15" customHeight="1" x14ac:dyDescent="0.2">
      <c r="A32" s="5" t="s">
        <v>12</v>
      </c>
      <c r="B32" s="6">
        <v>7111</v>
      </c>
      <c r="C32" s="6">
        <v>8517</v>
      </c>
      <c r="D32" s="7">
        <f t="shared" si="2"/>
        <v>-1406</v>
      </c>
      <c r="E32" s="7">
        <f t="shared" si="3"/>
        <v>165309</v>
      </c>
    </row>
    <row r="33" spans="1:5" ht="15" customHeight="1" x14ac:dyDescent="0.2">
      <c r="A33" s="8" t="s">
        <v>31</v>
      </c>
      <c r="B33" s="9">
        <f>SUM(B21:B32)</f>
        <v>108675</v>
      </c>
      <c r="C33" s="9">
        <f>SUM(C21:C32)</f>
        <v>94536</v>
      </c>
      <c r="D33" s="10">
        <f>SUM(D21:D32)</f>
        <v>14139</v>
      </c>
      <c r="E33" s="10">
        <f>E32</f>
        <v>165309</v>
      </c>
    </row>
    <row r="34" spans="1:5" ht="15" customHeight="1" x14ac:dyDescent="0.2">
      <c r="A34" s="2" t="s">
        <v>29</v>
      </c>
      <c r="B34" s="3">
        <v>11552</v>
      </c>
      <c r="C34" s="3">
        <v>7669</v>
      </c>
      <c r="D34" s="4">
        <f>B34-C34</f>
        <v>3883</v>
      </c>
      <c r="E34" s="4">
        <f>E32+D34</f>
        <v>169192</v>
      </c>
    </row>
    <row r="35" spans="1:5" ht="15" customHeight="1" x14ac:dyDescent="0.2">
      <c r="A35" s="5" t="s">
        <v>2</v>
      </c>
      <c r="B35" s="6">
        <v>11695</v>
      </c>
      <c r="C35" s="6">
        <v>7601</v>
      </c>
      <c r="D35" s="7">
        <f>B35-C35</f>
        <v>4094</v>
      </c>
      <c r="E35" s="7">
        <f>E34+D35</f>
        <v>173286</v>
      </c>
    </row>
    <row r="36" spans="1:5" ht="15" customHeight="1" x14ac:dyDescent="0.2">
      <c r="A36" s="5" t="s">
        <v>3</v>
      </c>
      <c r="B36" s="6">
        <v>11977</v>
      </c>
      <c r="C36" s="6">
        <v>9139</v>
      </c>
      <c r="D36" s="7">
        <f t="shared" ref="D36:D45" si="4">B36-C36</f>
        <v>2838</v>
      </c>
      <c r="E36" s="7">
        <f t="shared" ref="E36:E45" si="5">E35+D36</f>
        <v>176124</v>
      </c>
    </row>
    <row r="37" spans="1:5" ht="15" customHeight="1" x14ac:dyDescent="0.2">
      <c r="A37" s="5" t="s">
        <v>4</v>
      </c>
      <c r="B37" s="6">
        <v>11550</v>
      </c>
      <c r="C37" s="6">
        <v>8626</v>
      </c>
      <c r="D37" s="7">
        <f t="shared" si="4"/>
        <v>2924</v>
      </c>
      <c r="E37" s="7">
        <f t="shared" si="5"/>
        <v>179048</v>
      </c>
    </row>
    <row r="38" spans="1:5" ht="15.75" customHeight="1" x14ac:dyDescent="0.2">
      <c r="A38" s="5" t="s">
        <v>5</v>
      </c>
      <c r="B38" s="6">
        <v>13897</v>
      </c>
      <c r="C38" s="6">
        <v>9659</v>
      </c>
      <c r="D38" s="7">
        <f t="shared" si="4"/>
        <v>4238</v>
      </c>
      <c r="E38" s="7">
        <f t="shared" si="5"/>
        <v>183286</v>
      </c>
    </row>
    <row r="39" spans="1:5" ht="15" customHeight="1" x14ac:dyDescent="0.2">
      <c r="A39" s="5" t="s">
        <v>33</v>
      </c>
      <c r="B39" s="6">
        <v>12156</v>
      </c>
      <c r="C39" s="6">
        <v>9847</v>
      </c>
      <c r="D39" s="7">
        <f t="shared" si="4"/>
        <v>2309</v>
      </c>
      <c r="E39" s="7">
        <f t="shared" si="5"/>
        <v>185595</v>
      </c>
    </row>
    <row r="40" spans="1:5" ht="15" hidden="1" customHeight="1" x14ac:dyDescent="0.2">
      <c r="A40" s="5" t="s">
        <v>7</v>
      </c>
      <c r="B40" s="6"/>
      <c r="C40" s="6"/>
      <c r="D40" s="7">
        <f t="shared" si="4"/>
        <v>0</v>
      </c>
      <c r="E40" s="7">
        <f t="shared" si="5"/>
        <v>185595</v>
      </c>
    </row>
    <row r="41" spans="1:5" ht="15" hidden="1" customHeight="1" x14ac:dyDescent="0.2">
      <c r="A41" s="5" t="s">
        <v>8</v>
      </c>
      <c r="B41" s="6"/>
      <c r="C41" s="6"/>
      <c r="D41" s="7">
        <f t="shared" si="4"/>
        <v>0</v>
      </c>
      <c r="E41" s="7">
        <f t="shared" si="5"/>
        <v>185595</v>
      </c>
    </row>
    <row r="42" spans="1:5" ht="15" hidden="1" customHeight="1" x14ac:dyDescent="0.2">
      <c r="A42" s="5" t="s">
        <v>9</v>
      </c>
      <c r="B42" s="6"/>
      <c r="C42" s="6"/>
      <c r="D42" s="7">
        <f t="shared" si="4"/>
        <v>0</v>
      </c>
      <c r="E42" s="7">
        <f t="shared" si="5"/>
        <v>185595</v>
      </c>
    </row>
    <row r="43" spans="1:5" ht="15" hidden="1" customHeight="1" x14ac:dyDescent="0.2">
      <c r="A43" s="5" t="s">
        <v>10</v>
      </c>
      <c r="B43" s="6"/>
      <c r="C43" s="6"/>
      <c r="D43" s="7">
        <f t="shared" si="4"/>
        <v>0</v>
      </c>
      <c r="E43" s="7">
        <f t="shared" si="5"/>
        <v>185595</v>
      </c>
    </row>
    <row r="44" spans="1:5" ht="15" hidden="1" customHeight="1" x14ac:dyDescent="0.2">
      <c r="A44" s="5" t="s">
        <v>11</v>
      </c>
      <c r="B44" s="6"/>
      <c r="C44" s="6"/>
      <c r="D44" s="7">
        <f t="shared" si="4"/>
        <v>0</v>
      </c>
      <c r="E44" s="7">
        <f t="shared" si="5"/>
        <v>185595</v>
      </c>
    </row>
    <row r="45" spans="1:5" ht="15" hidden="1" customHeight="1" x14ac:dyDescent="0.2">
      <c r="A45" s="5" t="s">
        <v>28</v>
      </c>
      <c r="B45" s="6"/>
      <c r="C45" s="6"/>
      <c r="D45" s="7">
        <f t="shared" si="4"/>
        <v>0</v>
      </c>
      <c r="E45" s="7">
        <f t="shared" si="5"/>
        <v>185595</v>
      </c>
    </row>
    <row r="46" spans="1:5" ht="15" customHeight="1" x14ac:dyDescent="0.2">
      <c r="A46" s="8" t="s">
        <v>30</v>
      </c>
      <c r="B46" s="9">
        <f>SUM(B34:B45)</f>
        <v>72827</v>
      </c>
      <c r="C46" s="9">
        <f>SUM(C34:C45)</f>
        <v>52541</v>
      </c>
      <c r="D46" s="10">
        <f>SUM(D34:D45)</f>
        <v>20286</v>
      </c>
      <c r="E46" s="10">
        <f>E45</f>
        <v>185595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25.5" customHeight="1" x14ac:dyDescent="0.2">
      <c r="A49" s="19" t="s">
        <v>32</v>
      </c>
      <c r="B49" s="19"/>
      <c r="C49" s="19"/>
      <c r="D49" s="19"/>
      <c r="E49" s="19"/>
    </row>
    <row r="50" spans="1:5" x14ac:dyDescent="0.2">
      <c r="E50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D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showGridLines="0" tabSelected="1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" customHeight="1" x14ac:dyDescent="0.2">
      <c r="A2" s="21" t="s">
        <v>27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2" t="s">
        <v>16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18</v>
      </c>
      <c r="C6" s="25" t="s">
        <v>19</v>
      </c>
      <c r="D6" s="23" t="s">
        <v>20</v>
      </c>
      <c r="E6" s="23" t="s">
        <v>23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21</v>
      </c>
      <c r="B8" s="3">
        <v>43156</v>
      </c>
      <c r="C8" s="3">
        <v>28942</v>
      </c>
      <c r="D8" s="4">
        <f>B8-C8</f>
        <v>14214</v>
      </c>
      <c r="E8" s="7">
        <v>550173</v>
      </c>
    </row>
    <row r="9" spans="1:5" ht="15" customHeight="1" x14ac:dyDescent="0.2">
      <c r="A9" s="5" t="s">
        <v>2</v>
      </c>
      <c r="B9" s="6">
        <v>38043</v>
      </c>
      <c r="C9" s="6">
        <v>31120</v>
      </c>
      <c r="D9" s="7">
        <f t="shared" ref="D9:D19" si="0">B9-C9</f>
        <v>6923</v>
      </c>
      <c r="E9" s="7">
        <f t="shared" ref="E9:E19" si="1">E8+D9</f>
        <v>557096</v>
      </c>
    </row>
    <row r="10" spans="1:5" ht="15" customHeight="1" x14ac:dyDescent="0.2">
      <c r="A10" s="5" t="s">
        <v>3</v>
      </c>
      <c r="B10" s="6">
        <v>35346</v>
      </c>
      <c r="C10" s="6">
        <v>39638</v>
      </c>
      <c r="D10" s="7">
        <f t="shared" si="0"/>
        <v>-4292</v>
      </c>
      <c r="E10" s="7">
        <f t="shared" si="1"/>
        <v>552804</v>
      </c>
    </row>
    <row r="11" spans="1:5" ht="15" customHeight="1" x14ac:dyDescent="0.2">
      <c r="A11" s="5" t="s">
        <v>4</v>
      </c>
      <c r="B11" s="6">
        <v>18136</v>
      </c>
      <c r="C11" s="6">
        <v>35501</v>
      </c>
      <c r="D11" s="7">
        <f t="shared" si="0"/>
        <v>-17365</v>
      </c>
      <c r="E11" s="7">
        <f t="shared" si="1"/>
        <v>535439</v>
      </c>
    </row>
    <row r="12" spans="1:5" ht="15" customHeight="1" x14ac:dyDescent="0.2">
      <c r="A12" s="5" t="s">
        <v>5</v>
      </c>
      <c r="B12" s="6">
        <v>21658</v>
      </c>
      <c r="C12" s="6">
        <v>30063</v>
      </c>
      <c r="D12" s="7">
        <f>B12-C12</f>
        <v>-8405</v>
      </c>
      <c r="E12" s="7">
        <f t="shared" si="1"/>
        <v>527034</v>
      </c>
    </row>
    <row r="13" spans="1:5" ht="15" customHeight="1" x14ac:dyDescent="0.2">
      <c r="A13" s="5" t="s">
        <v>6</v>
      </c>
      <c r="B13" s="6">
        <v>29372</v>
      </c>
      <c r="C13" s="6">
        <v>29058</v>
      </c>
      <c r="D13" s="7">
        <f>B13-C13</f>
        <v>314</v>
      </c>
      <c r="E13" s="7">
        <f t="shared" si="1"/>
        <v>527348</v>
      </c>
    </row>
    <row r="14" spans="1:5" ht="15" customHeight="1" x14ac:dyDescent="0.2">
      <c r="A14" s="5" t="s">
        <v>7</v>
      </c>
      <c r="B14" s="6">
        <v>36295</v>
      </c>
      <c r="C14" s="6">
        <v>28392</v>
      </c>
      <c r="D14" s="7">
        <f t="shared" si="0"/>
        <v>7903</v>
      </c>
      <c r="E14" s="7">
        <f t="shared" si="1"/>
        <v>535251</v>
      </c>
    </row>
    <row r="15" spans="1:5" ht="15" customHeight="1" x14ac:dyDescent="0.2">
      <c r="A15" s="5" t="s">
        <v>8</v>
      </c>
      <c r="B15" s="6">
        <v>36752</v>
      </c>
      <c r="C15" s="6">
        <v>28481</v>
      </c>
      <c r="D15" s="7">
        <f>B15-C15</f>
        <v>8271</v>
      </c>
      <c r="E15" s="7">
        <f t="shared" si="1"/>
        <v>543522</v>
      </c>
    </row>
    <row r="16" spans="1:5" ht="15" customHeight="1" x14ac:dyDescent="0.2">
      <c r="A16" s="5" t="s">
        <v>9</v>
      </c>
      <c r="B16" s="6">
        <v>39629</v>
      </c>
      <c r="C16" s="6">
        <v>30709</v>
      </c>
      <c r="D16" s="7">
        <f t="shared" si="0"/>
        <v>8920</v>
      </c>
      <c r="E16" s="7">
        <f t="shared" si="1"/>
        <v>552442</v>
      </c>
    </row>
    <row r="17" spans="1:5" ht="15" customHeight="1" x14ac:dyDescent="0.2">
      <c r="A17" s="5" t="s">
        <v>10</v>
      </c>
      <c r="B17" s="6">
        <v>42330</v>
      </c>
      <c r="C17" s="6">
        <v>34143</v>
      </c>
      <c r="D17" s="7">
        <f t="shared" si="0"/>
        <v>8187</v>
      </c>
      <c r="E17" s="7">
        <f t="shared" si="1"/>
        <v>560629</v>
      </c>
    </row>
    <row r="18" spans="1:5" ht="15" customHeight="1" x14ac:dyDescent="0.2">
      <c r="A18" s="5" t="s">
        <v>11</v>
      </c>
      <c r="B18" s="6">
        <v>40318</v>
      </c>
      <c r="C18" s="6">
        <v>31849</v>
      </c>
      <c r="D18" s="7">
        <f t="shared" si="0"/>
        <v>8469</v>
      </c>
      <c r="E18" s="7">
        <f t="shared" si="1"/>
        <v>569098</v>
      </c>
    </row>
    <row r="19" spans="1:5" ht="15" customHeight="1" x14ac:dyDescent="0.2">
      <c r="A19" s="5" t="s">
        <v>12</v>
      </c>
      <c r="B19" s="6">
        <v>29360</v>
      </c>
      <c r="C19" s="6">
        <v>35423</v>
      </c>
      <c r="D19" s="7">
        <f t="shared" si="0"/>
        <v>-6063</v>
      </c>
      <c r="E19" s="7">
        <f t="shared" si="1"/>
        <v>563035</v>
      </c>
    </row>
    <row r="20" spans="1:5" ht="15" customHeight="1" x14ac:dyDescent="0.2">
      <c r="A20" s="8" t="s">
        <v>22</v>
      </c>
      <c r="B20" s="9">
        <f>SUM(B8:B19)</f>
        <v>410395</v>
      </c>
      <c r="C20" s="9">
        <f>SUM(C8:C19)</f>
        <v>383319</v>
      </c>
      <c r="D20" s="10">
        <f>SUM(D8:D19)</f>
        <v>27076</v>
      </c>
      <c r="E20" s="10">
        <f>E19</f>
        <v>563035</v>
      </c>
    </row>
    <row r="21" spans="1:5" ht="15" customHeight="1" x14ac:dyDescent="0.2">
      <c r="A21" s="2" t="s">
        <v>25</v>
      </c>
      <c r="B21" s="3">
        <v>49181</v>
      </c>
      <c r="C21" s="3">
        <v>33862</v>
      </c>
      <c r="D21" s="4">
        <f>B21-C21</f>
        <v>15319</v>
      </c>
      <c r="E21" s="4">
        <f>E19+D21</f>
        <v>578354</v>
      </c>
    </row>
    <row r="22" spans="1:5" ht="15" customHeight="1" x14ac:dyDescent="0.2">
      <c r="A22" s="5" t="s">
        <v>2</v>
      </c>
      <c r="B22" s="6">
        <v>50923</v>
      </c>
      <c r="C22" s="6">
        <v>37109</v>
      </c>
      <c r="D22" s="7">
        <f t="shared" ref="D22:D24" si="2">B22-C22</f>
        <v>13814</v>
      </c>
      <c r="E22" s="7">
        <f t="shared" ref="E22:E32" si="3">E21+D22</f>
        <v>592168</v>
      </c>
    </row>
    <row r="23" spans="1:5" ht="15" customHeight="1" x14ac:dyDescent="0.2">
      <c r="A23" s="5" t="s">
        <v>3</v>
      </c>
      <c r="B23" s="6">
        <v>47141</v>
      </c>
      <c r="C23" s="6">
        <v>39927</v>
      </c>
      <c r="D23" s="7">
        <f t="shared" si="2"/>
        <v>7214</v>
      </c>
      <c r="E23" s="7">
        <f t="shared" si="3"/>
        <v>599382</v>
      </c>
    </row>
    <row r="24" spans="1:5" ht="15" customHeight="1" x14ac:dyDescent="0.2">
      <c r="A24" s="5" t="s">
        <v>4</v>
      </c>
      <c r="B24" s="6">
        <v>41351</v>
      </c>
      <c r="C24" s="6">
        <v>35812</v>
      </c>
      <c r="D24" s="7">
        <f t="shared" si="2"/>
        <v>5539</v>
      </c>
      <c r="E24" s="7">
        <f t="shared" si="3"/>
        <v>604921</v>
      </c>
    </row>
    <row r="25" spans="1:5" ht="15" customHeight="1" x14ac:dyDescent="0.2">
      <c r="A25" s="5" t="s">
        <v>5</v>
      </c>
      <c r="B25" s="6">
        <v>42370</v>
      </c>
      <c r="C25" s="6">
        <v>40591</v>
      </c>
      <c r="D25" s="7">
        <f>B25-C25</f>
        <v>1779</v>
      </c>
      <c r="E25" s="7">
        <f t="shared" si="3"/>
        <v>606700</v>
      </c>
    </row>
    <row r="26" spans="1:5" ht="15" customHeight="1" x14ac:dyDescent="0.2">
      <c r="A26" s="5" t="s">
        <v>6</v>
      </c>
      <c r="B26" s="6">
        <v>43185</v>
      </c>
      <c r="C26" s="6">
        <v>40938</v>
      </c>
      <c r="D26" s="7">
        <f>B26-C26</f>
        <v>2247</v>
      </c>
      <c r="E26" s="7">
        <f t="shared" si="3"/>
        <v>608947</v>
      </c>
    </row>
    <row r="27" spans="1:5" ht="15" customHeight="1" x14ac:dyDescent="0.2">
      <c r="A27" s="5" t="s">
        <v>7</v>
      </c>
      <c r="B27" s="6">
        <v>43654</v>
      </c>
      <c r="C27" s="6">
        <v>38310</v>
      </c>
      <c r="D27" s="7">
        <f t="shared" ref="D27" si="4">B27-C27</f>
        <v>5344</v>
      </c>
      <c r="E27" s="7">
        <f t="shared" si="3"/>
        <v>614291</v>
      </c>
    </row>
    <row r="28" spans="1:5" ht="15" customHeight="1" x14ac:dyDescent="0.2">
      <c r="A28" s="5" t="s">
        <v>8</v>
      </c>
      <c r="B28" s="6">
        <v>46774</v>
      </c>
      <c r="C28" s="12">
        <v>38644</v>
      </c>
      <c r="D28" s="7">
        <f>B28-C28</f>
        <v>8130</v>
      </c>
      <c r="E28" s="7">
        <f t="shared" si="3"/>
        <v>622421</v>
      </c>
    </row>
    <row r="29" spans="1:5" ht="15" customHeight="1" x14ac:dyDescent="0.2">
      <c r="A29" s="5" t="s">
        <v>9</v>
      </c>
      <c r="B29" s="6">
        <v>45503</v>
      </c>
      <c r="C29" s="12">
        <v>40874</v>
      </c>
      <c r="D29" s="7">
        <f t="shared" ref="D29:D32" si="5">B29-C29</f>
        <v>4629</v>
      </c>
      <c r="E29" s="7">
        <f t="shared" si="3"/>
        <v>627050</v>
      </c>
    </row>
    <row r="30" spans="1:5" ht="15" customHeight="1" x14ac:dyDescent="0.2">
      <c r="A30" s="5" t="s">
        <v>10</v>
      </c>
      <c r="B30" s="6">
        <v>44106</v>
      </c>
      <c r="C30" s="11">
        <v>40233</v>
      </c>
      <c r="D30" s="7">
        <f t="shared" si="5"/>
        <v>3873</v>
      </c>
      <c r="E30" s="7">
        <f t="shared" si="3"/>
        <v>630923</v>
      </c>
    </row>
    <row r="31" spans="1:5" ht="15" customHeight="1" x14ac:dyDescent="0.2">
      <c r="A31" s="5" t="s">
        <v>11</v>
      </c>
      <c r="B31" s="6">
        <v>46490</v>
      </c>
      <c r="C31" s="12">
        <v>41722</v>
      </c>
      <c r="D31" s="7">
        <f t="shared" si="5"/>
        <v>4768</v>
      </c>
      <c r="E31" s="7">
        <f t="shared" si="3"/>
        <v>635691</v>
      </c>
    </row>
    <row r="32" spans="1:5" ht="15" customHeight="1" x14ac:dyDescent="0.2">
      <c r="A32" s="5" t="s">
        <v>12</v>
      </c>
      <c r="B32" s="6">
        <v>33004</v>
      </c>
      <c r="C32" s="12">
        <v>42477</v>
      </c>
      <c r="D32" s="7">
        <f t="shared" si="5"/>
        <v>-9473</v>
      </c>
      <c r="E32" s="7">
        <f t="shared" si="3"/>
        <v>626218</v>
      </c>
    </row>
    <row r="33" spans="1:5" ht="15" customHeight="1" x14ac:dyDescent="0.2">
      <c r="A33" s="8" t="s">
        <v>31</v>
      </c>
      <c r="B33" s="9">
        <f>SUM(B21:B32)</f>
        <v>533682</v>
      </c>
      <c r="C33" s="9">
        <f>SUM(C21:C32)</f>
        <v>470499</v>
      </c>
      <c r="D33" s="10">
        <f>SUM(D21:D32)</f>
        <v>63183</v>
      </c>
      <c r="E33" s="10">
        <f>E32</f>
        <v>626218</v>
      </c>
    </row>
    <row r="34" spans="1:5" ht="15" customHeight="1" x14ac:dyDescent="0.2">
      <c r="A34" s="2" t="s">
        <v>29</v>
      </c>
      <c r="B34" s="3">
        <v>52676</v>
      </c>
      <c r="C34" s="3">
        <v>38696</v>
      </c>
      <c r="D34" s="4">
        <f>B34-C34</f>
        <v>13980</v>
      </c>
      <c r="E34" s="4">
        <f>E32+D34</f>
        <v>640198</v>
      </c>
    </row>
    <row r="35" spans="1:5" ht="15" customHeight="1" x14ac:dyDescent="0.2">
      <c r="A35" s="5" t="s">
        <v>2</v>
      </c>
      <c r="B35" s="6">
        <v>53971</v>
      </c>
      <c r="C35" s="6">
        <v>41679</v>
      </c>
      <c r="D35" s="7">
        <f t="shared" ref="D35:D37" si="6">B35-C35</f>
        <v>12292</v>
      </c>
      <c r="E35" s="7">
        <f t="shared" ref="E35:E45" si="7">E34+D35</f>
        <v>652490</v>
      </c>
    </row>
    <row r="36" spans="1:5" ht="15" customHeight="1" x14ac:dyDescent="0.2">
      <c r="A36" s="5" t="s">
        <v>3</v>
      </c>
      <c r="B36" s="6">
        <v>50710</v>
      </c>
      <c r="C36" s="6">
        <v>47285</v>
      </c>
      <c r="D36" s="7">
        <f t="shared" si="6"/>
        <v>3425</v>
      </c>
      <c r="E36" s="7">
        <f t="shared" si="7"/>
        <v>655915</v>
      </c>
    </row>
    <row r="37" spans="1:5" ht="15" customHeight="1" x14ac:dyDescent="0.2">
      <c r="A37" s="5" t="s">
        <v>4</v>
      </c>
      <c r="B37" s="6">
        <v>47439</v>
      </c>
      <c r="C37" s="6">
        <v>39989</v>
      </c>
      <c r="D37" s="7">
        <f t="shared" si="6"/>
        <v>7450</v>
      </c>
      <c r="E37" s="7">
        <f t="shared" si="7"/>
        <v>663365</v>
      </c>
    </row>
    <row r="38" spans="1:5" ht="15" customHeight="1" x14ac:dyDescent="0.2">
      <c r="A38" s="5" t="s">
        <v>5</v>
      </c>
      <c r="B38" s="6">
        <v>51173</v>
      </c>
      <c r="C38" s="6">
        <v>45930</v>
      </c>
      <c r="D38" s="7">
        <f>B38-C38</f>
        <v>5243</v>
      </c>
      <c r="E38" s="7">
        <f t="shared" si="7"/>
        <v>668608</v>
      </c>
    </row>
    <row r="39" spans="1:5" ht="15" customHeight="1" x14ac:dyDescent="0.2">
      <c r="A39" s="5" t="s">
        <v>33</v>
      </c>
      <c r="B39" s="6">
        <v>47516</v>
      </c>
      <c r="C39" s="6">
        <v>42582</v>
      </c>
      <c r="D39" s="7">
        <f>B39-C39</f>
        <v>4934</v>
      </c>
      <c r="E39" s="7">
        <f t="shared" si="7"/>
        <v>673542</v>
      </c>
    </row>
    <row r="40" spans="1:5" ht="15" hidden="1" customHeight="1" x14ac:dyDescent="0.2">
      <c r="A40" s="5" t="s">
        <v>7</v>
      </c>
      <c r="B40" s="6"/>
      <c r="C40" s="6"/>
      <c r="D40" s="7">
        <f t="shared" ref="D40" si="8">B40-C40</f>
        <v>0</v>
      </c>
      <c r="E40" s="7">
        <f t="shared" si="7"/>
        <v>673542</v>
      </c>
    </row>
    <row r="41" spans="1:5" ht="15" hidden="1" customHeight="1" x14ac:dyDescent="0.2">
      <c r="A41" s="5" t="s">
        <v>8</v>
      </c>
      <c r="B41" s="6"/>
      <c r="C41" s="12"/>
      <c r="D41" s="7">
        <f>B41-C41</f>
        <v>0</v>
      </c>
      <c r="E41" s="7">
        <f t="shared" si="7"/>
        <v>673542</v>
      </c>
    </row>
    <row r="42" spans="1:5" ht="15" hidden="1" customHeight="1" x14ac:dyDescent="0.2">
      <c r="A42" s="5" t="s">
        <v>9</v>
      </c>
      <c r="B42" s="6"/>
      <c r="C42" s="12"/>
      <c r="D42" s="7">
        <f t="shared" ref="D42:D45" si="9">B42-C42</f>
        <v>0</v>
      </c>
      <c r="E42" s="7">
        <f t="shared" si="7"/>
        <v>673542</v>
      </c>
    </row>
    <row r="43" spans="1:5" ht="15" hidden="1" customHeight="1" x14ac:dyDescent="0.2">
      <c r="A43" s="5" t="s">
        <v>10</v>
      </c>
      <c r="B43" s="6"/>
      <c r="C43" s="11"/>
      <c r="D43" s="7">
        <f t="shared" si="9"/>
        <v>0</v>
      </c>
      <c r="E43" s="7">
        <f t="shared" si="7"/>
        <v>673542</v>
      </c>
    </row>
    <row r="44" spans="1:5" ht="15" hidden="1" customHeight="1" x14ac:dyDescent="0.2">
      <c r="A44" s="5" t="s">
        <v>11</v>
      </c>
      <c r="B44" s="6"/>
      <c r="C44" s="12"/>
      <c r="D44" s="7">
        <f t="shared" si="9"/>
        <v>0</v>
      </c>
      <c r="E44" s="7">
        <f t="shared" si="7"/>
        <v>673542</v>
      </c>
    </row>
    <row r="45" spans="1:5" ht="15" hidden="1" customHeight="1" x14ac:dyDescent="0.2">
      <c r="A45" s="5" t="s">
        <v>28</v>
      </c>
      <c r="B45" s="6"/>
      <c r="C45" s="12"/>
      <c r="D45" s="7">
        <f t="shared" si="9"/>
        <v>0</v>
      </c>
      <c r="E45" s="7">
        <f t="shared" si="7"/>
        <v>673542</v>
      </c>
    </row>
    <row r="46" spans="1:5" ht="15" customHeight="1" x14ac:dyDescent="0.2">
      <c r="A46" s="8" t="s">
        <v>30</v>
      </c>
      <c r="B46" s="9">
        <f>SUM(B34:B45)</f>
        <v>303485</v>
      </c>
      <c r="C46" s="9">
        <f>SUM(C34:C45)</f>
        <v>256161</v>
      </c>
      <c r="D46" s="10">
        <f>SUM(D34:D45)</f>
        <v>47324</v>
      </c>
      <c r="E46" s="10">
        <f>E45</f>
        <v>673542</v>
      </c>
    </row>
    <row r="47" spans="1:5" x14ac:dyDescent="0.2">
      <c r="A47" s="14" t="s">
        <v>26</v>
      </c>
    </row>
    <row r="48" spans="1:5" x14ac:dyDescent="0.2">
      <c r="A48" s="13" t="s">
        <v>13</v>
      </c>
    </row>
    <row r="49" spans="1:5" ht="28.5" customHeight="1" x14ac:dyDescent="0.2">
      <c r="A49" s="19" t="s">
        <v>32</v>
      </c>
      <c r="B49" s="19"/>
      <c r="C49" s="19"/>
      <c r="D49" s="19"/>
      <c r="E49" s="19"/>
    </row>
    <row r="50" spans="1:5" x14ac:dyDescent="0.2">
      <c r="E50" s="16"/>
    </row>
    <row r="51" spans="1:5" x14ac:dyDescent="0.2">
      <c r="E51" s="17"/>
    </row>
  </sheetData>
  <mergeCells count="9">
    <mergeCell ref="A4:E4"/>
    <mergeCell ref="A2:E2"/>
    <mergeCell ref="A1:E1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2020-07-02T18:15:46Z</cp:lastPrinted>
  <dcterms:created xsi:type="dcterms:W3CDTF">2011-05-23T12:47:08Z</dcterms:created>
  <dcterms:modified xsi:type="dcterms:W3CDTF">2022-08-02T17:33:07Z</dcterms:modified>
</cp:coreProperties>
</file>