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09FC66F3-B629-411A-B83A-B88E639FBA59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Santo'!$A$1:$E$62</definedName>
    <definedName name="_xlnm.Print_Area" localSheetId="0">'Minas Gerais'!$A$1:$E$61</definedName>
    <definedName name="_xlnm.Print_Area" localSheetId="2">'Rio de Janeiro'!$A$1:$E$62</definedName>
    <definedName name="_xlnm.Print_Area" localSheetId="3">'São Paulo'!$A$1:$E$62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47" i="2"/>
  <c r="D8" i="3"/>
  <c r="D34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E11" i="1" s="1"/>
  <c r="D33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E12" i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20" i="1"/>
  <c r="D20" i="2"/>
  <c r="D20" i="4"/>
  <c r="E20" i="4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7" i="3" l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</calcChain>
</file>

<file path=xl/sharedStrings.xml><?xml version="1.0" encoding="utf-8"?>
<sst xmlns="http://schemas.openxmlformats.org/spreadsheetml/2006/main" count="252" uniqueCount="36">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</sst>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zoomScaleNormal="100" workbookViewId="0">
      <pane ySplit="7" topLeftCell="A50" activePane="bottomLeft" state="frozen"/>
      <selection pane="bottomLeft" activeCell="D63" sqref="D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23136</v>
      </c>
      <c r="C8" s="3">
        <v>18217</v>
      </c>
      <c r="D8" s="4">
        <f t="shared" ref="D8:D19" si="0">B8-C8</f>
        <v>4919</v>
      </c>
      <c r="E8" s="5">
        <v>250767</v>
      </c>
    </row>
    <row r="9" spans="1:5" ht="15" customHeight="1" x14ac:dyDescent="0.2">
      <c r="A9" s="6" t="s">
        <v>9</v>
      </c>
      <c r="B9" s="7">
        <v>23071</v>
      </c>
      <c r="C9" s="7">
        <v>18925</v>
      </c>
      <c r="D9" s="5">
        <f t="shared" si="0"/>
        <v>4146</v>
      </c>
      <c r="E9" s="5">
        <f t="shared" ref="E9:E19" si="1">E8+D9</f>
        <v>254913</v>
      </c>
    </row>
    <row r="10" spans="1:5" ht="15" customHeight="1" x14ac:dyDescent="0.2">
      <c r="A10" s="6" t="s">
        <v>10</v>
      </c>
      <c r="B10" s="7">
        <v>21608</v>
      </c>
      <c r="C10" s="7">
        <v>23188</v>
      </c>
      <c r="D10" s="5">
        <f t="shared" si="0"/>
        <v>-1580</v>
      </c>
      <c r="E10" s="5">
        <f t="shared" si="1"/>
        <v>253333</v>
      </c>
    </row>
    <row r="11" spans="1:5" ht="15" customHeight="1" x14ac:dyDescent="0.2">
      <c r="A11" s="6" t="s">
        <v>11</v>
      </c>
      <c r="B11" s="7">
        <v>10551</v>
      </c>
      <c r="C11" s="7">
        <v>20379</v>
      </c>
      <c r="D11" s="5">
        <f t="shared" si="0"/>
        <v>-9828</v>
      </c>
      <c r="E11" s="5">
        <f t="shared" si="1"/>
        <v>243505</v>
      </c>
    </row>
    <row r="12" spans="1:5" ht="15" customHeight="1" x14ac:dyDescent="0.2">
      <c r="A12" s="6" t="s">
        <v>12</v>
      </c>
      <c r="B12" s="7">
        <v>15878</v>
      </c>
      <c r="C12" s="7">
        <v>16544</v>
      </c>
      <c r="D12" s="5">
        <f t="shared" si="0"/>
        <v>-666</v>
      </c>
      <c r="E12" s="5">
        <f t="shared" si="1"/>
        <v>242839</v>
      </c>
    </row>
    <row r="13" spans="1:5" ht="15" customHeight="1" x14ac:dyDescent="0.2">
      <c r="A13" s="6" t="s">
        <v>13</v>
      </c>
      <c r="B13" s="7">
        <v>19986</v>
      </c>
      <c r="C13" s="7">
        <v>16284</v>
      </c>
      <c r="D13" s="5">
        <f t="shared" si="0"/>
        <v>3702</v>
      </c>
      <c r="E13" s="5">
        <f t="shared" si="1"/>
        <v>246541</v>
      </c>
    </row>
    <row r="14" spans="1:5" ht="15" customHeight="1" x14ac:dyDescent="0.2">
      <c r="A14" s="6" t="s">
        <v>14</v>
      </c>
      <c r="B14" s="7">
        <v>24237</v>
      </c>
      <c r="C14" s="7">
        <v>17317</v>
      </c>
      <c r="D14" s="5">
        <f t="shared" si="0"/>
        <v>6920</v>
      </c>
      <c r="E14" s="5">
        <f t="shared" si="1"/>
        <v>253461</v>
      </c>
    </row>
    <row r="15" spans="1:5" ht="15" customHeight="1" x14ac:dyDescent="0.2">
      <c r="A15" s="6" t="s">
        <v>15</v>
      </c>
      <c r="B15" s="7">
        <v>27379</v>
      </c>
      <c r="C15" s="7">
        <v>17603</v>
      </c>
      <c r="D15" s="5">
        <f t="shared" si="0"/>
        <v>9776</v>
      </c>
      <c r="E15" s="5">
        <f t="shared" si="1"/>
        <v>263237</v>
      </c>
    </row>
    <row r="16" spans="1:5" ht="15" customHeight="1" x14ac:dyDescent="0.2">
      <c r="A16" s="6" t="s">
        <v>16</v>
      </c>
      <c r="B16" s="7">
        <v>27723</v>
      </c>
      <c r="C16" s="7">
        <v>19130</v>
      </c>
      <c r="D16" s="5">
        <f t="shared" si="0"/>
        <v>8593</v>
      </c>
      <c r="E16" s="5">
        <f t="shared" si="1"/>
        <v>271830</v>
      </c>
    </row>
    <row r="17" spans="1:5" ht="15" customHeight="1" x14ac:dyDescent="0.2">
      <c r="A17" s="6" t="s">
        <v>17</v>
      </c>
      <c r="B17" s="7">
        <v>26276</v>
      </c>
      <c r="C17" s="7">
        <v>20026</v>
      </c>
      <c r="D17" s="5">
        <f t="shared" si="0"/>
        <v>6250</v>
      </c>
      <c r="E17" s="5">
        <f t="shared" si="1"/>
        <v>278080</v>
      </c>
    </row>
    <row r="18" spans="1:5" ht="15" customHeight="1" x14ac:dyDescent="0.2">
      <c r="A18" s="6" t="s">
        <v>18</v>
      </c>
      <c r="B18" s="7">
        <v>22615</v>
      </c>
      <c r="C18" s="7">
        <v>22179</v>
      </c>
      <c r="D18" s="5">
        <f t="shared" si="0"/>
        <v>436</v>
      </c>
      <c r="E18" s="5">
        <f t="shared" si="1"/>
        <v>278516</v>
      </c>
    </row>
    <row r="19" spans="1:5" ht="15" customHeight="1" x14ac:dyDescent="0.2">
      <c r="A19" s="6" t="s">
        <v>19</v>
      </c>
      <c r="B19" s="7">
        <v>16957</v>
      </c>
      <c r="C19" s="7">
        <v>24742</v>
      </c>
      <c r="D19" s="5">
        <f t="shared" si="0"/>
        <v>-7785</v>
      </c>
      <c r="E19" s="5">
        <f t="shared" si="1"/>
        <v>270731</v>
      </c>
    </row>
    <row r="20" spans="1:5" ht="15" customHeight="1" x14ac:dyDescent="0.2">
      <c r="A20" s="8" t="s">
        <v>20</v>
      </c>
      <c r="B20" s="9">
        <f>SUM(B8:B19)</f>
        <v>259417</v>
      </c>
      <c r="C20" s="9">
        <f>SUM(C8:C19)</f>
        <v>234534</v>
      </c>
      <c r="D20" s="10">
        <f>SUM(D8:D19)</f>
        <v>24883</v>
      </c>
      <c r="E20" s="10">
        <f>E19</f>
        <v>270731</v>
      </c>
    </row>
    <row r="21" spans="1:5" ht="15" customHeight="1" x14ac:dyDescent="0.2">
      <c r="A21" s="2" t="s">
        <v>21</v>
      </c>
      <c r="B21" s="3">
        <v>26087</v>
      </c>
      <c r="C21" s="3">
        <v>19764</v>
      </c>
      <c r="D21" s="4">
        <f t="shared" ref="D21:D32" si="2">B21-C21</f>
        <v>6323</v>
      </c>
      <c r="E21" s="4">
        <f>E19+D21</f>
        <v>277054</v>
      </c>
    </row>
    <row r="22" spans="1:5" ht="15" customHeight="1" x14ac:dyDescent="0.2">
      <c r="A22" s="6" t="s">
        <v>9</v>
      </c>
      <c r="B22" s="7">
        <v>28385</v>
      </c>
      <c r="C22" s="7">
        <v>20273</v>
      </c>
      <c r="D22" s="5">
        <f t="shared" si="2"/>
        <v>8112</v>
      </c>
      <c r="E22" s="5">
        <f t="shared" ref="E22:E32" si="3">E21+D22</f>
        <v>285166</v>
      </c>
    </row>
    <row r="23" spans="1:5" ht="15" customHeight="1" x14ac:dyDescent="0.2">
      <c r="A23" s="6" t="s">
        <v>10</v>
      </c>
      <c r="B23" s="7">
        <v>28888</v>
      </c>
      <c r="C23" s="7">
        <v>22712</v>
      </c>
      <c r="D23" s="5">
        <f t="shared" si="2"/>
        <v>6176</v>
      </c>
      <c r="E23" s="5">
        <f t="shared" si="3"/>
        <v>291342</v>
      </c>
    </row>
    <row r="24" spans="1:5" ht="15" customHeight="1" x14ac:dyDescent="0.2">
      <c r="A24" s="6" t="s">
        <v>11</v>
      </c>
      <c r="B24" s="7">
        <v>25286</v>
      </c>
      <c r="C24" s="7">
        <v>22768</v>
      </c>
      <c r="D24" s="5">
        <f t="shared" si="2"/>
        <v>2518</v>
      </c>
      <c r="E24" s="5">
        <f t="shared" si="3"/>
        <v>293860</v>
      </c>
    </row>
    <row r="25" spans="1:5" ht="15" customHeight="1" x14ac:dyDescent="0.2">
      <c r="A25" s="6" t="s">
        <v>12</v>
      </c>
      <c r="B25" s="7">
        <v>27467</v>
      </c>
      <c r="C25" s="11">
        <v>22642</v>
      </c>
      <c r="D25" s="5">
        <f t="shared" si="2"/>
        <v>4825</v>
      </c>
      <c r="E25" s="5">
        <f t="shared" si="3"/>
        <v>298685</v>
      </c>
    </row>
    <row r="26" spans="1:5" ht="15" customHeight="1" x14ac:dyDescent="0.2">
      <c r="A26" s="6" t="s">
        <v>13</v>
      </c>
      <c r="B26" s="7">
        <v>27630</v>
      </c>
      <c r="C26" s="12">
        <v>23265</v>
      </c>
      <c r="D26" s="5">
        <f t="shared" si="2"/>
        <v>4365</v>
      </c>
      <c r="E26" s="5">
        <f t="shared" si="3"/>
        <v>303050</v>
      </c>
    </row>
    <row r="27" spans="1:5" ht="15" customHeight="1" x14ac:dyDescent="0.2">
      <c r="A27" s="6" t="s">
        <v>14</v>
      </c>
      <c r="B27" s="7">
        <v>30565</v>
      </c>
      <c r="C27" s="12">
        <v>25560</v>
      </c>
      <c r="D27" s="5">
        <f t="shared" si="2"/>
        <v>5005</v>
      </c>
      <c r="E27" s="5">
        <f t="shared" si="3"/>
        <v>308055</v>
      </c>
    </row>
    <row r="28" spans="1:5" ht="15" customHeight="1" x14ac:dyDescent="0.2">
      <c r="A28" s="6" t="s">
        <v>15</v>
      </c>
      <c r="B28" s="7">
        <v>29796</v>
      </c>
      <c r="C28" s="12">
        <v>24556</v>
      </c>
      <c r="D28" s="5">
        <f t="shared" si="2"/>
        <v>5240</v>
      </c>
      <c r="E28" s="5">
        <f t="shared" si="3"/>
        <v>313295</v>
      </c>
    </row>
    <row r="29" spans="1:5" ht="15" customHeight="1" x14ac:dyDescent="0.2">
      <c r="A29" s="6" t="s">
        <v>16</v>
      </c>
      <c r="B29" s="7">
        <v>26940</v>
      </c>
      <c r="C29" s="12">
        <v>24339</v>
      </c>
      <c r="D29" s="5">
        <f t="shared" si="2"/>
        <v>2601</v>
      </c>
      <c r="E29" s="5">
        <f t="shared" si="3"/>
        <v>315896</v>
      </c>
    </row>
    <row r="30" spans="1:5" ht="15" customHeight="1" x14ac:dyDescent="0.2">
      <c r="A30" s="6" t="s">
        <v>17</v>
      </c>
      <c r="B30" s="7">
        <v>25982</v>
      </c>
      <c r="C30" s="12">
        <v>25406</v>
      </c>
      <c r="D30" s="5">
        <f t="shared" si="2"/>
        <v>576</v>
      </c>
      <c r="E30" s="5">
        <f t="shared" si="3"/>
        <v>316472</v>
      </c>
    </row>
    <row r="31" spans="1:5" ht="15" customHeight="1" x14ac:dyDescent="0.2">
      <c r="A31" s="6" t="s">
        <v>18</v>
      </c>
      <c r="B31" s="7">
        <v>23695</v>
      </c>
      <c r="C31" s="12">
        <v>27780</v>
      </c>
      <c r="D31" s="5">
        <f t="shared" si="2"/>
        <v>-4085</v>
      </c>
      <c r="E31" s="5">
        <f t="shared" si="3"/>
        <v>312387</v>
      </c>
    </row>
    <row r="32" spans="1:5" ht="15" customHeight="1" x14ac:dyDescent="0.2">
      <c r="A32" s="6" t="s">
        <v>19</v>
      </c>
      <c r="B32" s="7">
        <v>18336</v>
      </c>
      <c r="C32" s="12">
        <v>28614</v>
      </c>
      <c r="D32" s="5">
        <f t="shared" si="2"/>
        <v>-10278</v>
      </c>
      <c r="E32" s="5">
        <f t="shared" si="3"/>
        <v>302109</v>
      </c>
    </row>
    <row r="33" spans="1:5" ht="15" customHeight="1" x14ac:dyDescent="0.2">
      <c r="A33" s="8" t="s">
        <v>22</v>
      </c>
      <c r="B33" s="9">
        <f>SUM(B21:B32)</f>
        <v>319057</v>
      </c>
      <c r="C33" s="9">
        <f>SUM(C21:C32)</f>
        <v>287679</v>
      </c>
      <c r="D33" s="10">
        <f>SUM(D21:D32)</f>
        <v>31378</v>
      </c>
      <c r="E33" s="10">
        <f>E32</f>
        <v>302109</v>
      </c>
    </row>
    <row r="34" spans="1:5" ht="15" customHeight="1" x14ac:dyDescent="0.2">
      <c r="A34" s="2" t="s">
        <v>23</v>
      </c>
      <c r="B34" s="3">
        <v>24821</v>
      </c>
      <c r="C34" s="3">
        <v>22990</v>
      </c>
      <c r="D34" s="4">
        <f t="shared" ref="D34:D45" si="4">B34-C34</f>
        <v>1831</v>
      </c>
      <c r="E34" s="4">
        <f>E32+D34</f>
        <v>303940</v>
      </c>
    </row>
    <row r="35" spans="1:5" ht="15" customHeight="1" x14ac:dyDescent="0.2">
      <c r="A35" s="6" t="s">
        <v>9</v>
      </c>
      <c r="B35" s="7">
        <v>27573</v>
      </c>
      <c r="C35" s="7">
        <v>24491</v>
      </c>
      <c r="D35" s="5">
        <f t="shared" si="4"/>
        <v>3082</v>
      </c>
      <c r="E35" s="5">
        <f t="shared" ref="E35:E45" si="5">E34+D35</f>
        <v>307022</v>
      </c>
    </row>
    <row r="36" spans="1:5" ht="15" customHeight="1" x14ac:dyDescent="0.2">
      <c r="A36" s="6" t="s">
        <v>10</v>
      </c>
      <c r="B36" s="7">
        <v>27609</v>
      </c>
      <c r="C36" s="7">
        <v>26137</v>
      </c>
      <c r="D36" s="5">
        <f t="shared" si="4"/>
        <v>1472</v>
      </c>
      <c r="E36" s="5">
        <f t="shared" si="5"/>
        <v>308494</v>
      </c>
    </row>
    <row r="37" spans="1:5" ht="15" customHeight="1" x14ac:dyDescent="0.2">
      <c r="A37" s="6" t="s">
        <v>11</v>
      </c>
      <c r="B37" s="13">
        <v>25951</v>
      </c>
      <c r="C37" s="7">
        <v>25726</v>
      </c>
      <c r="D37" s="5">
        <f t="shared" si="4"/>
        <v>225</v>
      </c>
      <c r="E37" s="5">
        <f t="shared" si="5"/>
        <v>308719</v>
      </c>
    </row>
    <row r="38" spans="1:5" ht="15" customHeight="1" x14ac:dyDescent="0.2">
      <c r="A38" s="6" t="s">
        <v>12</v>
      </c>
      <c r="B38" s="7">
        <v>29076</v>
      </c>
      <c r="C38" s="11">
        <v>25707</v>
      </c>
      <c r="D38" s="5">
        <f t="shared" si="4"/>
        <v>3369</v>
      </c>
      <c r="E38" s="5">
        <f t="shared" si="5"/>
        <v>312088</v>
      </c>
    </row>
    <row r="39" spans="1:5" ht="15" customHeight="1" x14ac:dyDescent="0.2">
      <c r="A39" s="6" t="s">
        <v>13</v>
      </c>
      <c r="B39" s="7">
        <v>29427</v>
      </c>
      <c r="C39" s="12">
        <v>24893</v>
      </c>
      <c r="D39" s="5">
        <f t="shared" si="4"/>
        <v>4534</v>
      </c>
      <c r="E39" s="5">
        <f t="shared" si="5"/>
        <v>316622</v>
      </c>
    </row>
    <row r="40" spans="1:5" ht="15" customHeight="1" x14ac:dyDescent="0.2">
      <c r="A40" s="6" t="s">
        <v>14</v>
      </c>
      <c r="B40" s="7">
        <v>30228</v>
      </c>
      <c r="C40" s="12">
        <v>26017</v>
      </c>
      <c r="D40" s="5">
        <f t="shared" si="4"/>
        <v>4211</v>
      </c>
      <c r="E40" s="5">
        <f t="shared" si="5"/>
        <v>320833</v>
      </c>
    </row>
    <row r="41" spans="1:5" ht="15" customHeight="1" x14ac:dyDescent="0.2">
      <c r="A41" s="6" t="s">
        <v>15</v>
      </c>
      <c r="B41" s="7">
        <v>32201</v>
      </c>
      <c r="C41" s="12">
        <v>27334</v>
      </c>
      <c r="D41" s="5">
        <f t="shared" si="4"/>
        <v>4867</v>
      </c>
      <c r="E41" s="5">
        <f t="shared" si="5"/>
        <v>325700</v>
      </c>
    </row>
    <row r="42" spans="1:5" ht="15" customHeight="1" x14ac:dyDescent="0.2">
      <c r="A42" s="6" t="s">
        <v>16</v>
      </c>
      <c r="B42" s="7">
        <v>28344</v>
      </c>
      <c r="C42" s="12">
        <v>25772</v>
      </c>
      <c r="D42" s="5">
        <f t="shared" si="4"/>
        <v>2572</v>
      </c>
      <c r="E42" s="5">
        <f t="shared" si="5"/>
        <v>328272</v>
      </c>
    </row>
    <row r="43" spans="1:5" ht="15" customHeight="1" x14ac:dyDescent="0.2">
      <c r="A43" s="6" t="s">
        <v>17</v>
      </c>
      <c r="B43" s="7">
        <v>23844</v>
      </c>
      <c r="C43" s="12">
        <v>25235</v>
      </c>
      <c r="D43" s="5">
        <f t="shared" si="4"/>
        <v>-1391</v>
      </c>
      <c r="E43" s="5">
        <f t="shared" si="5"/>
        <v>326881</v>
      </c>
    </row>
    <row r="44" spans="1:5" ht="15" customHeight="1" x14ac:dyDescent="0.2">
      <c r="A44" s="6" t="s">
        <v>18</v>
      </c>
      <c r="B44" s="7">
        <v>21931</v>
      </c>
      <c r="C44" s="12">
        <v>28424</v>
      </c>
      <c r="D44" s="5">
        <f t="shared" si="4"/>
        <v>-6493</v>
      </c>
      <c r="E44" s="5">
        <f t="shared" si="5"/>
        <v>320388</v>
      </c>
    </row>
    <row r="45" spans="1:5" ht="15" customHeight="1" x14ac:dyDescent="0.2">
      <c r="A45" s="6" t="s">
        <v>19</v>
      </c>
      <c r="B45" s="7">
        <v>15858</v>
      </c>
      <c r="C45" s="12">
        <v>27537</v>
      </c>
      <c r="D45" s="5">
        <f t="shared" si="4"/>
        <v>-11679</v>
      </c>
      <c r="E45" s="5">
        <f t="shared" si="5"/>
        <v>308709</v>
      </c>
    </row>
    <row r="46" spans="1:5" ht="15" customHeight="1" x14ac:dyDescent="0.2">
      <c r="A46" s="8" t="s">
        <v>24</v>
      </c>
      <c r="B46" s="9">
        <f>SUM(B34:B45)</f>
        <v>316863</v>
      </c>
      <c r="C46" s="9">
        <f>SUM(C34:C45)</f>
        <v>310263</v>
      </c>
      <c r="D46" s="10">
        <f>SUM(D34:D45)</f>
        <v>6600</v>
      </c>
      <c r="E46" s="10">
        <f>E45</f>
        <v>308709</v>
      </c>
    </row>
    <row r="47" spans="1:5" ht="15" customHeight="1" x14ac:dyDescent="0.2">
      <c r="A47" s="2" t="s">
        <v>25</v>
      </c>
      <c r="B47" s="3">
        <v>25319</v>
      </c>
      <c r="C47" s="3">
        <v>22498</v>
      </c>
      <c r="D47" s="4">
        <f t="shared" ref="D47:D58" si="6">B47-C47</f>
        <v>2821</v>
      </c>
      <c r="E47" s="4">
        <f>E45+D47</f>
        <v>311530</v>
      </c>
    </row>
    <row r="48" spans="1:5" ht="15" customHeight="1" x14ac:dyDescent="0.2">
      <c r="A48" s="6" t="s">
        <v>9</v>
      </c>
      <c r="B48" s="7">
        <v>25601</v>
      </c>
      <c r="C48" s="7">
        <v>22925</v>
      </c>
      <c r="D48" s="5">
        <f t="shared" si="6"/>
        <v>2676</v>
      </c>
      <c r="E48" s="5">
        <f t="shared" ref="E48:E58" si="7">E47+D48</f>
        <v>314206</v>
      </c>
    </row>
    <row r="49" spans="1:5" ht="15" customHeight="1" x14ac:dyDescent="0.2">
      <c r="A49" s="6" t="s">
        <v>10</v>
      </c>
      <c r="B49" s="7">
        <v>32398</v>
      </c>
      <c r="C49" s="7">
        <v>25384</v>
      </c>
      <c r="D49" s="5">
        <f t="shared" si="6"/>
        <v>7014</v>
      </c>
      <c r="E49" s="5">
        <f t="shared" si="7"/>
        <v>321220</v>
      </c>
    </row>
    <row r="50" spans="1:5" ht="15" customHeight="1" x14ac:dyDescent="0.2">
      <c r="A50" s="6" t="s">
        <v>11</v>
      </c>
      <c r="B50" s="13">
        <v>27903</v>
      </c>
      <c r="C50" s="7">
        <v>23425</v>
      </c>
      <c r="D50" s="5">
        <f t="shared" si="6"/>
        <v>4478</v>
      </c>
      <c r="E50" s="5">
        <f t="shared" si="7"/>
        <v>325698</v>
      </c>
    </row>
    <row r="51" spans="1:5" ht="15" customHeight="1" x14ac:dyDescent="0.2">
      <c r="A51" s="6" t="s">
        <v>12</v>
      </c>
      <c r="B51" s="7">
        <v>31787</v>
      </c>
      <c r="C51" s="11">
        <v>24306</v>
      </c>
      <c r="D51" s="5">
        <f t="shared" si="6"/>
        <v>7481</v>
      </c>
      <c r="E51" s="5">
        <f t="shared" si="7"/>
        <v>333179</v>
      </c>
    </row>
    <row r="52" spans="1:5" ht="15" customHeight="1" x14ac:dyDescent="0.2">
      <c r="A52" s="6" t="s">
        <v>13</v>
      </c>
      <c r="B52" s="7">
        <v>28941</v>
      </c>
      <c r="C52" s="12">
        <v>24751</v>
      </c>
      <c r="D52" s="5">
        <f t="shared" si="6"/>
        <v>4190</v>
      </c>
      <c r="E52" s="5">
        <f t="shared" si="7"/>
        <v>337369</v>
      </c>
    </row>
    <row r="53" spans="1:5" ht="15" customHeight="1" x14ac:dyDescent="0.2">
      <c r="A53" s="6" t="s">
        <v>14</v>
      </c>
      <c r="B53" s="7">
        <v>28227</v>
      </c>
      <c r="C53" s="12">
        <v>26295</v>
      </c>
      <c r="D53" s="5">
        <f t="shared" si="6"/>
        <v>1932</v>
      </c>
      <c r="E53" s="5">
        <f t="shared" si="7"/>
        <v>339301</v>
      </c>
    </row>
    <row r="54" spans="1:5" ht="15" customHeight="1" x14ac:dyDescent="0.2">
      <c r="A54" s="6" t="s">
        <v>15</v>
      </c>
      <c r="B54" s="7">
        <v>30140</v>
      </c>
      <c r="C54" s="12">
        <v>29119</v>
      </c>
      <c r="D54" s="5">
        <f t="shared" si="6"/>
        <v>1021</v>
      </c>
      <c r="E54" s="5">
        <f t="shared" si="7"/>
        <v>340322</v>
      </c>
    </row>
    <row r="55" spans="1:5" ht="15" customHeight="1" x14ac:dyDescent="0.2">
      <c r="A55" s="6" t="s">
        <v>16</v>
      </c>
      <c r="B55" s="7">
        <v>26616</v>
      </c>
      <c r="C55" s="12">
        <v>24325</v>
      </c>
      <c r="D55" s="5">
        <f t="shared" si="6"/>
        <v>2291</v>
      </c>
      <c r="E55" s="5">
        <f t="shared" si="7"/>
        <v>342613</v>
      </c>
    </row>
    <row r="56" spans="1:5" ht="15" customHeight="1" x14ac:dyDescent="0.2">
      <c r="A56" s="6" t="s">
        <v>35</v>
      </c>
      <c r="B56" s="7">
        <v>24000</v>
      </c>
      <c r="C56" s="12">
        <v>25807</v>
      </c>
      <c r="D56" s="5">
        <f t="shared" si="6"/>
        <v>-1807</v>
      </c>
      <c r="E56" s="5">
        <f t="shared" si="7"/>
        <v>340806</v>
      </c>
    </row>
    <row r="57" spans="1:5" ht="15" hidden="1" customHeight="1" x14ac:dyDescent="0.2">
      <c r="A57" s="6" t="s">
        <v>18</v>
      </c>
      <c r="B57" s="7">
        <v>0</v>
      </c>
      <c r="C57" s="12">
        <v>0</v>
      </c>
      <c r="D57" s="5">
        <f t="shared" si="6"/>
        <v>0</v>
      </c>
      <c r="E57" s="5">
        <f t="shared" si="7"/>
        <v>340806</v>
      </c>
    </row>
    <row r="58" spans="1:5" ht="15" hidden="1" customHeight="1" x14ac:dyDescent="0.2">
      <c r="A58" s="6" t="s">
        <v>26</v>
      </c>
      <c r="B58" s="7">
        <v>0</v>
      </c>
      <c r="C58" s="12">
        <v>0</v>
      </c>
      <c r="D58" s="5">
        <f t="shared" si="6"/>
        <v>0</v>
      </c>
      <c r="E58" s="5">
        <f t="shared" si="7"/>
        <v>340806</v>
      </c>
    </row>
    <row r="59" spans="1:5" ht="15" customHeight="1" x14ac:dyDescent="0.2">
      <c r="A59" s="8" t="s">
        <v>27</v>
      </c>
      <c r="B59" s="9">
        <f>SUM(B47:B58)</f>
        <v>280932</v>
      </c>
      <c r="C59" s="9">
        <f>SUM(C47:C58)</f>
        <v>248835</v>
      </c>
      <c r="D59" s="10">
        <f>SUM(D47:D58)</f>
        <v>32097</v>
      </c>
      <c r="E59" s="10">
        <f>E58</f>
        <v>340806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6.25" customHeight="1" x14ac:dyDescent="0.2">
      <c r="A62" s="19" t="s">
        <v>34</v>
      </c>
      <c r="B62" s="19"/>
      <c r="C62" s="19"/>
      <c r="D62" s="19"/>
      <c r="E62" s="19"/>
    </row>
    <row r="63" spans="1:5" x14ac:dyDescent="0.2">
      <c r="E63" s="16"/>
    </row>
    <row r="64" spans="1:5" x14ac:dyDescent="0.2">
      <c r="E64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showGridLines="0" zoomScaleNormal="100" workbookViewId="0">
      <pane ySplit="7" topLeftCell="A53" activePane="bottomLeft" state="frozen"/>
      <selection pane="bottomLeft" activeCell="C63" sqref="C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43339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44069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44185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42738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42230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42702</v>
      </c>
    </row>
    <row r="14" spans="1:5" ht="15" customHeight="1" x14ac:dyDescent="0.2">
      <c r="A14" s="6" t="s">
        <v>14</v>
      </c>
      <c r="B14" s="7">
        <v>3363</v>
      </c>
      <c r="C14" s="7">
        <v>2228</v>
      </c>
      <c r="D14" s="5">
        <f t="shared" si="0"/>
        <v>1135</v>
      </c>
      <c r="E14" s="5">
        <f t="shared" si="1"/>
        <v>43837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45459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46885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48261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48758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47337</v>
      </c>
    </row>
    <row r="20" spans="1:5" ht="15" customHeight="1" x14ac:dyDescent="0.2">
      <c r="A20" s="8" t="s">
        <v>20</v>
      </c>
      <c r="B20" s="9">
        <f>SUM(B8:B19)</f>
        <v>38102</v>
      </c>
      <c r="C20" s="9">
        <f>SUM(C8:C19)</f>
        <v>33505</v>
      </c>
      <c r="D20" s="10">
        <f>SUM(D8:D19)</f>
        <v>4597</v>
      </c>
      <c r="E20" s="10">
        <f>E19</f>
        <v>47337</v>
      </c>
    </row>
    <row r="21" spans="1:5" ht="15" customHeight="1" x14ac:dyDescent="0.2">
      <c r="A21" s="2" t="s">
        <v>21</v>
      </c>
      <c r="B21" s="3">
        <v>3356</v>
      </c>
      <c r="C21" s="3">
        <v>3091</v>
      </c>
      <c r="D21" s="4">
        <f t="shared" ref="D21:D32" si="2">B21-C21</f>
        <v>265</v>
      </c>
      <c r="E21" s="4">
        <f>E19+D21</f>
        <v>47602</v>
      </c>
    </row>
    <row r="22" spans="1:5" ht="15" customHeight="1" x14ac:dyDescent="0.2">
      <c r="A22" s="6" t="s">
        <v>9</v>
      </c>
      <c r="B22" s="7">
        <v>3614</v>
      </c>
      <c r="C22" s="7">
        <v>2999</v>
      </c>
      <c r="D22" s="5">
        <f t="shared" si="2"/>
        <v>615</v>
      </c>
      <c r="E22" s="5">
        <f t="shared" ref="E22:E32" si="3">E21+D22</f>
        <v>48217</v>
      </c>
    </row>
    <row r="23" spans="1:5" ht="15" customHeight="1" x14ac:dyDescent="0.2">
      <c r="A23" s="6" t="s">
        <v>10</v>
      </c>
      <c r="B23" s="7">
        <v>3793</v>
      </c>
      <c r="C23" s="7">
        <v>3208</v>
      </c>
      <c r="D23" s="5">
        <f t="shared" si="2"/>
        <v>585</v>
      </c>
      <c r="E23" s="5">
        <f t="shared" si="3"/>
        <v>48802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48966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49407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49954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50351</v>
      </c>
    </row>
    <row r="28" spans="1:5" ht="15" customHeight="1" x14ac:dyDescent="0.2">
      <c r="A28" s="6" t="s">
        <v>15</v>
      </c>
      <c r="B28" s="7">
        <v>4397</v>
      </c>
      <c r="C28" s="12">
        <v>3374</v>
      </c>
      <c r="D28" s="5">
        <f t="shared" si="2"/>
        <v>1023</v>
      </c>
      <c r="E28" s="5">
        <f t="shared" si="3"/>
        <v>51374</v>
      </c>
    </row>
    <row r="29" spans="1:5" ht="15" customHeight="1" x14ac:dyDescent="0.2">
      <c r="A29" s="6" t="s">
        <v>16</v>
      </c>
      <c r="B29" s="7">
        <v>4294</v>
      </c>
      <c r="C29" s="12">
        <v>3329</v>
      </c>
      <c r="D29" s="5">
        <f t="shared" si="2"/>
        <v>965</v>
      </c>
      <c r="E29" s="5">
        <f t="shared" si="3"/>
        <v>52339</v>
      </c>
    </row>
    <row r="30" spans="1:5" ht="15" customHeight="1" x14ac:dyDescent="0.2">
      <c r="A30" s="6" t="s">
        <v>17</v>
      </c>
      <c r="B30" s="7">
        <v>3959</v>
      </c>
      <c r="C30" s="12">
        <v>3889</v>
      </c>
      <c r="D30" s="5">
        <f t="shared" si="2"/>
        <v>70</v>
      </c>
      <c r="E30" s="5">
        <f t="shared" si="3"/>
        <v>52409</v>
      </c>
    </row>
    <row r="31" spans="1:5" ht="15" customHeight="1" x14ac:dyDescent="0.2">
      <c r="A31" s="6" t="s">
        <v>18</v>
      </c>
      <c r="B31" s="7">
        <v>3721</v>
      </c>
      <c r="C31" s="11">
        <v>3334</v>
      </c>
      <c r="D31" s="5">
        <f t="shared" si="2"/>
        <v>387</v>
      </c>
      <c r="E31" s="5">
        <f t="shared" si="3"/>
        <v>52796</v>
      </c>
    </row>
    <row r="32" spans="1:5" ht="15" customHeight="1" x14ac:dyDescent="0.2">
      <c r="A32" s="6" t="s">
        <v>19</v>
      </c>
      <c r="B32" s="7">
        <v>2823</v>
      </c>
      <c r="C32" s="11">
        <v>3684</v>
      </c>
      <c r="D32" s="5">
        <f t="shared" si="2"/>
        <v>-861</v>
      </c>
      <c r="E32" s="5">
        <f t="shared" si="3"/>
        <v>51935</v>
      </c>
    </row>
    <row r="33" spans="1:5" ht="15" customHeight="1" x14ac:dyDescent="0.2">
      <c r="A33" s="8" t="s">
        <v>22</v>
      </c>
      <c r="B33" s="9">
        <f>SUM(B21:B32)</f>
        <v>44206</v>
      </c>
      <c r="C33" s="9">
        <f>SUM(C21:C32)</f>
        <v>39608</v>
      </c>
      <c r="D33" s="10">
        <f>SUM(D21:D32)</f>
        <v>4598</v>
      </c>
      <c r="E33" s="10">
        <f>E32</f>
        <v>51935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53640</v>
      </c>
    </row>
    <row r="35" spans="1:5" ht="15" customHeight="1" x14ac:dyDescent="0.2">
      <c r="A35" s="6" t="s">
        <v>9</v>
      </c>
      <c r="B35" s="7">
        <v>4783</v>
      </c>
      <c r="C35" s="7">
        <v>3899</v>
      </c>
      <c r="D35" s="5">
        <f t="shared" si="4"/>
        <v>884</v>
      </c>
      <c r="E35" s="5">
        <f t="shared" ref="E35:E45" si="5">E34+D35</f>
        <v>54524</v>
      </c>
    </row>
    <row r="36" spans="1:5" ht="15" customHeight="1" x14ac:dyDescent="0.2">
      <c r="A36" s="6" t="s">
        <v>10</v>
      </c>
      <c r="B36" s="7">
        <v>4503</v>
      </c>
      <c r="C36" s="7">
        <v>3989</v>
      </c>
      <c r="D36" s="5">
        <f t="shared" si="4"/>
        <v>514</v>
      </c>
      <c r="E36" s="5">
        <f t="shared" si="5"/>
        <v>55038</v>
      </c>
    </row>
    <row r="37" spans="1:5" ht="15" customHeight="1" x14ac:dyDescent="0.2">
      <c r="A37" s="6" t="s">
        <v>11</v>
      </c>
      <c r="B37" s="7">
        <v>4061</v>
      </c>
      <c r="C37" s="7">
        <v>4076</v>
      </c>
      <c r="D37" s="5">
        <f t="shared" si="4"/>
        <v>-15</v>
      </c>
      <c r="E37" s="5">
        <f t="shared" si="5"/>
        <v>55023</v>
      </c>
    </row>
    <row r="38" spans="1:5" ht="15" customHeight="1" x14ac:dyDescent="0.2">
      <c r="A38" s="6" t="s">
        <v>12</v>
      </c>
      <c r="B38" s="7">
        <v>4653</v>
      </c>
      <c r="C38" s="12">
        <v>4155</v>
      </c>
      <c r="D38" s="5">
        <f t="shared" si="4"/>
        <v>498</v>
      </c>
      <c r="E38" s="5">
        <f t="shared" si="5"/>
        <v>55521</v>
      </c>
    </row>
    <row r="39" spans="1:5" ht="15" customHeight="1" x14ac:dyDescent="0.2">
      <c r="A39" s="6" t="s">
        <v>13</v>
      </c>
      <c r="B39" s="7">
        <v>4406</v>
      </c>
      <c r="C39" s="12">
        <v>4192</v>
      </c>
      <c r="D39" s="5">
        <f t="shared" si="4"/>
        <v>214</v>
      </c>
      <c r="E39" s="5">
        <f t="shared" si="5"/>
        <v>55735</v>
      </c>
    </row>
    <row r="40" spans="1:5" ht="15" customHeight="1" x14ac:dyDescent="0.2">
      <c r="A40" s="6" t="s">
        <v>14</v>
      </c>
      <c r="B40" s="7">
        <v>4020</v>
      </c>
      <c r="C40" s="12">
        <v>3543</v>
      </c>
      <c r="D40" s="5">
        <f t="shared" si="4"/>
        <v>477</v>
      </c>
      <c r="E40" s="5">
        <f t="shared" si="5"/>
        <v>56212</v>
      </c>
    </row>
    <row r="41" spans="1:5" ht="15" customHeight="1" x14ac:dyDescent="0.2">
      <c r="A41" s="6" t="s">
        <v>15</v>
      </c>
      <c r="B41" s="7">
        <v>4652</v>
      </c>
      <c r="C41" s="12">
        <v>4037</v>
      </c>
      <c r="D41" s="5">
        <f t="shared" si="4"/>
        <v>615</v>
      </c>
      <c r="E41" s="5">
        <f t="shared" si="5"/>
        <v>56827</v>
      </c>
    </row>
    <row r="42" spans="1:5" ht="15" customHeight="1" x14ac:dyDescent="0.2">
      <c r="A42" s="6" t="s">
        <v>16</v>
      </c>
      <c r="B42" s="7">
        <v>5415</v>
      </c>
      <c r="C42" s="12">
        <v>3678</v>
      </c>
      <c r="D42" s="5">
        <f t="shared" si="4"/>
        <v>1737</v>
      </c>
      <c r="E42" s="5">
        <f t="shared" si="5"/>
        <v>58564</v>
      </c>
    </row>
    <row r="43" spans="1:5" ht="15" customHeight="1" x14ac:dyDescent="0.2">
      <c r="A43" s="6" t="s">
        <v>17</v>
      </c>
      <c r="B43" s="7">
        <v>4415</v>
      </c>
      <c r="C43" s="12">
        <v>4313</v>
      </c>
      <c r="D43" s="5">
        <f t="shared" si="4"/>
        <v>102</v>
      </c>
      <c r="E43" s="5">
        <f t="shared" si="5"/>
        <v>58666</v>
      </c>
    </row>
    <row r="44" spans="1:5" ht="15" customHeight="1" x14ac:dyDescent="0.2">
      <c r="A44" s="6" t="s">
        <v>18</v>
      </c>
      <c r="B44" s="7">
        <v>3713</v>
      </c>
      <c r="C44" s="12">
        <v>3746</v>
      </c>
      <c r="D44" s="5">
        <f t="shared" si="4"/>
        <v>-33</v>
      </c>
      <c r="E44" s="5">
        <f t="shared" si="5"/>
        <v>58633</v>
      </c>
    </row>
    <row r="45" spans="1:5" ht="15" customHeight="1" x14ac:dyDescent="0.2">
      <c r="A45" s="6" t="s">
        <v>19</v>
      </c>
      <c r="B45" s="7">
        <v>2914</v>
      </c>
      <c r="C45" s="12">
        <v>4421</v>
      </c>
      <c r="D45" s="5">
        <f t="shared" si="4"/>
        <v>-1507</v>
      </c>
      <c r="E45" s="5">
        <f t="shared" si="5"/>
        <v>57126</v>
      </c>
    </row>
    <row r="46" spans="1:5" ht="15" customHeight="1" x14ac:dyDescent="0.2">
      <c r="A46" s="8" t="s">
        <v>24</v>
      </c>
      <c r="B46" s="9">
        <f>SUM(B34:B45)</f>
        <v>52580</v>
      </c>
      <c r="C46" s="9">
        <f>SUM(C34:C45)</f>
        <v>47389</v>
      </c>
      <c r="D46" s="10">
        <f>SUM(D34:D45)</f>
        <v>5191</v>
      </c>
      <c r="E46" s="10">
        <f>E45</f>
        <v>57126</v>
      </c>
    </row>
    <row r="47" spans="1:5" ht="15" customHeight="1" x14ac:dyDescent="0.2">
      <c r="A47" s="2" t="s">
        <v>25</v>
      </c>
      <c r="B47" s="3">
        <v>5082</v>
      </c>
      <c r="C47" s="3">
        <v>3895</v>
      </c>
      <c r="D47" s="4">
        <f t="shared" ref="D47:D58" si="6">B47-C47</f>
        <v>1187</v>
      </c>
      <c r="E47" s="4">
        <f>E45+D47</f>
        <v>58313</v>
      </c>
    </row>
    <row r="48" spans="1:5" ht="15" customHeight="1" x14ac:dyDescent="0.2">
      <c r="A48" s="6" t="s">
        <v>9</v>
      </c>
      <c r="B48" s="7">
        <v>4291</v>
      </c>
      <c r="C48" s="7">
        <v>3578</v>
      </c>
      <c r="D48" s="5">
        <f t="shared" si="6"/>
        <v>713</v>
      </c>
      <c r="E48" s="5">
        <f t="shared" ref="E48:E58" si="7">E47+D48</f>
        <v>59026</v>
      </c>
    </row>
    <row r="49" spans="1:5" ht="15" customHeight="1" x14ac:dyDescent="0.2">
      <c r="A49" s="6" t="s">
        <v>10</v>
      </c>
      <c r="B49" s="7">
        <v>5438</v>
      </c>
      <c r="C49" s="7">
        <v>4156</v>
      </c>
      <c r="D49" s="5">
        <f t="shared" si="6"/>
        <v>1282</v>
      </c>
      <c r="E49" s="5">
        <f t="shared" si="7"/>
        <v>60308</v>
      </c>
    </row>
    <row r="50" spans="1:5" ht="15" customHeight="1" x14ac:dyDescent="0.2">
      <c r="A50" s="6" t="s">
        <v>11</v>
      </c>
      <c r="B50" s="7">
        <v>4703</v>
      </c>
      <c r="C50" s="7">
        <v>3727</v>
      </c>
      <c r="D50" s="5">
        <f t="shared" si="6"/>
        <v>976</v>
      </c>
      <c r="E50" s="5">
        <f t="shared" si="7"/>
        <v>61284</v>
      </c>
    </row>
    <row r="51" spans="1:5" ht="15" customHeight="1" x14ac:dyDescent="0.2">
      <c r="A51" s="6" t="s">
        <v>12</v>
      </c>
      <c r="B51" s="7">
        <v>5234</v>
      </c>
      <c r="C51" s="12">
        <v>4418</v>
      </c>
      <c r="D51" s="5">
        <f t="shared" si="6"/>
        <v>816</v>
      </c>
      <c r="E51" s="5">
        <f t="shared" si="7"/>
        <v>62100</v>
      </c>
    </row>
    <row r="52" spans="1:5" ht="15" customHeight="1" x14ac:dyDescent="0.2">
      <c r="A52" s="6" t="s">
        <v>13</v>
      </c>
      <c r="B52" s="7">
        <v>5030</v>
      </c>
      <c r="C52" s="12">
        <v>4258</v>
      </c>
      <c r="D52" s="5">
        <f t="shared" si="6"/>
        <v>772</v>
      </c>
      <c r="E52" s="5">
        <f t="shared" si="7"/>
        <v>62872</v>
      </c>
    </row>
    <row r="53" spans="1:5" ht="15" customHeight="1" x14ac:dyDescent="0.2">
      <c r="A53" s="6" t="s">
        <v>14</v>
      </c>
      <c r="B53" s="7">
        <v>5210</v>
      </c>
      <c r="C53" s="12">
        <v>3909</v>
      </c>
      <c r="D53" s="5">
        <f t="shared" si="6"/>
        <v>1301</v>
      </c>
      <c r="E53" s="5">
        <f t="shared" si="7"/>
        <v>64173</v>
      </c>
    </row>
    <row r="54" spans="1:5" ht="15" customHeight="1" x14ac:dyDescent="0.2">
      <c r="A54" s="6" t="s">
        <v>15</v>
      </c>
      <c r="B54" s="7">
        <v>5358</v>
      </c>
      <c r="C54" s="12">
        <v>5048</v>
      </c>
      <c r="D54" s="5">
        <f t="shared" si="6"/>
        <v>310</v>
      </c>
      <c r="E54" s="5">
        <f t="shared" si="7"/>
        <v>64483</v>
      </c>
    </row>
    <row r="55" spans="1:5" ht="15" customHeight="1" x14ac:dyDescent="0.2">
      <c r="A55" s="6" t="s">
        <v>16</v>
      </c>
      <c r="B55" s="7">
        <v>4491</v>
      </c>
      <c r="C55" s="12">
        <v>3983</v>
      </c>
      <c r="D55" s="5">
        <f t="shared" si="6"/>
        <v>508</v>
      </c>
      <c r="E55" s="5">
        <f t="shared" si="7"/>
        <v>64991</v>
      </c>
    </row>
    <row r="56" spans="1:5" ht="15" customHeight="1" x14ac:dyDescent="0.2">
      <c r="A56" s="6" t="s">
        <v>35</v>
      </c>
      <c r="B56" s="7">
        <v>4558</v>
      </c>
      <c r="C56" s="12">
        <v>4364</v>
      </c>
      <c r="D56" s="5">
        <f t="shared" si="6"/>
        <v>194</v>
      </c>
      <c r="E56" s="5">
        <f t="shared" si="7"/>
        <v>65185</v>
      </c>
    </row>
    <row r="57" spans="1:5" ht="15" hidden="1" customHeight="1" x14ac:dyDescent="0.2">
      <c r="A57" s="6" t="s">
        <v>18</v>
      </c>
      <c r="B57" s="7">
        <v>0</v>
      </c>
      <c r="C57" s="12">
        <v>0</v>
      </c>
      <c r="D57" s="5">
        <f t="shared" si="6"/>
        <v>0</v>
      </c>
      <c r="E57" s="5">
        <f t="shared" si="7"/>
        <v>65185</v>
      </c>
    </row>
    <row r="58" spans="1:5" ht="15" hidden="1" customHeight="1" x14ac:dyDescent="0.2">
      <c r="A58" s="6" t="s">
        <v>26</v>
      </c>
      <c r="B58" s="7">
        <v>0</v>
      </c>
      <c r="C58" s="11">
        <v>0</v>
      </c>
      <c r="D58" s="5">
        <f t="shared" si="6"/>
        <v>0</v>
      </c>
      <c r="E58" s="5">
        <f t="shared" si="7"/>
        <v>65185</v>
      </c>
    </row>
    <row r="59" spans="1:5" ht="15" customHeight="1" x14ac:dyDescent="0.2">
      <c r="A59" s="8" t="s">
        <v>27</v>
      </c>
      <c r="B59" s="9">
        <f>SUM(B47:B58)</f>
        <v>49395</v>
      </c>
      <c r="C59" s="9">
        <f>SUM(C47:C58)</f>
        <v>41336</v>
      </c>
      <c r="D59" s="10">
        <f>SUM(D47:D58)</f>
        <v>8059</v>
      </c>
      <c r="E59" s="10">
        <f>E58</f>
        <v>65185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30" customHeight="1" x14ac:dyDescent="0.2">
      <c r="A62" s="19" t="s">
        <v>34</v>
      </c>
      <c r="B62" s="19"/>
      <c r="C62" s="19"/>
      <c r="D62" s="19"/>
      <c r="E62" s="19"/>
    </row>
    <row r="63" spans="1:5" x14ac:dyDescent="0.2">
      <c r="E63" s="16"/>
    </row>
    <row r="64" spans="1:5" x14ac:dyDescent="0.2">
      <c r="E64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showGridLines="0" zoomScaleNormal="100" workbookViewId="0">
      <pane ySplit="7" topLeftCell="A53" activePane="bottomLeft" state="frozen"/>
      <selection pane="bottomLeft" activeCell="D67" sqref="D6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8449</v>
      </c>
      <c r="C8" s="3">
        <v>8554</v>
      </c>
      <c r="D8" s="4">
        <f t="shared" ref="D8:D19" si="0">B8-C8</f>
        <v>-105</v>
      </c>
      <c r="E8" s="5">
        <v>150961</v>
      </c>
    </row>
    <row r="9" spans="1:5" ht="15" customHeight="1" x14ac:dyDescent="0.2">
      <c r="A9" s="6" t="s">
        <v>9</v>
      </c>
      <c r="B9" s="7">
        <v>8589</v>
      </c>
      <c r="C9" s="7">
        <v>7972</v>
      </c>
      <c r="D9" s="5">
        <f t="shared" si="0"/>
        <v>617</v>
      </c>
      <c r="E9" s="5">
        <f t="shared" ref="E9:E19" si="1">E8+D9</f>
        <v>151578</v>
      </c>
    </row>
    <row r="10" spans="1:5" ht="15" customHeight="1" x14ac:dyDescent="0.2">
      <c r="A10" s="6" t="s">
        <v>10</v>
      </c>
      <c r="B10" s="7">
        <v>7447</v>
      </c>
      <c r="C10" s="7">
        <v>9662</v>
      </c>
      <c r="D10" s="5">
        <f t="shared" si="0"/>
        <v>-2215</v>
      </c>
      <c r="E10" s="5">
        <f t="shared" si="1"/>
        <v>149363</v>
      </c>
    </row>
    <row r="11" spans="1:5" ht="15" customHeight="1" x14ac:dyDescent="0.2">
      <c r="A11" s="6" t="s">
        <v>11</v>
      </c>
      <c r="B11" s="7">
        <v>2890</v>
      </c>
      <c r="C11" s="7">
        <v>11289</v>
      </c>
      <c r="D11" s="5">
        <f t="shared" si="0"/>
        <v>-8399</v>
      </c>
      <c r="E11" s="5">
        <f t="shared" si="1"/>
        <v>140964</v>
      </c>
    </row>
    <row r="12" spans="1:5" ht="15" customHeight="1" x14ac:dyDescent="0.2">
      <c r="A12" s="6" t="s">
        <v>12</v>
      </c>
      <c r="B12" s="7">
        <v>3577</v>
      </c>
      <c r="C12" s="7">
        <v>8561</v>
      </c>
      <c r="D12" s="5">
        <f t="shared" si="0"/>
        <v>-4984</v>
      </c>
      <c r="E12" s="5">
        <f t="shared" si="1"/>
        <v>135980</v>
      </c>
    </row>
    <row r="13" spans="1:5" ht="15" customHeight="1" x14ac:dyDescent="0.2">
      <c r="A13" s="6" t="s">
        <v>13</v>
      </c>
      <c r="B13" s="7">
        <v>5800</v>
      </c>
      <c r="C13" s="7">
        <v>6304</v>
      </c>
      <c r="D13" s="5">
        <f t="shared" si="0"/>
        <v>-504</v>
      </c>
      <c r="E13" s="5">
        <f t="shared" si="1"/>
        <v>135476</v>
      </c>
    </row>
    <row r="14" spans="1:5" ht="15" customHeight="1" x14ac:dyDescent="0.2">
      <c r="A14" s="6" t="s">
        <v>14</v>
      </c>
      <c r="B14" s="7">
        <v>7563</v>
      </c>
      <c r="C14" s="7">
        <v>6506</v>
      </c>
      <c r="D14" s="5">
        <f t="shared" si="0"/>
        <v>1057</v>
      </c>
      <c r="E14" s="5">
        <f t="shared" si="1"/>
        <v>136533</v>
      </c>
    </row>
    <row r="15" spans="1:5" ht="15" customHeight="1" x14ac:dyDescent="0.2">
      <c r="A15" s="6" t="s">
        <v>15</v>
      </c>
      <c r="B15" s="7">
        <v>8245</v>
      </c>
      <c r="C15" s="7">
        <v>5369</v>
      </c>
      <c r="D15" s="5">
        <f t="shared" si="0"/>
        <v>2876</v>
      </c>
      <c r="E15" s="5">
        <f t="shared" si="1"/>
        <v>139409</v>
      </c>
    </row>
    <row r="16" spans="1:5" ht="15" customHeight="1" x14ac:dyDescent="0.2">
      <c r="A16" s="6" t="s">
        <v>16</v>
      </c>
      <c r="B16" s="7">
        <v>8580</v>
      </c>
      <c r="C16" s="7">
        <v>6522</v>
      </c>
      <c r="D16" s="5">
        <f t="shared" si="0"/>
        <v>2058</v>
      </c>
      <c r="E16" s="5">
        <f t="shared" si="1"/>
        <v>141467</v>
      </c>
    </row>
    <row r="17" spans="1:5" ht="15" customHeight="1" x14ac:dyDescent="0.2">
      <c r="A17" s="6" t="s">
        <v>17</v>
      </c>
      <c r="B17" s="7">
        <v>9047</v>
      </c>
      <c r="C17" s="7">
        <v>7331</v>
      </c>
      <c r="D17" s="5">
        <f t="shared" si="0"/>
        <v>1716</v>
      </c>
      <c r="E17" s="5">
        <f t="shared" si="1"/>
        <v>143183</v>
      </c>
    </row>
    <row r="18" spans="1:5" ht="15" customHeight="1" x14ac:dyDescent="0.2">
      <c r="A18" s="6" t="s">
        <v>18</v>
      </c>
      <c r="B18" s="7">
        <v>8404</v>
      </c>
      <c r="C18" s="7">
        <v>7449</v>
      </c>
      <c r="D18" s="5">
        <f t="shared" si="0"/>
        <v>955</v>
      </c>
      <c r="E18" s="5">
        <f t="shared" si="1"/>
        <v>144138</v>
      </c>
    </row>
    <row r="19" spans="1:5" ht="15" customHeight="1" x14ac:dyDescent="0.2">
      <c r="A19" s="6" t="s">
        <v>19</v>
      </c>
      <c r="B19" s="7">
        <v>6184</v>
      </c>
      <c r="C19" s="7">
        <v>8778</v>
      </c>
      <c r="D19" s="5">
        <f t="shared" si="0"/>
        <v>-2594</v>
      </c>
      <c r="E19" s="5">
        <f t="shared" si="1"/>
        <v>141544</v>
      </c>
    </row>
    <row r="20" spans="1:5" ht="15" customHeight="1" x14ac:dyDescent="0.2">
      <c r="A20" s="8" t="s">
        <v>20</v>
      </c>
      <c r="B20" s="9">
        <f>SUM(B8:B19)</f>
        <v>84775</v>
      </c>
      <c r="C20" s="9">
        <f>SUM(C8:C19)</f>
        <v>94297</v>
      </c>
      <c r="D20" s="10">
        <f>SUM(D8:D19)</f>
        <v>-9522</v>
      </c>
      <c r="E20" s="10">
        <f>E19</f>
        <v>141544</v>
      </c>
    </row>
    <row r="21" spans="1:5" ht="15" customHeight="1" x14ac:dyDescent="0.2">
      <c r="A21" s="2" t="s">
        <v>21</v>
      </c>
      <c r="B21" s="3">
        <v>8813</v>
      </c>
      <c r="C21" s="3">
        <v>7656</v>
      </c>
      <c r="D21" s="4">
        <f t="shared" ref="D21:D32" si="2">B21-C21</f>
        <v>1157</v>
      </c>
      <c r="E21" s="4">
        <f>E19+D21</f>
        <v>142701</v>
      </c>
    </row>
    <row r="22" spans="1:5" ht="15" customHeight="1" x14ac:dyDescent="0.2">
      <c r="A22" s="6" t="s">
        <v>9</v>
      </c>
      <c r="B22" s="7">
        <v>8978</v>
      </c>
      <c r="C22" s="7">
        <v>6714</v>
      </c>
      <c r="D22" s="5">
        <f t="shared" si="2"/>
        <v>2264</v>
      </c>
      <c r="E22" s="5">
        <f t="shared" ref="E22:E32" si="3">E21+D22</f>
        <v>144965</v>
      </c>
    </row>
    <row r="23" spans="1:5" ht="15" customHeight="1" x14ac:dyDescent="0.2">
      <c r="A23" s="6" t="s">
        <v>10</v>
      </c>
      <c r="B23" s="7">
        <v>9790</v>
      </c>
      <c r="C23" s="7">
        <v>8687</v>
      </c>
      <c r="D23" s="5">
        <f t="shared" si="2"/>
        <v>1103</v>
      </c>
      <c r="E23" s="5">
        <f t="shared" si="3"/>
        <v>146068</v>
      </c>
    </row>
    <row r="24" spans="1:5" ht="15" customHeight="1" x14ac:dyDescent="0.2">
      <c r="A24" s="6" t="s">
        <v>11</v>
      </c>
      <c r="B24" s="7">
        <v>8376</v>
      </c>
      <c r="C24" s="7">
        <v>7169</v>
      </c>
      <c r="D24" s="5">
        <f t="shared" si="2"/>
        <v>1207</v>
      </c>
      <c r="E24" s="5">
        <f t="shared" si="3"/>
        <v>147275</v>
      </c>
    </row>
    <row r="25" spans="1:5" ht="15.75" customHeight="1" x14ac:dyDescent="0.2">
      <c r="A25" s="6" t="s">
        <v>12</v>
      </c>
      <c r="B25" s="7">
        <v>8483</v>
      </c>
      <c r="C25" s="7">
        <v>7619</v>
      </c>
      <c r="D25" s="5">
        <f t="shared" si="2"/>
        <v>864</v>
      </c>
      <c r="E25" s="5">
        <f t="shared" si="3"/>
        <v>148139</v>
      </c>
    </row>
    <row r="26" spans="1:5" ht="15" customHeight="1" x14ac:dyDescent="0.2">
      <c r="A26" s="6" t="s">
        <v>13</v>
      </c>
      <c r="B26" s="7">
        <v>8788</v>
      </c>
      <c r="C26" s="7">
        <v>7730</v>
      </c>
      <c r="D26" s="5">
        <f t="shared" si="2"/>
        <v>1058</v>
      </c>
      <c r="E26" s="5">
        <f t="shared" si="3"/>
        <v>149197</v>
      </c>
    </row>
    <row r="27" spans="1:5" ht="15" customHeight="1" x14ac:dyDescent="0.2">
      <c r="A27" s="6" t="s">
        <v>14</v>
      </c>
      <c r="B27" s="7">
        <v>9937</v>
      </c>
      <c r="C27" s="7">
        <v>7873</v>
      </c>
      <c r="D27" s="5">
        <f t="shared" si="2"/>
        <v>2064</v>
      </c>
      <c r="E27" s="5">
        <f t="shared" si="3"/>
        <v>151261</v>
      </c>
    </row>
    <row r="28" spans="1:5" ht="15" customHeight="1" x14ac:dyDescent="0.2">
      <c r="A28" s="6" t="s">
        <v>15</v>
      </c>
      <c r="B28" s="7">
        <v>10303</v>
      </c>
      <c r="C28" s="7">
        <v>8060</v>
      </c>
      <c r="D28" s="5">
        <f t="shared" si="2"/>
        <v>2243</v>
      </c>
      <c r="E28" s="5">
        <f t="shared" si="3"/>
        <v>153504</v>
      </c>
    </row>
    <row r="29" spans="1:5" ht="15" customHeight="1" x14ac:dyDescent="0.2">
      <c r="A29" s="6" t="s">
        <v>16</v>
      </c>
      <c r="B29" s="7">
        <v>9612</v>
      </c>
      <c r="C29" s="7">
        <v>8209</v>
      </c>
      <c r="D29" s="5">
        <f t="shared" si="2"/>
        <v>1403</v>
      </c>
      <c r="E29" s="5">
        <f t="shared" si="3"/>
        <v>154907</v>
      </c>
    </row>
    <row r="30" spans="1:5" ht="15" customHeight="1" x14ac:dyDescent="0.2">
      <c r="A30" s="6" t="s">
        <v>17</v>
      </c>
      <c r="B30" s="7">
        <v>9460</v>
      </c>
      <c r="C30" s="7">
        <v>8458</v>
      </c>
      <c r="D30" s="5">
        <f t="shared" si="2"/>
        <v>1002</v>
      </c>
      <c r="E30" s="5">
        <f t="shared" si="3"/>
        <v>155909</v>
      </c>
    </row>
    <row r="31" spans="1:5" ht="15" customHeight="1" x14ac:dyDescent="0.2">
      <c r="A31" s="6" t="s">
        <v>18</v>
      </c>
      <c r="B31" s="7">
        <v>9924</v>
      </c>
      <c r="C31" s="7">
        <v>8137</v>
      </c>
      <c r="D31" s="5">
        <f t="shared" si="2"/>
        <v>1787</v>
      </c>
      <c r="E31" s="5">
        <f t="shared" si="3"/>
        <v>157696</v>
      </c>
    </row>
    <row r="32" spans="1:5" ht="15" customHeight="1" x14ac:dyDescent="0.2">
      <c r="A32" s="6" t="s">
        <v>19</v>
      </c>
      <c r="B32" s="7">
        <v>7276</v>
      </c>
      <c r="C32" s="7">
        <v>8595</v>
      </c>
      <c r="D32" s="5">
        <f t="shared" si="2"/>
        <v>-1319</v>
      </c>
      <c r="E32" s="5">
        <f t="shared" si="3"/>
        <v>156377</v>
      </c>
    </row>
    <row r="33" spans="1:5" ht="15" customHeight="1" x14ac:dyDescent="0.2">
      <c r="A33" s="8" t="s">
        <v>22</v>
      </c>
      <c r="B33" s="9">
        <f>SUM(B21:B32)</f>
        <v>109740</v>
      </c>
      <c r="C33" s="9">
        <f>SUM(C21:C32)</f>
        <v>94907</v>
      </c>
      <c r="D33" s="10">
        <f>SUM(D21:D32)</f>
        <v>14833</v>
      </c>
      <c r="E33" s="10">
        <f>E32</f>
        <v>156377</v>
      </c>
    </row>
    <row r="34" spans="1:5" ht="15" customHeight="1" x14ac:dyDescent="0.2">
      <c r="A34" s="2" t="s">
        <v>23</v>
      </c>
      <c r="B34" s="3">
        <v>11669</v>
      </c>
      <c r="C34" s="3">
        <v>7722</v>
      </c>
      <c r="D34" s="4">
        <f t="shared" ref="D34:D45" si="4">B34-C34</f>
        <v>3947</v>
      </c>
      <c r="E34" s="4">
        <f>E32+D34</f>
        <v>160324</v>
      </c>
    </row>
    <row r="35" spans="1:5" ht="15" customHeight="1" x14ac:dyDescent="0.2">
      <c r="A35" s="6" t="s">
        <v>9</v>
      </c>
      <c r="B35" s="7">
        <v>11825</v>
      </c>
      <c r="C35" s="7">
        <v>7664</v>
      </c>
      <c r="D35" s="5">
        <f t="shared" si="4"/>
        <v>4161</v>
      </c>
      <c r="E35" s="5">
        <f t="shared" ref="E35:E45" si="5">E34+D35</f>
        <v>164485</v>
      </c>
    </row>
    <row r="36" spans="1:5" ht="15" customHeight="1" x14ac:dyDescent="0.2">
      <c r="A36" s="6" t="s">
        <v>10</v>
      </c>
      <c r="B36" s="7">
        <v>12119</v>
      </c>
      <c r="C36" s="7">
        <v>9240</v>
      </c>
      <c r="D36" s="5">
        <f t="shared" si="4"/>
        <v>2879</v>
      </c>
      <c r="E36" s="5">
        <f t="shared" si="5"/>
        <v>167364</v>
      </c>
    </row>
    <row r="37" spans="1:5" ht="15" customHeight="1" x14ac:dyDescent="0.2">
      <c r="A37" s="6" t="s">
        <v>11</v>
      </c>
      <c r="B37" s="7">
        <v>11670</v>
      </c>
      <c r="C37" s="7">
        <v>8770</v>
      </c>
      <c r="D37" s="5">
        <f t="shared" si="4"/>
        <v>2900</v>
      </c>
      <c r="E37" s="5">
        <f t="shared" si="5"/>
        <v>170264</v>
      </c>
    </row>
    <row r="38" spans="1:5" ht="15.75" customHeight="1" x14ac:dyDescent="0.2">
      <c r="A38" s="6" t="s">
        <v>12</v>
      </c>
      <c r="B38" s="7">
        <v>14015</v>
      </c>
      <c r="C38" s="7">
        <v>9783</v>
      </c>
      <c r="D38" s="5">
        <f t="shared" si="4"/>
        <v>4232</v>
      </c>
      <c r="E38" s="5">
        <f t="shared" si="5"/>
        <v>174496</v>
      </c>
    </row>
    <row r="39" spans="1:5" ht="15" customHeight="1" x14ac:dyDescent="0.2">
      <c r="A39" s="6" t="s">
        <v>13</v>
      </c>
      <c r="B39" s="7">
        <v>12531</v>
      </c>
      <c r="C39" s="7">
        <v>10066</v>
      </c>
      <c r="D39" s="5">
        <f t="shared" si="4"/>
        <v>2465</v>
      </c>
      <c r="E39" s="5">
        <f t="shared" si="5"/>
        <v>176961</v>
      </c>
    </row>
    <row r="40" spans="1:5" ht="15" customHeight="1" x14ac:dyDescent="0.2">
      <c r="A40" s="6" t="s">
        <v>14</v>
      </c>
      <c r="B40" s="7">
        <v>12417</v>
      </c>
      <c r="C40" s="7">
        <v>10179</v>
      </c>
      <c r="D40" s="5">
        <f t="shared" si="4"/>
        <v>2238</v>
      </c>
      <c r="E40" s="5">
        <f t="shared" si="5"/>
        <v>179199</v>
      </c>
    </row>
    <row r="41" spans="1:5" ht="15" customHeight="1" x14ac:dyDescent="0.2">
      <c r="A41" s="6" t="s">
        <v>15</v>
      </c>
      <c r="B41" s="7">
        <v>15399</v>
      </c>
      <c r="C41" s="7">
        <v>10152</v>
      </c>
      <c r="D41" s="5">
        <f t="shared" si="4"/>
        <v>5247</v>
      </c>
      <c r="E41" s="5">
        <f t="shared" si="5"/>
        <v>184446</v>
      </c>
    </row>
    <row r="42" spans="1:5" ht="15" customHeight="1" x14ac:dyDescent="0.2">
      <c r="A42" s="6" t="s">
        <v>16</v>
      </c>
      <c r="B42" s="7">
        <v>13832</v>
      </c>
      <c r="C42" s="7">
        <v>8965</v>
      </c>
      <c r="D42" s="5">
        <f t="shared" si="4"/>
        <v>4867</v>
      </c>
      <c r="E42" s="5">
        <f t="shared" si="5"/>
        <v>189313</v>
      </c>
    </row>
    <row r="43" spans="1:5" ht="15" customHeight="1" x14ac:dyDescent="0.2">
      <c r="A43" s="6" t="s">
        <v>17</v>
      </c>
      <c r="B43" s="7">
        <v>11499</v>
      </c>
      <c r="C43" s="7">
        <v>10660</v>
      </c>
      <c r="D43" s="5">
        <f t="shared" si="4"/>
        <v>839</v>
      </c>
      <c r="E43" s="5">
        <f t="shared" si="5"/>
        <v>190152</v>
      </c>
    </row>
    <row r="44" spans="1:5" ht="15" customHeight="1" x14ac:dyDescent="0.2">
      <c r="A44" s="6" t="s">
        <v>18</v>
      </c>
      <c r="B44" s="7">
        <v>9741</v>
      </c>
      <c r="C44" s="7">
        <v>11137</v>
      </c>
      <c r="D44" s="5">
        <f t="shared" si="4"/>
        <v>-1396</v>
      </c>
      <c r="E44" s="5">
        <f t="shared" si="5"/>
        <v>188756</v>
      </c>
    </row>
    <row r="45" spans="1:5" ht="15" customHeight="1" x14ac:dyDescent="0.2">
      <c r="A45" s="6" t="s">
        <v>19</v>
      </c>
      <c r="B45" s="7">
        <v>7636</v>
      </c>
      <c r="C45" s="7">
        <v>12244</v>
      </c>
      <c r="D45" s="5">
        <f t="shared" si="4"/>
        <v>-4608</v>
      </c>
      <c r="E45" s="5">
        <f t="shared" si="5"/>
        <v>184148</v>
      </c>
    </row>
    <row r="46" spans="1:5" ht="15" customHeight="1" x14ac:dyDescent="0.2">
      <c r="A46" s="8" t="s">
        <v>24</v>
      </c>
      <c r="B46" s="9">
        <f>SUM(B34:B45)</f>
        <v>144353</v>
      </c>
      <c r="C46" s="9">
        <f>SUM(C34:C45)</f>
        <v>116582</v>
      </c>
      <c r="D46" s="10">
        <f>SUM(D34:D45)</f>
        <v>27771</v>
      </c>
      <c r="E46" s="10">
        <f>E45</f>
        <v>184148</v>
      </c>
    </row>
    <row r="47" spans="1:5" ht="15" customHeight="1" x14ac:dyDescent="0.2">
      <c r="A47" s="2" t="s">
        <v>25</v>
      </c>
      <c r="B47" s="3">
        <v>11172</v>
      </c>
      <c r="C47" s="3">
        <v>9309</v>
      </c>
      <c r="D47" s="4">
        <f t="shared" ref="D47:D58" si="6">B47-C47</f>
        <v>1863</v>
      </c>
      <c r="E47" s="4">
        <f>E45+D47</f>
        <v>186011</v>
      </c>
    </row>
    <row r="48" spans="1:5" ht="15" customHeight="1" x14ac:dyDescent="0.2">
      <c r="A48" s="6" t="s">
        <v>9</v>
      </c>
      <c r="B48" s="7">
        <v>10379</v>
      </c>
      <c r="C48" s="7">
        <v>8519</v>
      </c>
      <c r="D48" s="5">
        <f t="shared" si="6"/>
        <v>1860</v>
      </c>
      <c r="E48" s="5">
        <f t="shared" ref="E48:E58" si="7">E47+D48</f>
        <v>187871</v>
      </c>
    </row>
    <row r="49" spans="1:5" ht="15" customHeight="1" x14ac:dyDescent="0.2">
      <c r="A49" s="6" t="s">
        <v>10</v>
      </c>
      <c r="B49" s="7">
        <v>13651</v>
      </c>
      <c r="C49" s="7">
        <v>10474</v>
      </c>
      <c r="D49" s="5">
        <f t="shared" si="6"/>
        <v>3177</v>
      </c>
      <c r="E49" s="5">
        <f t="shared" si="7"/>
        <v>191048</v>
      </c>
    </row>
    <row r="50" spans="1:5" ht="15" customHeight="1" x14ac:dyDescent="0.2">
      <c r="A50" s="6" t="s">
        <v>11</v>
      </c>
      <c r="B50" s="7">
        <v>11090</v>
      </c>
      <c r="C50" s="7">
        <v>8669</v>
      </c>
      <c r="D50" s="5">
        <f t="shared" si="6"/>
        <v>2421</v>
      </c>
      <c r="E50" s="5">
        <f t="shared" si="7"/>
        <v>193469</v>
      </c>
    </row>
    <row r="51" spans="1:5" ht="15.75" customHeight="1" x14ac:dyDescent="0.2">
      <c r="A51" s="6" t="s">
        <v>12</v>
      </c>
      <c r="B51" s="7">
        <v>11737</v>
      </c>
      <c r="C51" s="7">
        <v>9652</v>
      </c>
      <c r="D51" s="5">
        <f t="shared" si="6"/>
        <v>2085</v>
      </c>
      <c r="E51" s="5">
        <f t="shared" si="7"/>
        <v>195554</v>
      </c>
    </row>
    <row r="52" spans="1:5" ht="15" customHeight="1" x14ac:dyDescent="0.2">
      <c r="A52" s="6" t="s">
        <v>13</v>
      </c>
      <c r="B52" s="7">
        <v>11568</v>
      </c>
      <c r="C52" s="7">
        <v>9948</v>
      </c>
      <c r="D52" s="5">
        <f t="shared" si="6"/>
        <v>1620</v>
      </c>
      <c r="E52" s="5">
        <f t="shared" si="7"/>
        <v>197174</v>
      </c>
    </row>
    <row r="53" spans="1:5" ht="15" customHeight="1" x14ac:dyDescent="0.2">
      <c r="A53" s="6" t="s">
        <v>14</v>
      </c>
      <c r="B53" s="7">
        <v>12027</v>
      </c>
      <c r="C53" s="7">
        <v>9234</v>
      </c>
      <c r="D53" s="5">
        <f t="shared" si="6"/>
        <v>2793</v>
      </c>
      <c r="E53" s="5">
        <f t="shared" si="7"/>
        <v>199967</v>
      </c>
    </row>
    <row r="54" spans="1:5" ht="15" customHeight="1" x14ac:dyDescent="0.2">
      <c r="A54" s="6" t="s">
        <v>15</v>
      </c>
      <c r="B54" s="7">
        <v>13547</v>
      </c>
      <c r="C54" s="7">
        <v>10433</v>
      </c>
      <c r="D54" s="5">
        <f t="shared" si="6"/>
        <v>3114</v>
      </c>
      <c r="E54" s="5">
        <f t="shared" si="7"/>
        <v>203081</v>
      </c>
    </row>
    <row r="55" spans="1:5" ht="15" customHeight="1" x14ac:dyDescent="0.2">
      <c r="A55" s="6" t="s">
        <v>16</v>
      </c>
      <c r="B55" s="7">
        <v>12930</v>
      </c>
      <c r="C55" s="7">
        <v>9598</v>
      </c>
      <c r="D55" s="5">
        <f t="shared" si="6"/>
        <v>3332</v>
      </c>
      <c r="E55" s="5">
        <f t="shared" si="7"/>
        <v>206413</v>
      </c>
    </row>
    <row r="56" spans="1:5" ht="15" customHeight="1" x14ac:dyDescent="0.2">
      <c r="A56" s="6" t="s">
        <v>35</v>
      </c>
      <c r="B56" s="7">
        <v>11644</v>
      </c>
      <c r="C56" s="7">
        <v>9316</v>
      </c>
      <c r="D56" s="5">
        <f t="shared" si="6"/>
        <v>2328</v>
      </c>
      <c r="E56" s="5">
        <f t="shared" si="7"/>
        <v>208741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208741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208741</v>
      </c>
    </row>
    <row r="59" spans="1:5" ht="15" customHeight="1" x14ac:dyDescent="0.2">
      <c r="A59" s="8" t="s">
        <v>27</v>
      </c>
      <c r="B59" s="9">
        <f>SUM(B47:B58)</f>
        <v>119745</v>
      </c>
      <c r="C59" s="9">
        <f>SUM(C47:C58)</f>
        <v>95152</v>
      </c>
      <c r="D59" s="10">
        <f>SUM(D47:D58)</f>
        <v>24593</v>
      </c>
      <c r="E59" s="10">
        <f>E58</f>
        <v>208741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5.5" customHeight="1" x14ac:dyDescent="0.2">
      <c r="A62" s="19" t="s">
        <v>34</v>
      </c>
      <c r="B62" s="19"/>
      <c r="C62" s="19"/>
      <c r="D62" s="19"/>
      <c r="E62" s="19"/>
    </row>
    <row r="63" spans="1:5" x14ac:dyDescent="0.2">
      <c r="E63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4"/>
  <sheetViews>
    <sheetView showGridLines="0" tabSelected="1" zoomScaleNormal="100" workbookViewId="0">
      <pane ySplit="7" topLeftCell="A53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42500</v>
      </c>
      <c r="C8" s="3">
        <v>28464</v>
      </c>
      <c r="D8" s="4">
        <f t="shared" ref="D8:D19" si="0">B8-C8</f>
        <v>14036</v>
      </c>
      <c r="E8" s="5">
        <v>547728</v>
      </c>
    </row>
    <row r="9" spans="1:5" ht="15" customHeight="1" x14ac:dyDescent="0.2">
      <c r="A9" s="6" t="s">
        <v>9</v>
      </c>
      <c r="B9" s="7">
        <v>37457</v>
      </c>
      <c r="C9" s="7">
        <v>30646</v>
      </c>
      <c r="D9" s="5">
        <f t="shared" si="0"/>
        <v>6811</v>
      </c>
      <c r="E9" s="5">
        <f t="shared" ref="E9:E19" si="1">E8+D9</f>
        <v>554539</v>
      </c>
    </row>
    <row r="10" spans="1:5" ht="15" customHeight="1" x14ac:dyDescent="0.2">
      <c r="A10" s="6" t="s">
        <v>10</v>
      </c>
      <c r="B10" s="7">
        <v>34888</v>
      </c>
      <c r="C10" s="7">
        <v>39085</v>
      </c>
      <c r="D10" s="5">
        <f t="shared" si="0"/>
        <v>-4197</v>
      </c>
      <c r="E10" s="5">
        <f t="shared" si="1"/>
        <v>550342</v>
      </c>
    </row>
    <row r="11" spans="1:5" ht="15" customHeight="1" x14ac:dyDescent="0.2">
      <c r="A11" s="6" t="s">
        <v>11</v>
      </c>
      <c r="B11" s="7">
        <v>17952</v>
      </c>
      <c r="C11" s="7">
        <v>34864</v>
      </c>
      <c r="D11" s="5">
        <f t="shared" si="0"/>
        <v>-16912</v>
      </c>
      <c r="E11" s="5">
        <f t="shared" si="1"/>
        <v>533430</v>
      </c>
    </row>
    <row r="12" spans="1:5" ht="15" customHeight="1" x14ac:dyDescent="0.2">
      <c r="A12" s="6" t="s">
        <v>12</v>
      </c>
      <c r="B12" s="7">
        <v>21627</v>
      </c>
      <c r="C12" s="7">
        <v>29561</v>
      </c>
      <c r="D12" s="5">
        <f t="shared" si="0"/>
        <v>-7934</v>
      </c>
      <c r="E12" s="5">
        <f t="shared" si="1"/>
        <v>525496</v>
      </c>
    </row>
    <row r="13" spans="1:5" ht="15" customHeight="1" x14ac:dyDescent="0.2">
      <c r="A13" s="6" t="s">
        <v>13</v>
      </c>
      <c r="B13" s="7">
        <v>29060</v>
      </c>
      <c r="C13" s="7">
        <v>28784</v>
      </c>
      <c r="D13" s="5">
        <f t="shared" si="0"/>
        <v>276</v>
      </c>
      <c r="E13" s="5">
        <f t="shared" si="1"/>
        <v>525772</v>
      </c>
    </row>
    <row r="14" spans="1:5" ht="15" customHeight="1" x14ac:dyDescent="0.2">
      <c r="A14" s="6" t="s">
        <v>14</v>
      </c>
      <c r="B14" s="7">
        <v>35847</v>
      </c>
      <c r="C14" s="7">
        <v>28041</v>
      </c>
      <c r="D14" s="5">
        <f t="shared" si="0"/>
        <v>7806</v>
      </c>
      <c r="E14" s="5">
        <f t="shared" si="1"/>
        <v>533578</v>
      </c>
    </row>
    <row r="15" spans="1:5" ht="15" customHeight="1" x14ac:dyDescent="0.2">
      <c r="A15" s="6" t="s">
        <v>15</v>
      </c>
      <c r="B15" s="7">
        <v>36449</v>
      </c>
      <c r="C15" s="7">
        <v>28089</v>
      </c>
      <c r="D15" s="5">
        <f t="shared" si="0"/>
        <v>8360</v>
      </c>
      <c r="E15" s="5">
        <f t="shared" si="1"/>
        <v>541938</v>
      </c>
    </row>
    <row r="16" spans="1:5" ht="15" customHeight="1" x14ac:dyDescent="0.2">
      <c r="A16" s="6" t="s">
        <v>16</v>
      </c>
      <c r="B16" s="7">
        <v>39310</v>
      </c>
      <c r="C16" s="7">
        <v>30392</v>
      </c>
      <c r="D16" s="5">
        <f t="shared" si="0"/>
        <v>8918</v>
      </c>
      <c r="E16" s="5">
        <f t="shared" si="1"/>
        <v>550856</v>
      </c>
    </row>
    <row r="17" spans="1:5" ht="15" customHeight="1" x14ac:dyDescent="0.2">
      <c r="A17" s="6" t="s">
        <v>17</v>
      </c>
      <c r="B17" s="7">
        <v>42130</v>
      </c>
      <c r="C17" s="7">
        <v>33894</v>
      </c>
      <c r="D17" s="5">
        <f t="shared" si="0"/>
        <v>8236</v>
      </c>
      <c r="E17" s="5">
        <f t="shared" si="1"/>
        <v>559092</v>
      </c>
    </row>
    <row r="18" spans="1:5" ht="15" customHeight="1" x14ac:dyDescent="0.2">
      <c r="A18" s="6" t="s">
        <v>18</v>
      </c>
      <c r="B18" s="7">
        <v>40099</v>
      </c>
      <c r="C18" s="7">
        <v>31531</v>
      </c>
      <c r="D18" s="5">
        <f t="shared" si="0"/>
        <v>8568</v>
      </c>
      <c r="E18" s="5">
        <f t="shared" si="1"/>
        <v>567660</v>
      </c>
    </row>
    <row r="19" spans="1:5" ht="15" customHeight="1" x14ac:dyDescent="0.2">
      <c r="A19" s="6" t="s">
        <v>19</v>
      </c>
      <c r="B19" s="7">
        <v>29344</v>
      </c>
      <c r="C19" s="7">
        <v>35042</v>
      </c>
      <c r="D19" s="5">
        <f t="shared" si="0"/>
        <v>-5698</v>
      </c>
      <c r="E19" s="5">
        <f t="shared" si="1"/>
        <v>561962</v>
      </c>
    </row>
    <row r="20" spans="1:5" ht="15" customHeight="1" x14ac:dyDescent="0.2">
      <c r="A20" s="8" t="s">
        <v>33</v>
      </c>
      <c r="B20" s="9">
        <f>SUM(B8:B19)</f>
        <v>406663</v>
      </c>
      <c r="C20" s="9">
        <f>SUM(C8:C19)</f>
        <v>378393</v>
      </c>
      <c r="D20" s="10">
        <f>SUM(D8:D19)</f>
        <v>28270</v>
      </c>
      <c r="E20" s="10">
        <f>E19</f>
        <v>561962</v>
      </c>
    </row>
    <row r="21" spans="1:5" ht="15" customHeight="1" x14ac:dyDescent="0.2">
      <c r="A21" s="2" t="s">
        <v>21</v>
      </c>
      <c r="B21" s="3">
        <v>49269</v>
      </c>
      <c r="C21" s="3">
        <v>33804</v>
      </c>
      <c r="D21" s="4">
        <f t="shared" ref="D21:D32" si="2">B21-C21</f>
        <v>15465</v>
      </c>
      <c r="E21" s="4">
        <f>E19+D21</f>
        <v>577427</v>
      </c>
    </row>
    <row r="22" spans="1:5" ht="15" customHeight="1" x14ac:dyDescent="0.2">
      <c r="A22" s="6" t="s">
        <v>9</v>
      </c>
      <c r="B22" s="7">
        <v>50860</v>
      </c>
      <c r="C22" s="7">
        <v>37297</v>
      </c>
      <c r="D22" s="5">
        <f t="shared" si="2"/>
        <v>13563</v>
      </c>
      <c r="E22" s="5">
        <f t="shared" ref="E22:E32" si="3">E21+D22</f>
        <v>590990</v>
      </c>
    </row>
    <row r="23" spans="1:5" ht="15" customHeight="1" x14ac:dyDescent="0.2">
      <c r="A23" s="6" t="s">
        <v>10</v>
      </c>
      <c r="B23" s="7">
        <v>47027</v>
      </c>
      <c r="C23" s="7">
        <v>40742</v>
      </c>
      <c r="D23" s="5">
        <f t="shared" si="2"/>
        <v>6285</v>
      </c>
      <c r="E23" s="5">
        <f t="shared" si="3"/>
        <v>597275</v>
      </c>
    </row>
    <row r="24" spans="1:5" ht="15" customHeight="1" x14ac:dyDescent="0.2">
      <c r="A24" s="6" t="s">
        <v>11</v>
      </c>
      <c r="B24" s="7">
        <v>41134</v>
      </c>
      <c r="C24" s="7">
        <v>35696</v>
      </c>
      <c r="D24" s="5">
        <f t="shared" si="2"/>
        <v>5438</v>
      </c>
      <c r="E24" s="5">
        <f t="shared" si="3"/>
        <v>602713</v>
      </c>
    </row>
    <row r="25" spans="1:5" ht="15" customHeight="1" x14ac:dyDescent="0.2">
      <c r="A25" s="6" t="s">
        <v>12</v>
      </c>
      <c r="B25" s="7">
        <v>42232</v>
      </c>
      <c r="C25" s="7">
        <v>40551</v>
      </c>
      <c r="D25" s="5">
        <f t="shared" si="2"/>
        <v>1681</v>
      </c>
      <c r="E25" s="5">
        <f t="shared" si="3"/>
        <v>604394</v>
      </c>
    </row>
    <row r="26" spans="1:5" ht="15" customHeight="1" x14ac:dyDescent="0.2">
      <c r="A26" s="6" t="s">
        <v>13</v>
      </c>
      <c r="B26" s="7">
        <v>42971</v>
      </c>
      <c r="C26" s="7">
        <v>40878</v>
      </c>
      <c r="D26" s="5">
        <f t="shared" si="2"/>
        <v>2093</v>
      </c>
      <c r="E26" s="5">
        <f t="shared" si="3"/>
        <v>606487</v>
      </c>
    </row>
    <row r="27" spans="1:5" ht="15" customHeight="1" x14ac:dyDescent="0.2">
      <c r="A27" s="6" t="s">
        <v>14</v>
      </c>
      <c r="B27" s="7">
        <v>43427</v>
      </c>
      <c r="C27" s="7">
        <v>38167</v>
      </c>
      <c r="D27" s="5">
        <f t="shared" si="2"/>
        <v>5260</v>
      </c>
      <c r="E27" s="5">
        <f t="shared" si="3"/>
        <v>611747</v>
      </c>
    </row>
    <row r="28" spans="1:5" ht="15" customHeight="1" x14ac:dyDescent="0.2">
      <c r="A28" s="6" t="s">
        <v>15</v>
      </c>
      <c r="B28" s="7">
        <v>46672</v>
      </c>
      <c r="C28" s="12">
        <v>38620</v>
      </c>
      <c r="D28" s="5">
        <f t="shared" si="2"/>
        <v>8052</v>
      </c>
      <c r="E28" s="5">
        <f t="shared" si="3"/>
        <v>619799</v>
      </c>
    </row>
    <row r="29" spans="1:5" ht="15" customHeight="1" x14ac:dyDescent="0.2">
      <c r="A29" s="6" t="s">
        <v>16</v>
      </c>
      <c r="B29" s="7">
        <v>45455</v>
      </c>
      <c r="C29" s="12">
        <v>40735</v>
      </c>
      <c r="D29" s="5">
        <f t="shared" si="2"/>
        <v>4720</v>
      </c>
      <c r="E29" s="5">
        <f t="shared" si="3"/>
        <v>624519</v>
      </c>
    </row>
    <row r="30" spans="1:5" ht="15" customHeight="1" x14ac:dyDescent="0.2">
      <c r="A30" s="6" t="s">
        <v>17</v>
      </c>
      <c r="B30" s="7">
        <v>44082</v>
      </c>
      <c r="C30" s="11">
        <v>40331</v>
      </c>
      <c r="D30" s="5">
        <f t="shared" si="2"/>
        <v>3751</v>
      </c>
      <c r="E30" s="5">
        <f t="shared" si="3"/>
        <v>628270</v>
      </c>
    </row>
    <row r="31" spans="1:5" ht="15" customHeight="1" x14ac:dyDescent="0.2">
      <c r="A31" s="6" t="s">
        <v>18</v>
      </c>
      <c r="B31" s="7">
        <v>46391</v>
      </c>
      <c r="C31" s="12">
        <v>42310</v>
      </c>
      <c r="D31" s="5">
        <f t="shared" si="2"/>
        <v>4081</v>
      </c>
      <c r="E31" s="5">
        <f t="shared" si="3"/>
        <v>632351</v>
      </c>
    </row>
    <row r="32" spans="1:5" ht="15" customHeight="1" x14ac:dyDescent="0.2">
      <c r="A32" s="6" t="s">
        <v>19</v>
      </c>
      <c r="B32" s="7">
        <v>32966</v>
      </c>
      <c r="C32" s="12">
        <v>42345</v>
      </c>
      <c r="D32" s="5">
        <f t="shared" si="2"/>
        <v>-9379</v>
      </c>
      <c r="E32" s="5">
        <f t="shared" si="3"/>
        <v>622972</v>
      </c>
    </row>
    <row r="33" spans="1:5" ht="15" customHeight="1" x14ac:dyDescent="0.2">
      <c r="A33" s="8" t="s">
        <v>22</v>
      </c>
      <c r="B33" s="9">
        <f>SUM(B21:B32)</f>
        <v>532486</v>
      </c>
      <c r="C33" s="9">
        <f>SUM(C21:C32)</f>
        <v>471476</v>
      </c>
      <c r="D33" s="10">
        <f>SUM(D21:D32)</f>
        <v>61010</v>
      </c>
      <c r="E33" s="10">
        <f>E32</f>
        <v>622972</v>
      </c>
    </row>
    <row r="34" spans="1:5" ht="15" customHeight="1" x14ac:dyDescent="0.2">
      <c r="A34" s="2" t="s">
        <v>23</v>
      </c>
      <c r="B34" s="3">
        <v>53106</v>
      </c>
      <c r="C34" s="3">
        <v>38906</v>
      </c>
      <c r="D34" s="4">
        <f t="shared" ref="D34:D45" si="4">B34-C34</f>
        <v>14200</v>
      </c>
      <c r="E34" s="4">
        <f>E32+D34</f>
        <v>637172</v>
      </c>
    </row>
    <row r="35" spans="1:5" ht="15" customHeight="1" x14ac:dyDescent="0.2">
      <c r="A35" s="6" t="s">
        <v>9</v>
      </c>
      <c r="B35" s="7">
        <v>54455</v>
      </c>
      <c r="C35" s="7">
        <v>42024</v>
      </c>
      <c r="D35" s="5">
        <f t="shared" si="4"/>
        <v>12431</v>
      </c>
      <c r="E35" s="5">
        <f t="shared" ref="E35:E45" si="5">E34+D35</f>
        <v>649603</v>
      </c>
    </row>
    <row r="36" spans="1:5" ht="15" customHeight="1" x14ac:dyDescent="0.2">
      <c r="A36" s="6" t="s">
        <v>10</v>
      </c>
      <c r="B36" s="7">
        <v>50956</v>
      </c>
      <c r="C36" s="7">
        <v>47798</v>
      </c>
      <c r="D36" s="5">
        <f t="shared" si="4"/>
        <v>3158</v>
      </c>
      <c r="E36" s="5">
        <f t="shared" si="5"/>
        <v>652761</v>
      </c>
    </row>
    <row r="37" spans="1:5" ht="15" customHeight="1" x14ac:dyDescent="0.2">
      <c r="A37" s="6" t="s">
        <v>11</v>
      </c>
      <c r="B37" s="7">
        <v>47837</v>
      </c>
      <c r="C37" s="7">
        <v>40645</v>
      </c>
      <c r="D37" s="5">
        <f t="shared" si="4"/>
        <v>7192</v>
      </c>
      <c r="E37" s="5">
        <f t="shared" si="5"/>
        <v>659953</v>
      </c>
    </row>
    <row r="38" spans="1:5" ht="15" customHeight="1" x14ac:dyDescent="0.2">
      <c r="A38" s="6" t="s">
        <v>12</v>
      </c>
      <c r="B38" s="7">
        <v>51833</v>
      </c>
      <c r="C38" s="7">
        <v>46732</v>
      </c>
      <c r="D38" s="5">
        <f t="shared" si="4"/>
        <v>5101</v>
      </c>
      <c r="E38" s="5">
        <f t="shared" si="5"/>
        <v>665054</v>
      </c>
    </row>
    <row r="39" spans="1:5" ht="15" customHeight="1" x14ac:dyDescent="0.2">
      <c r="A39" s="6" t="s">
        <v>13</v>
      </c>
      <c r="B39" s="7">
        <v>48671</v>
      </c>
      <c r="C39" s="7">
        <v>43675</v>
      </c>
      <c r="D39" s="5">
        <f t="shared" si="4"/>
        <v>4996</v>
      </c>
      <c r="E39" s="5">
        <f t="shared" si="5"/>
        <v>670050</v>
      </c>
    </row>
    <row r="40" spans="1:5" ht="15" customHeight="1" x14ac:dyDescent="0.2">
      <c r="A40" s="6" t="s">
        <v>14</v>
      </c>
      <c r="B40" s="7">
        <v>50128</v>
      </c>
      <c r="C40" s="7">
        <v>42502</v>
      </c>
      <c r="D40" s="5">
        <f t="shared" si="4"/>
        <v>7626</v>
      </c>
      <c r="E40" s="5">
        <f t="shared" si="5"/>
        <v>677676</v>
      </c>
    </row>
    <row r="41" spans="1:5" ht="15" customHeight="1" x14ac:dyDescent="0.2">
      <c r="A41" s="6" t="s">
        <v>15</v>
      </c>
      <c r="B41" s="7">
        <v>52842</v>
      </c>
      <c r="C41" s="12">
        <v>44981</v>
      </c>
      <c r="D41" s="5">
        <f t="shared" si="4"/>
        <v>7861</v>
      </c>
      <c r="E41" s="5">
        <f t="shared" si="5"/>
        <v>685537</v>
      </c>
    </row>
    <row r="42" spans="1:5" ht="15" customHeight="1" x14ac:dyDescent="0.2">
      <c r="A42" s="6" t="s">
        <v>16</v>
      </c>
      <c r="B42" s="7">
        <v>48816</v>
      </c>
      <c r="C42" s="12">
        <v>44357</v>
      </c>
      <c r="D42" s="5">
        <f t="shared" si="4"/>
        <v>4459</v>
      </c>
      <c r="E42" s="5">
        <f t="shared" si="5"/>
        <v>689996</v>
      </c>
    </row>
    <row r="43" spans="1:5" ht="15" customHeight="1" x14ac:dyDescent="0.2">
      <c r="A43" s="6" t="s">
        <v>17</v>
      </c>
      <c r="B43" s="7">
        <v>46876</v>
      </c>
      <c r="C43" s="11">
        <v>42955</v>
      </c>
      <c r="D43" s="5">
        <f t="shared" si="4"/>
        <v>3921</v>
      </c>
      <c r="E43" s="5">
        <f t="shared" si="5"/>
        <v>693917</v>
      </c>
    </row>
    <row r="44" spans="1:5" ht="15" customHeight="1" x14ac:dyDescent="0.2">
      <c r="A44" s="6" t="s">
        <v>18</v>
      </c>
      <c r="B44" s="7">
        <v>43894</v>
      </c>
      <c r="C44" s="12">
        <v>45957</v>
      </c>
      <c r="D44" s="5">
        <f t="shared" si="4"/>
        <v>-2063</v>
      </c>
      <c r="E44" s="5">
        <f t="shared" si="5"/>
        <v>691854</v>
      </c>
    </row>
    <row r="45" spans="1:5" ht="15" customHeight="1" x14ac:dyDescent="0.2">
      <c r="A45" s="6" t="s">
        <v>19</v>
      </c>
      <c r="B45" s="7">
        <v>31635</v>
      </c>
      <c r="C45" s="12">
        <v>43898</v>
      </c>
      <c r="D45" s="5">
        <f t="shared" si="4"/>
        <v>-12263</v>
      </c>
      <c r="E45" s="5">
        <f t="shared" si="5"/>
        <v>679591</v>
      </c>
    </row>
    <row r="46" spans="1:5" ht="15" customHeight="1" x14ac:dyDescent="0.2">
      <c r="A46" s="8" t="s">
        <v>24</v>
      </c>
      <c r="B46" s="9">
        <f>SUM(B34:B45)</f>
        <v>581049</v>
      </c>
      <c r="C46" s="9">
        <f>SUM(C34:C45)</f>
        <v>524430</v>
      </c>
      <c r="D46" s="10">
        <f>SUM(D34:D45)</f>
        <v>56619</v>
      </c>
      <c r="E46" s="10">
        <f>E45</f>
        <v>679591</v>
      </c>
    </row>
    <row r="47" spans="1:5" ht="15" customHeight="1" x14ac:dyDescent="0.2">
      <c r="A47" s="2" t="s">
        <v>25</v>
      </c>
      <c r="B47" s="3">
        <v>58678</v>
      </c>
      <c r="C47" s="3">
        <v>43452</v>
      </c>
      <c r="D47" s="4">
        <f t="shared" ref="D47:D58" si="6">B47-C47</f>
        <v>15226</v>
      </c>
      <c r="E47" s="4">
        <f>E45+D47</f>
        <v>694817</v>
      </c>
    </row>
    <row r="48" spans="1:5" ht="15" customHeight="1" x14ac:dyDescent="0.2">
      <c r="A48" s="6" t="s">
        <v>9</v>
      </c>
      <c r="B48" s="7">
        <v>50790</v>
      </c>
      <c r="C48" s="7">
        <v>44470</v>
      </c>
      <c r="D48" s="5">
        <f t="shared" si="6"/>
        <v>6320</v>
      </c>
      <c r="E48" s="5">
        <f t="shared" ref="E48:E58" si="7">E47+D48</f>
        <v>701137</v>
      </c>
    </row>
    <row r="49" spans="1:5" ht="15" customHeight="1" x14ac:dyDescent="0.2">
      <c r="A49" s="6" t="s">
        <v>10</v>
      </c>
      <c r="B49" s="7">
        <v>59684</v>
      </c>
      <c r="C49" s="7">
        <v>51321</v>
      </c>
      <c r="D49" s="5">
        <f t="shared" si="6"/>
        <v>8363</v>
      </c>
      <c r="E49" s="5">
        <f t="shared" si="7"/>
        <v>709500</v>
      </c>
    </row>
    <row r="50" spans="1:5" ht="15" customHeight="1" x14ac:dyDescent="0.2">
      <c r="A50" s="6" t="s">
        <v>11</v>
      </c>
      <c r="B50" s="7">
        <v>49608</v>
      </c>
      <c r="C50" s="7">
        <v>43085</v>
      </c>
      <c r="D50" s="5">
        <f t="shared" si="6"/>
        <v>6523</v>
      </c>
      <c r="E50" s="5">
        <f t="shared" si="7"/>
        <v>716023</v>
      </c>
    </row>
    <row r="51" spans="1:5" ht="15" customHeight="1" x14ac:dyDescent="0.2">
      <c r="A51" s="6" t="s">
        <v>12</v>
      </c>
      <c r="B51" s="7">
        <v>55284</v>
      </c>
      <c r="C51" s="7">
        <v>50993</v>
      </c>
      <c r="D51" s="5">
        <f t="shared" si="6"/>
        <v>4291</v>
      </c>
      <c r="E51" s="5">
        <f t="shared" si="7"/>
        <v>720314</v>
      </c>
    </row>
    <row r="52" spans="1:5" ht="15" customHeight="1" x14ac:dyDescent="0.2">
      <c r="A52" s="6" t="s">
        <v>13</v>
      </c>
      <c r="B52" s="7">
        <v>50312</v>
      </c>
      <c r="C52" s="7">
        <v>48582</v>
      </c>
      <c r="D52" s="5">
        <f t="shared" si="6"/>
        <v>1730</v>
      </c>
      <c r="E52" s="5">
        <f t="shared" si="7"/>
        <v>722044</v>
      </c>
    </row>
    <row r="53" spans="1:5" ht="15" customHeight="1" x14ac:dyDescent="0.2">
      <c r="A53" s="6" t="s">
        <v>14</v>
      </c>
      <c r="B53" s="7">
        <v>53796</v>
      </c>
      <c r="C53" s="7">
        <v>47529</v>
      </c>
      <c r="D53" s="5">
        <f t="shared" si="6"/>
        <v>6267</v>
      </c>
      <c r="E53" s="5">
        <f t="shared" si="7"/>
        <v>728311</v>
      </c>
    </row>
    <row r="54" spans="1:5" ht="15" customHeight="1" x14ac:dyDescent="0.2">
      <c r="A54" s="6" t="s">
        <v>15</v>
      </c>
      <c r="B54" s="7">
        <v>58566</v>
      </c>
      <c r="C54" s="12">
        <v>50640</v>
      </c>
      <c r="D54" s="5">
        <f t="shared" si="6"/>
        <v>7926</v>
      </c>
      <c r="E54" s="5">
        <f t="shared" si="7"/>
        <v>736237</v>
      </c>
    </row>
    <row r="55" spans="1:5" ht="15" customHeight="1" x14ac:dyDescent="0.2">
      <c r="A55" s="6" t="s">
        <v>16</v>
      </c>
      <c r="B55" s="7">
        <v>50159</v>
      </c>
      <c r="C55" s="12">
        <v>45688</v>
      </c>
      <c r="D55" s="5">
        <f t="shared" si="6"/>
        <v>4471</v>
      </c>
      <c r="E55" s="5">
        <f t="shared" si="7"/>
        <v>740708</v>
      </c>
    </row>
    <row r="56" spans="1:5" ht="15" customHeight="1" x14ac:dyDescent="0.2">
      <c r="A56" s="6" t="s">
        <v>35</v>
      </c>
      <c r="B56" s="7">
        <v>53200</v>
      </c>
      <c r="C56" s="11">
        <v>47795</v>
      </c>
      <c r="D56" s="5">
        <f t="shared" si="6"/>
        <v>5405</v>
      </c>
      <c r="E56" s="5">
        <f t="shared" si="7"/>
        <v>746113</v>
      </c>
    </row>
    <row r="57" spans="1:5" ht="15" hidden="1" customHeight="1" x14ac:dyDescent="0.2">
      <c r="A57" s="6" t="s">
        <v>18</v>
      </c>
      <c r="B57" s="7">
        <v>0</v>
      </c>
      <c r="C57" s="12">
        <v>0</v>
      </c>
      <c r="D57" s="5">
        <f t="shared" si="6"/>
        <v>0</v>
      </c>
      <c r="E57" s="5">
        <f t="shared" si="7"/>
        <v>746113</v>
      </c>
    </row>
    <row r="58" spans="1:5" ht="15" hidden="1" customHeight="1" x14ac:dyDescent="0.2">
      <c r="A58" s="6" t="s">
        <v>26</v>
      </c>
      <c r="B58" s="7">
        <v>0</v>
      </c>
      <c r="C58" s="12">
        <v>0</v>
      </c>
      <c r="D58" s="5">
        <f t="shared" si="6"/>
        <v>0</v>
      </c>
      <c r="E58" s="5">
        <f t="shared" si="7"/>
        <v>746113</v>
      </c>
    </row>
    <row r="59" spans="1:5" ht="15" customHeight="1" x14ac:dyDescent="0.2">
      <c r="A59" s="8" t="s">
        <v>27</v>
      </c>
      <c r="B59" s="9">
        <f>SUM(B47:B58)</f>
        <v>540077</v>
      </c>
      <c r="C59" s="9">
        <f>SUM(C47:C58)</f>
        <v>473555</v>
      </c>
      <c r="D59" s="10">
        <f>SUM(D47:D58)</f>
        <v>66522</v>
      </c>
      <c r="E59" s="10">
        <f>E58</f>
        <v>746113</v>
      </c>
    </row>
    <row r="60" spans="1:5" x14ac:dyDescent="0.2">
      <c r="A60" s="14" t="s">
        <v>28</v>
      </c>
    </row>
    <row r="61" spans="1:5" x14ac:dyDescent="0.2">
      <c r="A61" s="15" t="s">
        <v>29</v>
      </c>
    </row>
    <row r="62" spans="1:5" ht="28.5" customHeight="1" x14ac:dyDescent="0.2">
      <c r="A62" s="19" t="s">
        <v>34</v>
      </c>
      <c r="B62" s="19"/>
      <c r="C62" s="19"/>
      <c r="D62" s="19"/>
      <c r="E62" s="19"/>
    </row>
    <row r="63" spans="1:5" x14ac:dyDescent="0.2">
      <c r="E63" s="16"/>
    </row>
    <row r="64" spans="1:5" x14ac:dyDescent="0.2">
      <c r="E64" s="17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2023-11-30T20:04:29Z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