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NOVO CAGED - ano 2025/"/>
    </mc:Choice>
  </mc:AlternateContent>
  <xr:revisionPtr revIDLastSave="48" documentId="13_ncr:1_{46D9F094-B22C-4A76-8464-FA1AA845A374}" xr6:coauthVersionLast="47" xr6:coauthVersionMax="47" xr10:uidLastSave="{5E9654A2-9009-4F8D-8EB3-66B86EB13C7F}"/>
  <bookViews>
    <workbookView xWindow="-108" yWindow="-108" windowWidth="23256" windowHeight="12456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Santo'!$A$1:$E$88</definedName>
    <definedName name="_xlnm.Print_Area" localSheetId="0">'Minas Gerais'!$A$1:$E$87</definedName>
    <definedName name="_xlnm.Print_Area" localSheetId="2">'Rio de Janeiro'!$A$1:$E$88</definedName>
    <definedName name="_xlnm.Print_Area" localSheetId="3">'São Paulo'!$A$1:$E$88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34" i="2"/>
  <c r="D60" i="3"/>
  <c r="D21" i="1"/>
  <c r="D21" i="3"/>
  <c r="D60" i="2"/>
  <c r="D47" i="2"/>
  <c r="D62" i="3"/>
  <c r="D18" i="1"/>
  <c r="D17" i="1"/>
  <c r="D16" i="1"/>
  <c r="D15" i="1"/>
  <c r="D14" i="1"/>
  <c r="D13" i="1"/>
  <c r="D12" i="1"/>
  <c r="D11" i="1"/>
  <c r="D10" i="1"/>
  <c r="D9" i="1"/>
  <c r="E9" i="1" s="1"/>
  <c r="D8" i="1"/>
  <c r="D24" i="1"/>
  <c r="D23" i="1"/>
  <c r="D22" i="1"/>
  <c r="D19" i="1"/>
  <c r="D34" i="1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1" i="3"/>
  <c r="D71" i="2"/>
  <c r="D70" i="2"/>
  <c r="D69" i="2"/>
  <c r="D68" i="2"/>
  <c r="D67" i="2"/>
  <c r="D66" i="2"/>
  <c r="D65" i="2"/>
  <c r="D64" i="2"/>
  <c r="D63" i="2"/>
  <c r="D62" i="2"/>
  <c r="D61" i="2"/>
  <c r="D85" i="2" l="1"/>
  <c r="D85" i="4"/>
  <c r="D85" i="3"/>
  <c r="D85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20" i="1"/>
  <c r="D72" i="4"/>
  <c r="D72" i="3"/>
  <c r="D72" i="2"/>
  <c r="D71" i="1"/>
  <c r="D70" i="1"/>
  <c r="D69" i="1"/>
  <c r="D68" i="1"/>
  <c r="D67" i="1"/>
  <c r="D66" i="1"/>
  <c r="D65" i="1"/>
  <c r="D64" i="1"/>
  <c r="D63" i="1"/>
  <c r="D62" i="1"/>
  <c r="D61" i="1"/>
  <c r="D60" i="1"/>
  <c r="D8" i="3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19" i="3"/>
  <c r="D18" i="3"/>
  <c r="D17" i="3"/>
  <c r="D16" i="3"/>
  <c r="D15" i="3"/>
  <c r="D14" i="3"/>
  <c r="D13" i="3"/>
  <c r="D12" i="3"/>
  <c r="D11" i="3"/>
  <c r="D10" i="3"/>
  <c r="D9" i="3"/>
  <c r="E9" i="3" s="1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1"/>
  <c r="D72" i="1"/>
  <c r="D33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D46" i="2"/>
  <c r="D33" i="2"/>
  <c r="D33" i="1"/>
  <c r="D46" i="4"/>
  <c r="D46" i="3"/>
  <c r="D20" i="3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D46" i="1"/>
  <c r="D59" i="4"/>
  <c r="D59" i="3"/>
  <c r="D59" i="2"/>
  <c r="D59" i="1"/>
  <c r="D20" i="2"/>
  <c r="D20" i="4"/>
  <c r="E20" i="3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20" i="4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33" i="2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2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59" i="2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3" i="3" s="1"/>
  <c r="E72" i="3" l="1"/>
  <c r="E74" i="3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</calcChain>
</file>

<file path=xl/sharedStrings.xml><?xml version="1.0" encoding="utf-8"?>
<sst xmlns="http://schemas.openxmlformats.org/spreadsheetml/2006/main" count="356" uniqueCount="39">
  <si>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</si>
  <si>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</si>
  <si>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</si>
  <si>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</si>
  <si>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</si>
  <si>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</si>
  <si>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</si>
  <si>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</si>
  <si>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</si>
  <si>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</si>
  <si>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</si>
  <si>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</si>
  <si>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</si>
  <si>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</si>
  <si>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</si>
  <si>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</si>
  <si>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</si>
  <si>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</si>
  <si>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</si>
  <si>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</si>
  <si>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</si>
  <si>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</si>
  <si>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</si>
  <si>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</si>
  <si>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</si>
  <si>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</si>
  <si>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</si>
  <si>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</si>
  <si>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</si>
  <si>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</si>
  <si>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</si>
  <si>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</si>
  <si>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2020*</t>
  </si>
  <si>
    <t>2023</t>
  </si>
  <si>
    <t>24 JAN</t>
  </si>
  <si>
    <t>2025*</t>
  </si>
  <si>
    <t>2024</t>
  </si>
  <si>
    <t>25 JAN</t>
  </si>
  <si>
    <t>(*) Os totais de admissões, desligamentos e saldos referem-se ao somatório de janeiro a junho com ajustes somado aos valores de admissão, desligamento e saldo de julho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</si>
</sst>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1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showGridLines="0" zoomScaleNormal="100" workbookViewId="0">
      <pane ySplit="7" topLeftCell="A68" activePane="bottomLeft" state="frozen"/>
      <selection pane="bottomLeft" activeCell="B90" sqref="B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4" width="18.6640625" customWidth="1"/>
    <col min="5" max="5" width="21.441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2" customHeight="1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6.5" customHeight="1" x14ac:dyDescent="0.25">
      <c r="A4" s="22" t="s">
        <v>2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23129</v>
      </c>
      <c r="C8" s="3">
        <v>18216</v>
      </c>
      <c r="D8" s="4">
        <f t="shared" ref="D8:D19" si="0">B8-C8</f>
        <v>4913</v>
      </c>
      <c r="E8" s="5">
        <v>260739</v>
      </c>
    </row>
    <row r="9" spans="1:5" ht="15" customHeight="1" x14ac:dyDescent="0.25">
      <c r="A9" s="6" t="s">
        <v>9</v>
      </c>
      <c r="B9" s="7">
        <v>23069</v>
      </c>
      <c r="C9" s="7">
        <v>18925</v>
      </c>
      <c r="D9" s="5">
        <f t="shared" si="0"/>
        <v>4144</v>
      </c>
      <c r="E9" s="5">
        <f t="shared" ref="E9:E19" si="1">E8+D9</f>
        <v>264883</v>
      </c>
    </row>
    <row r="10" spans="1:5" ht="15" customHeight="1" x14ac:dyDescent="0.25">
      <c r="A10" s="6" t="s">
        <v>10</v>
      </c>
      <c r="B10" s="7">
        <v>21607</v>
      </c>
      <c r="C10" s="7">
        <v>23186</v>
      </c>
      <c r="D10" s="5">
        <f t="shared" si="0"/>
        <v>-1579</v>
      </c>
      <c r="E10" s="5">
        <f t="shared" si="1"/>
        <v>263304</v>
      </c>
    </row>
    <row r="11" spans="1:5" ht="15" customHeight="1" x14ac:dyDescent="0.25">
      <c r="A11" s="6" t="s">
        <v>11</v>
      </c>
      <c r="B11" s="7">
        <v>10549</v>
      </c>
      <c r="C11" s="7">
        <v>20378</v>
      </c>
      <c r="D11" s="5">
        <f t="shared" si="0"/>
        <v>-9829</v>
      </c>
      <c r="E11" s="5">
        <f t="shared" si="1"/>
        <v>253475</v>
      </c>
    </row>
    <row r="12" spans="1:5" ht="15" customHeight="1" x14ac:dyDescent="0.25">
      <c r="A12" s="6" t="s">
        <v>12</v>
      </c>
      <c r="B12" s="7">
        <v>15878</v>
      </c>
      <c r="C12" s="11">
        <v>16542</v>
      </c>
      <c r="D12" s="5">
        <f t="shared" si="0"/>
        <v>-664</v>
      </c>
      <c r="E12" s="5">
        <f t="shared" si="1"/>
        <v>252811</v>
      </c>
    </row>
    <row r="13" spans="1:5" ht="15" customHeight="1" x14ac:dyDescent="0.25">
      <c r="A13" s="6" t="s">
        <v>13</v>
      </c>
      <c r="B13" s="7">
        <v>19984</v>
      </c>
      <c r="C13" s="12">
        <v>16284</v>
      </c>
      <c r="D13" s="5">
        <f t="shared" si="0"/>
        <v>3700</v>
      </c>
      <c r="E13" s="5">
        <f t="shared" si="1"/>
        <v>256511</v>
      </c>
    </row>
    <row r="14" spans="1:5" ht="15" customHeight="1" x14ac:dyDescent="0.25">
      <c r="A14" s="6" t="s">
        <v>14</v>
      </c>
      <c r="B14" s="7">
        <v>24237</v>
      </c>
      <c r="C14" s="12">
        <v>17316</v>
      </c>
      <c r="D14" s="5">
        <f t="shared" si="0"/>
        <v>6921</v>
      </c>
      <c r="E14" s="5">
        <f t="shared" si="1"/>
        <v>263432</v>
      </c>
    </row>
    <row r="15" spans="1:5" ht="15" customHeight="1" x14ac:dyDescent="0.25">
      <c r="A15" s="6" t="s">
        <v>15</v>
      </c>
      <c r="B15" s="7">
        <v>27378</v>
      </c>
      <c r="C15" s="12">
        <v>17599</v>
      </c>
      <c r="D15" s="5">
        <f t="shared" si="0"/>
        <v>9779</v>
      </c>
      <c r="E15" s="5">
        <f t="shared" si="1"/>
        <v>273211</v>
      </c>
    </row>
    <row r="16" spans="1:5" ht="15" customHeight="1" x14ac:dyDescent="0.25">
      <c r="A16" s="6" t="s">
        <v>16</v>
      </c>
      <c r="B16" s="7">
        <v>27723</v>
      </c>
      <c r="C16" s="12">
        <v>19130</v>
      </c>
      <c r="D16" s="5">
        <f t="shared" si="0"/>
        <v>8593</v>
      </c>
      <c r="E16" s="5">
        <f t="shared" si="1"/>
        <v>281804</v>
      </c>
    </row>
    <row r="17" spans="1:5" ht="15" customHeight="1" x14ac:dyDescent="0.25">
      <c r="A17" s="6" t="s">
        <v>17</v>
      </c>
      <c r="B17" s="7">
        <v>26276</v>
      </c>
      <c r="C17" s="12">
        <v>20025</v>
      </c>
      <c r="D17" s="5">
        <f t="shared" si="0"/>
        <v>6251</v>
      </c>
      <c r="E17" s="5">
        <f t="shared" si="1"/>
        <v>288055</v>
      </c>
    </row>
    <row r="18" spans="1:5" ht="15" customHeight="1" x14ac:dyDescent="0.25">
      <c r="A18" s="6" t="s">
        <v>18</v>
      </c>
      <c r="B18" s="7">
        <v>22615</v>
      </c>
      <c r="C18" s="12">
        <v>22177</v>
      </c>
      <c r="D18" s="5">
        <f t="shared" si="0"/>
        <v>438</v>
      </c>
      <c r="E18" s="5">
        <f t="shared" si="1"/>
        <v>288493</v>
      </c>
    </row>
    <row r="19" spans="1:5" ht="15" customHeight="1" x14ac:dyDescent="0.25">
      <c r="A19" s="6" t="s">
        <v>19</v>
      </c>
      <c r="B19" s="7">
        <v>16957</v>
      </c>
      <c r="C19" s="12">
        <v>24740</v>
      </c>
      <c r="D19" s="5">
        <f t="shared" si="0"/>
        <v>-7783</v>
      </c>
      <c r="E19" s="5">
        <f t="shared" si="1"/>
        <v>280710</v>
      </c>
    </row>
    <row r="20" spans="1:5" ht="15" customHeight="1" x14ac:dyDescent="0.25">
      <c r="A20" s="8" t="s">
        <v>20</v>
      </c>
      <c r="B20" s="9">
        <v>259402</v>
      </c>
      <c r="C20" s="9">
        <v>234518</v>
      </c>
      <c r="D20" s="10">
        <f>SUM(D8:D19)</f>
        <v>24884</v>
      </c>
      <c r="E20" s="10">
        <f>E19</f>
        <v>280710</v>
      </c>
    </row>
    <row r="21" spans="1:5" ht="15" customHeight="1" x14ac:dyDescent="0.25">
      <c r="A21" s="2" t="s">
        <v>21</v>
      </c>
      <c r="B21" s="3">
        <v>26084</v>
      </c>
      <c r="C21" s="3">
        <v>19762</v>
      </c>
      <c r="D21" s="4">
        <f>B21-C21</f>
        <v>6322</v>
      </c>
      <c r="E21" s="4">
        <f>E19+D21</f>
        <v>287032</v>
      </c>
    </row>
    <row r="22" spans="1:5" ht="15" customHeight="1" x14ac:dyDescent="0.25">
      <c r="A22" s="6" t="s">
        <v>9</v>
      </c>
      <c r="B22" s="7">
        <v>28384</v>
      </c>
      <c r="C22" s="7">
        <v>20270</v>
      </c>
      <c r="D22" s="5">
        <f>B22-C22</f>
        <v>8114</v>
      </c>
      <c r="E22" s="5">
        <f>E21+D22</f>
        <v>295146</v>
      </c>
    </row>
    <row r="23" spans="1:5" ht="15" customHeight="1" x14ac:dyDescent="0.25">
      <c r="A23" s="6" t="s">
        <v>10</v>
      </c>
      <c r="B23" s="7">
        <v>28888</v>
      </c>
      <c r="C23" s="7">
        <v>22706</v>
      </c>
      <c r="D23" s="5">
        <f>B23-C23</f>
        <v>6182</v>
      </c>
      <c r="E23" s="5">
        <f>E22+D23</f>
        <v>301328</v>
      </c>
    </row>
    <row r="24" spans="1:5" ht="15" customHeight="1" x14ac:dyDescent="0.25">
      <c r="A24" s="6" t="s">
        <v>11</v>
      </c>
      <c r="B24" s="7">
        <v>25285</v>
      </c>
      <c r="C24" s="7">
        <v>22767</v>
      </c>
      <c r="D24" s="5">
        <f>B24-C24</f>
        <v>2518</v>
      </c>
      <c r="E24" s="5">
        <f>E23+D24</f>
        <v>303846</v>
      </c>
    </row>
    <row r="25" spans="1:5" ht="15" customHeight="1" x14ac:dyDescent="0.25">
      <c r="A25" s="6" t="s">
        <v>12</v>
      </c>
      <c r="B25" s="7">
        <v>27467</v>
      </c>
      <c r="C25" s="11">
        <v>22637</v>
      </c>
      <c r="D25" s="5">
        <f t="shared" ref="D25:D32" si="2">B25-C25</f>
        <v>4830</v>
      </c>
      <c r="E25" s="5">
        <f t="shared" ref="E25:E30" si="3">E24+D25</f>
        <v>308676</v>
      </c>
    </row>
    <row r="26" spans="1:5" ht="15" customHeight="1" x14ac:dyDescent="0.25">
      <c r="A26" s="6" t="s">
        <v>13</v>
      </c>
      <c r="B26" s="7">
        <v>27626</v>
      </c>
      <c r="C26" s="12">
        <v>23261</v>
      </c>
      <c r="D26" s="5">
        <f t="shared" si="2"/>
        <v>4365</v>
      </c>
      <c r="E26" s="5">
        <f t="shared" si="3"/>
        <v>313041</v>
      </c>
    </row>
    <row r="27" spans="1:5" ht="15" customHeight="1" x14ac:dyDescent="0.25">
      <c r="A27" s="6" t="s">
        <v>14</v>
      </c>
      <c r="B27" s="7">
        <v>30565</v>
      </c>
      <c r="C27" s="12">
        <v>25552</v>
      </c>
      <c r="D27" s="5">
        <f t="shared" si="2"/>
        <v>5013</v>
      </c>
      <c r="E27" s="5">
        <f t="shared" si="3"/>
        <v>318054</v>
      </c>
    </row>
    <row r="28" spans="1:5" ht="15" customHeight="1" x14ac:dyDescent="0.25">
      <c r="A28" s="6" t="s">
        <v>15</v>
      </c>
      <c r="B28" s="7">
        <v>29795</v>
      </c>
      <c r="C28" s="12">
        <v>24555</v>
      </c>
      <c r="D28" s="5">
        <f t="shared" si="2"/>
        <v>5240</v>
      </c>
      <c r="E28" s="5">
        <f t="shared" si="3"/>
        <v>323294</v>
      </c>
    </row>
    <row r="29" spans="1:5" ht="15" customHeight="1" x14ac:dyDescent="0.25">
      <c r="A29" s="6" t="s">
        <v>16</v>
      </c>
      <c r="B29" s="7">
        <v>26938</v>
      </c>
      <c r="C29" s="12">
        <v>24334</v>
      </c>
      <c r="D29" s="5">
        <f t="shared" si="2"/>
        <v>2604</v>
      </c>
      <c r="E29" s="5">
        <f t="shared" si="3"/>
        <v>325898</v>
      </c>
    </row>
    <row r="30" spans="1:5" ht="15" customHeight="1" x14ac:dyDescent="0.25">
      <c r="A30" s="6" t="s">
        <v>17</v>
      </c>
      <c r="B30" s="7">
        <v>25980</v>
      </c>
      <c r="C30" s="12">
        <v>25401</v>
      </c>
      <c r="D30" s="5">
        <f t="shared" si="2"/>
        <v>579</v>
      </c>
      <c r="E30" s="5">
        <f t="shared" si="3"/>
        <v>326477</v>
      </c>
    </row>
    <row r="31" spans="1:5" ht="15" customHeight="1" x14ac:dyDescent="0.25">
      <c r="A31" s="6" t="s">
        <v>18</v>
      </c>
      <c r="B31" s="7">
        <v>23692</v>
      </c>
      <c r="C31" s="12">
        <v>27778</v>
      </c>
      <c r="D31" s="5">
        <f t="shared" si="2"/>
        <v>-4086</v>
      </c>
      <c r="E31" s="5">
        <f t="shared" ref="E31:E32" si="4">E30+D31</f>
        <v>322391</v>
      </c>
    </row>
    <row r="32" spans="1:5" ht="15" customHeight="1" x14ac:dyDescent="0.25">
      <c r="A32" s="6" t="s">
        <v>19</v>
      </c>
      <c r="B32" s="7">
        <v>18335</v>
      </c>
      <c r="C32" s="12">
        <v>28609</v>
      </c>
      <c r="D32" s="5">
        <f t="shared" si="2"/>
        <v>-10274</v>
      </c>
      <c r="E32" s="5">
        <f t="shared" si="4"/>
        <v>312117</v>
      </c>
    </row>
    <row r="33" spans="1:5" ht="15" customHeight="1" x14ac:dyDescent="0.25">
      <c r="A33" s="8" t="s">
        <v>22</v>
      </c>
      <c r="B33" s="9">
        <v>319039</v>
      </c>
      <c r="C33" s="9">
        <v>287632</v>
      </c>
      <c r="D33" s="10">
        <f>SUM(D21:D32)</f>
        <v>31407</v>
      </c>
      <c r="E33" s="10">
        <f>E32</f>
        <v>312117</v>
      </c>
    </row>
    <row r="34" spans="1:5" ht="15" customHeight="1" x14ac:dyDescent="0.25">
      <c r="A34" s="2" t="s">
        <v>23</v>
      </c>
      <c r="B34" s="3">
        <v>24814</v>
      </c>
      <c r="C34" s="3">
        <v>22983</v>
      </c>
      <c r="D34" s="4">
        <f t="shared" ref="D34:D45" si="5">B34-C34</f>
        <v>1831</v>
      </c>
      <c r="E34" s="4">
        <f>E32+D34</f>
        <v>313948</v>
      </c>
    </row>
    <row r="35" spans="1:5" ht="15" customHeight="1" x14ac:dyDescent="0.25">
      <c r="A35" s="6" t="s">
        <v>9</v>
      </c>
      <c r="B35" s="7">
        <v>27571</v>
      </c>
      <c r="C35" s="7">
        <v>24484</v>
      </c>
      <c r="D35" s="5">
        <f t="shared" si="5"/>
        <v>3087</v>
      </c>
      <c r="E35" s="5">
        <f t="shared" ref="E35:E45" si="6">E34+D35</f>
        <v>317035</v>
      </c>
    </row>
    <row r="36" spans="1:5" ht="15" customHeight="1" x14ac:dyDescent="0.25">
      <c r="A36" s="6" t="s">
        <v>10</v>
      </c>
      <c r="B36" s="7">
        <v>27605</v>
      </c>
      <c r="C36" s="7">
        <v>26129</v>
      </c>
      <c r="D36" s="5">
        <f t="shared" si="5"/>
        <v>1476</v>
      </c>
      <c r="E36" s="5">
        <f t="shared" si="6"/>
        <v>318511</v>
      </c>
    </row>
    <row r="37" spans="1:5" ht="15" customHeight="1" x14ac:dyDescent="0.25">
      <c r="A37" s="6" t="s">
        <v>11</v>
      </c>
      <c r="B37" s="13">
        <v>25949</v>
      </c>
      <c r="C37" s="7">
        <v>25723</v>
      </c>
      <c r="D37" s="5">
        <f t="shared" si="5"/>
        <v>226</v>
      </c>
      <c r="E37" s="5">
        <f t="shared" si="6"/>
        <v>318737</v>
      </c>
    </row>
    <row r="38" spans="1:5" ht="15" customHeight="1" x14ac:dyDescent="0.25">
      <c r="A38" s="6" t="s">
        <v>12</v>
      </c>
      <c r="B38" s="7">
        <v>29054</v>
      </c>
      <c r="C38" s="11">
        <v>25700</v>
      </c>
      <c r="D38" s="5">
        <f t="shared" si="5"/>
        <v>3354</v>
      </c>
      <c r="E38" s="5">
        <f t="shared" si="6"/>
        <v>322091</v>
      </c>
    </row>
    <row r="39" spans="1:5" ht="15" customHeight="1" x14ac:dyDescent="0.25">
      <c r="A39" s="6" t="s">
        <v>13</v>
      </c>
      <c r="B39" s="7">
        <v>29418</v>
      </c>
      <c r="C39" s="12">
        <v>24883</v>
      </c>
      <c r="D39" s="5">
        <f t="shared" si="5"/>
        <v>4535</v>
      </c>
      <c r="E39" s="5">
        <f t="shared" si="6"/>
        <v>326626</v>
      </c>
    </row>
    <row r="40" spans="1:5" ht="15" customHeight="1" x14ac:dyDescent="0.25">
      <c r="A40" s="6" t="s">
        <v>14</v>
      </c>
      <c r="B40" s="7">
        <v>30217</v>
      </c>
      <c r="C40" s="12">
        <v>26007</v>
      </c>
      <c r="D40" s="5">
        <f t="shared" si="5"/>
        <v>4210</v>
      </c>
      <c r="E40" s="5">
        <f t="shared" si="6"/>
        <v>330836</v>
      </c>
    </row>
    <row r="41" spans="1:5" ht="15" customHeight="1" x14ac:dyDescent="0.25">
      <c r="A41" s="6" t="s">
        <v>15</v>
      </c>
      <c r="B41" s="7">
        <v>32175</v>
      </c>
      <c r="C41" s="12">
        <v>27320</v>
      </c>
      <c r="D41" s="5">
        <f t="shared" si="5"/>
        <v>4855</v>
      </c>
      <c r="E41" s="5">
        <f t="shared" si="6"/>
        <v>335691</v>
      </c>
    </row>
    <row r="42" spans="1:5" ht="15" customHeight="1" x14ac:dyDescent="0.25">
      <c r="A42" s="6" t="s">
        <v>16</v>
      </c>
      <c r="B42" s="7">
        <v>28337</v>
      </c>
      <c r="C42" s="12">
        <v>25757</v>
      </c>
      <c r="D42" s="5">
        <f t="shared" si="5"/>
        <v>2580</v>
      </c>
      <c r="E42" s="5">
        <f t="shared" si="6"/>
        <v>338271</v>
      </c>
    </row>
    <row r="43" spans="1:5" ht="15" customHeight="1" x14ac:dyDescent="0.25">
      <c r="A43" s="6" t="s">
        <v>17</v>
      </c>
      <c r="B43" s="7">
        <v>23831</v>
      </c>
      <c r="C43" s="12">
        <v>25229</v>
      </c>
      <c r="D43" s="5">
        <f t="shared" si="5"/>
        <v>-1398</v>
      </c>
      <c r="E43" s="5">
        <f t="shared" si="6"/>
        <v>336873</v>
      </c>
    </row>
    <row r="44" spans="1:5" ht="15" customHeight="1" x14ac:dyDescent="0.25">
      <c r="A44" s="6" t="s">
        <v>18</v>
      </c>
      <c r="B44" s="7">
        <v>21926</v>
      </c>
      <c r="C44" s="12">
        <v>28422</v>
      </c>
      <c r="D44" s="5">
        <f t="shared" si="5"/>
        <v>-6496</v>
      </c>
      <c r="E44" s="5">
        <f t="shared" si="6"/>
        <v>330377</v>
      </c>
    </row>
    <row r="45" spans="1:5" ht="15" customHeight="1" x14ac:dyDescent="0.25">
      <c r="A45" s="6" t="s">
        <v>19</v>
      </c>
      <c r="B45" s="7">
        <v>15852</v>
      </c>
      <c r="C45" s="12">
        <v>27530</v>
      </c>
      <c r="D45" s="5">
        <f t="shared" si="5"/>
        <v>-11678</v>
      </c>
      <c r="E45" s="5">
        <f t="shared" si="6"/>
        <v>318699</v>
      </c>
    </row>
    <row r="46" spans="1:5" ht="15" customHeight="1" x14ac:dyDescent="0.25">
      <c r="A46" s="8" t="s">
        <v>24</v>
      </c>
      <c r="B46" s="9">
        <v>316749</v>
      </c>
      <c r="C46" s="9">
        <v>310167</v>
      </c>
      <c r="D46" s="10">
        <f>SUM(D34:D45)</f>
        <v>6582</v>
      </c>
      <c r="E46" s="10">
        <f>E45</f>
        <v>318699</v>
      </c>
    </row>
    <row r="47" spans="1:5" ht="15" customHeight="1" x14ac:dyDescent="0.25">
      <c r="A47" s="2" t="s">
        <v>25</v>
      </c>
      <c r="B47" s="3">
        <v>25383</v>
      </c>
      <c r="C47" s="3">
        <v>22517</v>
      </c>
      <c r="D47" s="4">
        <f t="shared" ref="D47:D58" si="7">B47-C47</f>
        <v>2866</v>
      </c>
      <c r="E47" s="4">
        <f>E45+D47</f>
        <v>321565</v>
      </c>
    </row>
    <row r="48" spans="1:5" ht="15" customHeight="1" x14ac:dyDescent="0.25">
      <c r="A48" s="6" t="s">
        <v>9</v>
      </c>
      <c r="B48" s="7">
        <v>25628</v>
      </c>
      <c r="C48" s="7">
        <v>22932</v>
      </c>
      <c r="D48" s="5">
        <f t="shared" si="7"/>
        <v>2696</v>
      </c>
      <c r="E48" s="5">
        <f t="shared" ref="E48:E58" si="8">E47+D48</f>
        <v>324261</v>
      </c>
    </row>
    <row r="49" spans="1:5" ht="15" customHeight="1" x14ac:dyDescent="0.25">
      <c r="A49" s="6" t="s">
        <v>10</v>
      </c>
      <c r="B49" s="7">
        <v>32428</v>
      </c>
      <c r="C49" s="7">
        <v>25395</v>
      </c>
      <c r="D49" s="5">
        <f t="shared" si="7"/>
        <v>7033</v>
      </c>
      <c r="E49" s="5">
        <f t="shared" si="8"/>
        <v>331294</v>
      </c>
    </row>
    <row r="50" spans="1:5" ht="15" customHeight="1" x14ac:dyDescent="0.25">
      <c r="A50" s="6" t="s">
        <v>11</v>
      </c>
      <c r="B50" s="13">
        <v>27924</v>
      </c>
      <c r="C50" s="7">
        <v>23459</v>
      </c>
      <c r="D50" s="5">
        <f t="shared" si="7"/>
        <v>4465</v>
      </c>
      <c r="E50" s="5">
        <f t="shared" si="8"/>
        <v>335759</v>
      </c>
    </row>
    <row r="51" spans="1:5" ht="15" customHeight="1" x14ac:dyDescent="0.25">
      <c r="A51" s="6" t="s">
        <v>12</v>
      </c>
      <c r="B51" s="7">
        <v>31801</v>
      </c>
      <c r="C51" s="11">
        <v>24331</v>
      </c>
      <c r="D51" s="5">
        <f t="shared" si="7"/>
        <v>7470</v>
      </c>
      <c r="E51" s="5">
        <f t="shared" si="8"/>
        <v>343229</v>
      </c>
    </row>
    <row r="52" spans="1:5" ht="15" customHeight="1" x14ac:dyDescent="0.25">
      <c r="A52" s="6" t="s">
        <v>13</v>
      </c>
      <c r="B52" s="7">
        <v>28966</v>
      </c>
      <c r="C52" s="12">
        <v>24787</v>
      </c>
      <c r="D52" s="5">
        <f t="shared" si="7"/>
        <v>4179</v>
      </c>
      <c r="E52" s="5">
        <f t="shared" si="8"/>
        <v>347408</v>
      </c>
    </row>
    <row r="53" spans="1:5" ht="15" customHeight="1" x14ac:dyDescent="0.25">
      <c r="A53" s="6" t="s">
        <v>14</v>
      </c>
      <c r="B53" s="7">
        <v>28259</v>
      </c>
      <c r="C53" s="12">
        <v>26337</v>
      </c>
      <c r="D53" s="5">
        <f t="shared" si="7"/>
        <v>1922</v>
      </c>
      <c r="E53" s="5">
        <f t="shared" si="8"/>
        <v>349330</v>
      </c>
    </row>
    <row r="54" spans="1:5" ht="15" customHeight="1" x14ac:dyDescent="0.25">
      <c r="A54" s="6" t="s">
        <v>15</v>
      </c>
      <c r="B54" s="7">
        <v>30202</v>
      </c>
      <c r="C54" s="12">
        <v>29161</v>
      </c>
      <c r="D54" s="5">
        <f t="shared" si="7"/>
        <v>1041</v>
      </c>
      <c r="E54" s="5">
        <f t="shared" si="8"/>
        <v>350371</v>
      </c>
    </row>
    <row r="55" spans="1:5" ht="15" customHeight="1" x14ac:dyDescent="0.25">
      <c r="A55" s="6" t="s">
        <v>16</v>
      </c>
      <c r="B55" s="7">
        <v>26677</v>
      </c>
      <c r="C55" s="12">
        <v>24407</v>
      </c>
      <c r="D55" s="5">
        <f t="shared" si="7"/>
        <v>2270</v>
      </c>
      <c r="E55" s="5">
        <f t="shared" si="8"/>
        <v>352641</v>
      </c>
    </row>
    <row r="56" spans="1:5" ht="15" customHeight="1" x14ac:dyDescent="0.25">
      <c r="A56" s="6" t="s">
        <v>17</v>
      </c>
      <c r="B56" s="7">
        <v>24195</v>
      </c>
      <c r="C56" s="12">
        <v>26144</v>
      </c>
      <c r="D56" s="5">
        <f t="shared" si="7"/>
        <v>-1949</v>
      </c>
      <c r="E56" s="5">
        <f t="shared" si="8"/>
        <v>350692</v>
      </c>
    </row>
    <row r="57" spans="1:5" ht="15" customHeight="1" x14ac:dyDescent="0.25">
      <c r="A57" s="6" t="s">
        <v>18</v>
      </c>
      <c r="B57" s="7">
        <v>21706</v>
      </c>
      <c r="C57" s="12">
        <v>28718</v>
      </c>
      <c r="D57" s="5">
        <f t="shared" si="7"/>
        <v>-7012</v>
      </c>
      <c r="E57" s="5">
        <f t="shared" si="8"/>
        <v>343680</v>
      </c>
    </row>
    <row r="58" spans="1:5" ht="15" customHeight="1" x14ac:dyDescent="0.25">
      <c r="A58" s="6" t="s">
        <v>19</v>
      </c>
      <c r="B58" s="7">
        <v>16746</v>
      </c>
      <c r="C58" s="12">
        <v>28401</v>
      </c>
      <c r="D58" s="5">
        <f t="shared" si="7"/>
        <v>-11655</v>
      </c>
      <c r="E58" s="5">
        <f t="shared" si="8"/>
        <v>332025</v>
      </c>
    </row>
    <row r="59" spans="1:5" ht="15" customHeight="1" x14ac:dyDescent="0.25">
      <c r="A59" s="8" t="s">
        <v>33</v>
      </c>
      <c r="B59" s="9">
        <v>319915</v>
      </c>
      <c r="C59" s="9">
        <v>306589</v>
      </c>
      <c r="D59" s="10">
        <f>SUM(D47:D58)</f>
        <v>13326</v>
      </c>
      <c r="E59" s="10">
        <f>E58</f>
        <v>332025</v>
      </c>
    </row>
    <row r="60" spans="1:5" ht="15" customHeight="1" x14ac:dyDescent="0.25">
      <c r="A60" s="2" t="s">
        <v>34</v>
      </c>
      <c r="B60" s="3">
        <v>27691</v>
      </c>
      <c r="C60" s="3">
        <v>23234</v>
      </c>
      <c r="D60" s="4">
        <f t="shared" ref="D60:D71" si="9">B60-C60</f>
        <v>4457</v>
      </c>
      <c r="E60" s="4">
        <f>E58+D60</f>
        <v>336482</v>
      </c>
    </row>
    <row r="61" spans="1:5" ht="15" customHeight="1" x14ac:dyDescent="0.25">
      <c r="A61" s="6" t="s">
        <v>9</v>
      </c>
      <c r="B61" s="7">
        <v>28719</v>
      </c>
      <c r="C61" s="7">
        <v>23892</v>
      </c>
      <c r="D61" s="5">
        <f t="shared" si="9"/>
        <v>4827</v>
      </c>
      <c r="E61" s="5">
        <f t="shared" ref="E61:E71" si="10">E60+D61</f>
        <v>341309</v>
      </c>
    </row>
    <row r="62" spans="1:5" ht="15" customHeight="1" x14ac:dyDescent="0.25">
      <c r="A62" s="6" t="s">
        <v>10</v>
      </c>
      <c r="B62" s="7">
        <v>30434</v>
      </c>
      <c r="C62" s="7">
        <v>26437</v>
      </c>
      <c r="D62" s="5">
        <f t="shared" si="9"/>
        <v>3997</v>
      </c>
      <c r="E62" s="5">
        <f t="shared" si="10"/>
        <v>345306</v>
      </c>
    </row>
    <row r="63" spans="1:5" ht="15" customHeight="1" x14ac:dyDescent="0.25">
      <c r="A63" s="6" t="s">
        <v>11</v>
      </c>
      <c r="B63" s="13">
        <v>31189</v>
      </c>
      <c r="C63" s="7">
        <v>26077</v>
      </c>
      <c r="D63" s="5">
        <f t="shared" si="9"/>
        <v>5112</v>
      </c>
      <c r="E63" s="5">
        <f t="shared" si="10"/>
        <v>350418</v>
      </c>
    </row>
    <row r="64" spans="1:5" ht="15" customHeight="1" x14ac:dyDescent="0.25">
      <c r="A64" s="6" t="s">
        <v>12</v>
      </c>
      <c r="B64" s="7">
        <v>29415</v>
      </c>
      <c r="C64" s="11">
        <v>26466</v>
      </c>
      <c r="D64" s="5">
        <f t="shared" si="9"/>
        <v>2949</v>
      </c>
      <c r="E64" s="5">
        <f t="shared" si="10"/>
        <v>353367</v>
      </c>
    </row>
    <row r="65" spans="1:5" ht="15" customHeight="1" x14ac:dyDescent="0.25">
      <c r="A65" s="6" t="s">
        <v>13</v>
      </c>
      <c r="B65" s="7">
        <v>28216</v>
      </c>
      <c r="C65" s="12">
        <v>24945</v>
      </c>
      <c r="D65" s="5">
        <f t="shared" si="9"/>
        <v>3271</v>
      </c>
      <c r="E65" s="5">
        <f t="shared" si="10"/>
        <v>356638</v>
      </c>
    </row>
    <row r="66" spans="1:5" ht="15" customHeight="1" x14ac:dyDescent="0.25">
      <c r="A66" s="6" t="s">
        <v>14</v>
      </c>
      <c r="B66" s="7">
        <v>30084</v>
      </c>
      <c r="C66" s="12">
        <v>28701</v>
      </c>
      <c r="D66" s="5">
        <f t="shared" si="9"/>
        <v>1383</v>
      </c>
      <c r="E66" s="5">
        <f t="shared" si="10"/>
        <v>358021</v>
      </c>
    </row>
    <row r="67" spans="1:5" ht="15" customHeight="1" x14ac:dyDescent="0.25">
      <c r="A67" s="6" t="s">
        <v>15</v>
      </c>
      <c r="B67" s="7">
        <v>28526</v>
      </c>
      <c r="C67" s="12">
        <v>27982</v>
      </c>
      <c r="D67" s="5">
        <f t="shared" si="9"/>
        <v>544</v>
      </c>
      <c r="E67" s="5">
        <f t="shared" si="10"/>
        <v>358565</v>
      </c>
    </row>
    <row r="68" spans="1:5" ht="15" customHeight="1" x14ac:dyDescent="0.25">
      <c r="A68" s="6" t="s">
        <v>16</v>
      </c>
      <c r="B68" s="7">
        <v>26985</v>
      </c>
      <c r="C68" s="12">
        <v>25751</v>
      </c>
      <c r="D68" s="5">
        <f t="shared" si="9"/>
        <v>1234</v>
      </c>
      <c r="E68" s="5">
        <f t="shared" si="10"/>
        <v>359799</v>
      </c>
    </row>
    <row r="69" spans="1:5" ht="15" customHeight="1" x14ac:dyDescent="0.25">
      <c r="A69" s="6" t="s">
        <v>17</v>
      </c>
      <c r="B69" s="7">
        <v>27911</v>
      </c>
      <c r="C69" s="12">
        <v>26694</v>
      </c>
      <c r="D69" s="5">
        <f t="shared" si="9"/>
        <v>1217</v>
      </c>
      <c r="E69" s="5">
        <f t="shared" si="10"/>
        <v>361016</v>
      </c>
    </row>
    <row r="70" spans="1:5" ht="15" customHeight="1" x14ac:dyDescent="0.25">
      <c r="A70" s="6" t="s">
        <v>18</v>
      </c>
      <c r="B70" s="7">
        <v>21914</v>
      </c>
      <c r="C70" s="12">
        <v>29017</v>
      </c>
      <c r="D70" s="5">
        <f t="shared" si="9"/>
        <v>-7103</v>
      </c>
      <c r="E70" s="5">
        <f t="shared" si="10"/>
        <v>353913</v>
      </c>
    </row>
    <row r="71" spans="1:5" ht="15" customHeight="1" x14ac:dyDescent="0.25">
      <c r="A71" s="6" t="s">
        <v>19</v>
      </c>
      <c r="B71" s="7">
        <v>15807</v>
      </c>
      <c r="C71" s="12">
        <v>28397</v>
      </c>
      <c r="D71" s="5">
        <f t="shared" si="9"/>
        <v>-12590</v>
      </c>
      <c r="E71" s="5">
        <f t="shared" si="10"/>
        <v>341323</v>
      </c>
    </row>
    <row r="72" spans="1:5" ht="15" customHeight="1" x14ac:dyDescent="0.25">
      <c r="A72" s="8" t="s">
        <v>36</v>
      </c>
      <c r="B72" s="9">
        <v>326891</v>
      </c>
      <c r="C72" s="9">
        <v>317593</v>
      </c>
      <c r="D72" s="10">
        <f>SUM(D60:D71)</f>
        <v>9298</v>
      </c>
      <c r="E72" s="10">
        <f>E71</f>
        <v>341323</v>
      </c>
    </row>
    <row r="73" spans="1:5" ht="15" customHeight="1" x14ac:dyDescent="0.25">
      <c r="A73" s="2" t="s">
        <v>37</v>
      </c>
      <c r="B73" s="3">
        <v>27345</v>
      </c>
      <c r="C73" s="3">
        <v>23286</v>
      </c>
      <c r="D73" s="4">
        <f t="shared" ref="D73:D84" si="11">B73-C73</f>
        <v>4059</v>
      </c>
      <c r="E73" s="4">
        <f>E71+D73</f>
        <v>345382</v>
      </c>
    </row>
    <row r="74" spans="1:5" ht="15" customHeight="1" x14ac:dyDescent="0.25">
      <c r="A74" s="6" t="s">
        <v>9</v>
      </c>
      <c r="B74" s="7">
        <v>31481</v>
      </c>
      <c r="C74" s="7">
        <v>25782</v>
      </c>
      <c r="D74" s="5">
        <f t="shared" si="11"/>
        <v>5699</v>
      </c>
      <c r="E74" s="5">
        <f t="shared" ref="E74:E84" si="12">E73+D74</f>
        <v>351081</v>
      </c>
    </row>
    <row r="75" spans="1:5" ht="15" customHeight="1" x14ac:dyDescent="0.25">
      <c r="A75" s="6" t="s">
        <v>10</v>
      </c>
      <c r="B75" s="7">
        <v>28232</v>
      </c>
      <c r="C75" s="7">
        <v>24783</v>
      </c>
      <c r="D75" s="5">
        <f t="shared" si="11"/>
        <v>3449</v>
      </c>
      <c r="E75" s="5">
        <f t="shared" si="12"/>
        <v>354530</v>
      </c>
    </row>
    <row r="76" spans="1:5" ht="15" customHeight="1" x14ac:dyDescent="0.25">
      <c r="A76" s="6" t="s">
        <v>11</v>
      </c>
      <c r="B76" s="13">
        <v>28569</v>
      </c>
      <c r="C76" s="7">
        <v>25098</v>
      </c>
      <c r="D76" s="5">
        <f t="shared" si="11"/>
        <v>3471</v>
      </c>
      <c r="E76" s="5">
        <f t="shared" si="12"/>
        <v>358001</v>
      </c>
    </row>
    <row r="77" spans="1:5" ht="15" customHeight="1" x14ac:dyDescent="0.25">
      <c r="A77" s="6" t="s">
        <v>12</v>
      </c>
      <c r="B77" s="7">
        <v>28326</v>
      </c>
      <c r="C77" s="11">
        <v>26051</v>
      </c>
      <c r="D77" s="5">
        <f t="shared" si="11"/>
        <v>2275</v>
      </c>
      <c r="E77" s="5">
        <f t="shared" si="12"/>
        <v>360276</v>
      </c>
    </row>
    <row r="78" spans="1:5" ht="15" customHeight="1" x14ac:dyDescent="0.25">
      <c r="A78" s="6" t="s">
        <v>13</v>
      </c>
      <c r="B78" s="7">
        <v>25258</v>
      </c>
      <c r="C78" s="12">
        <v>24580</v>
      </c>
      <c r="D78" s="5">
        <f t="shared" si="11"/>
        <v>678</v>
      </c>
      <c r="E78" s="5">
        <f t="shared" si="12"/>
        <v>360954</v>
      </c>
    </row>
    <row r="79" spans="1:5" ht="15" customHeight="1" x14ac:dyDescent="0.25">
      <c r="A79" s="6" t="s">
        <v>14</v>
      </c>
      <c r="B79" s="7">
        <v>27211</v>
      </c>
      <c r="C79" s="12">
        <v>26139</v>
      </c>
      <c r="D79" s="5">
        <f t="shared" si="11"/>
        <v>1072</v>
      </c>
      <c r="E79" s="5">
        <f t="shared" si="12"/>
        <v>362026</v>
      </c>
    </row>
    <row r="80" spans="1:5" ht="15" hidden="1" customHeight="1" x14ac:dyDescent="0.25">
      <c r="A80" s="6" t="s">
        <v>15</v>
      </c>
      <c r="B80" s="7">
        <v>0</v>
      </c>
      <c r="C80" s="12">
        <v>0</v>
      </c>
      <c r="D80" s="5">
        <f t="shared" si="11"/>
        <v>0</v>
      </c>
      <c r="E80" s="5">
        <f t="shared" si="12"/>
        <v>362026</v>
      </c>
    </row>
    <row r="81" spans="1:5" ht="15" hidden="1" customHeight="1" x14ac:dyDescent="0.25">
      <c r="A81" s="6" t="s">
        <v>16</v>
      </c>
      <c r="B81" s="7">
        <v>0</v>
      </c>
      <c r="C81" s="12">
        <v>0</v>
      </c>
      <c r="D81" s="5">
        <f t="shared" si="11"/>
        <v>0</v>
      </c>
      <c r="E81" s="5">
        <f t="shared" si="12"/>
        <v>362026</v>
      </c>
    </row>
    <row r="82" spans="1:5" ht="15" hidden="1" customHeight="1" x14ac:dyDescent="0.25">
      <c r="A82" s="6" t="s">
        <v>17</v>
      </c>
      <c r="B82" s="7">
        <v>0</v>
      </c>
      <c r="C82" s="12">
        <v>0</v>
      </c>
      <c r="D82" s="5">
        <f t="shared" si="11"/>
        <v>0</v>
      </c>
      <c r="E82" s="5">
        <f t="shared" si="12"/>
        <v>362026</v>
      </c>
    </row>
    <row r="83" spans="1:5" ht="15" hidden="1" customHeight="1" x14ac:dyDescent="0.25">
      <c r="A83" s="6" t="s">
        <v>18</v>
      </c>
      <c r="B83" s="7">
        <v>0</v>
      </c>
      <c r="C83" s="12">
        <v>0</v>
      </c>
      <c r="D83" s="5">
        <f t="shared" si="11"/>
        <v>0</v>
      </c>
      <c r="E83" s="5">
        <f t="shared" si="12"/>
        <v>362026</v>
      </c>
    </row>
    <row r="84" spans="1:5" ht="15" hidden="1" customHeight="1" x14ac:dyDescent="0.25">
      <c r="A84" s="6" t="s">
        <v>19</v>
      </c>
      <c r="B84" s="7">
        <v>0</v>
      </c>
      <c r="C84" s="12">
        <v>0</v>
      </c>
      <c r="D84" s="5">
        <f t="shared" si="11"/>
        <v>0</v>
      </c>
      <c r="E84" s="5">
        <f t="shared" si="12"/>
        <v>362026</v>
      </c>
    </row>
    <row r="85" spans="1:5" ht="15" customHeight="1" x14ac:dyDescent="0.25">
      <c r="A85" s="8" t="s">
        <v>35</v>
      </c>
      <c r="B85" s="9">
        <v>196422</v>
      </c>
      <c r="C85" s="9">
        <v>175719</v>
      </c>
      <c r="D85" s="10">
        <f>SUM(D73:D84)</f>
        <v>20703</v>
      </c>
      <c r="E85" s="10">
        <f>E84</f>
        <v>362026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26.25" customHeight="1" x14ac:dyDescent="0.25">
      <c r="A88" s="19" t="s">
        <v>38</v>
      </c>
      <c r="B88" s="19"/>
      <c r="C88" s="19"/>
      <c r="D88" s="19"/>
      <c r="E88" s="19"/>
    </row>
    <row r="89" spans="1:5" x14ac:dyDescent="0.25">
      <c r="E89" s="16"/>
    </row>
    <row r="90" spans="1:5" x14ac:dyDescent="0.25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0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29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18">
        <v>3259</v>
      </c>
      <c r="C8" s="3">
        <v>2660</v>
      </c>
      <c r="D8" s="4">
        <f t="shared" ref="D8:D19" si="0">B8-C8</f>
        <v>599</v>
      </c>
      <c r="E8" s="5">
        <v>45392</v>
      </c>
    </row>
    <row r="9" spans="1:5" ht="15" customHeight="1" x14ac:dyDescent="0.25">
      <c r="A9" s="6" t="s">
        <v>9</v>
      </c>
      <c r="B9" s="7">
        <v>3510</v>
      </c>
      <c r="C9" s="7">
        <v>2780</v>
      </c>
      <c r="D9" s="5">
        <f t="shared" si="0"/>
        <v>730</v>
      </c>
      <c r="E9" s="5">
        <f t="shared" ref="E9:E19" si="1">E8+D9</f>
        <v>46122</v>
      </c>
    </row>
    <row r="10" spans="1:5" ht="15" customHeight="1" x14ac:dyDescent="0.25">
      <c r="A10" s="6" t="s">
        <v>10</v>
      </c>
      <c r="B10" s="7">
        <v>3200</v>
      </c>
      <c r="C10" s="7">
        <v>3084</v>
      </c>
      <c r="D10" s="5">
        <f t="shared" si="0"/>
        <v>116</v>
      </c>
      <c r="E10" s="5">
        <f t="shared" si="1"/>
        <v>46238</v>
      </c>
    </row>
    <row r="11" spans="1:5" ht="15" customHeight="1" x14ac:dyDescent="0.25">
      <c r="A11" s="6" t="s">
        <v>11</v>
      </c>
      <c r="B11" s="7">
        <v>1220</v>
      </c>
      <c r="C11" s="7">
        <v>2667</v>
      </c>
      <c r="D11" s="5">
        <f t="shared" si="0"/>
        <v>-1447</v>
      </c>
      <c r="E11" s="5">
        <f t="shared" si="1"/>
        <v>44791</v>
      </c>
    </row>
    <row r="12" spans="1:5" ht="15" customHeight="1" x14ac:dyDescent="0.25">
      <c r="A12" s="6" t="s">
        <v>12</v>
      </c>
      <c r="B12" s="7">
        <v>2316</v>
      </c>
      <c r="C12" s="7">
        <v>2824</v>
      </c>
      <c r="D12" s="5">
        <f t="shared" si="0"/>
        <v>-508</v>
      </c>
      <c r="E12" s="5">
        <f t="shared" si="1"/>
        <v>44283</v>
      </c>
    </row>
    <row r="13" spans="1:5" ht="15" customHeight="1" x14ac:dyDescent="0.25">
      <c r="A13" s="6" t="s">
        <v>13</v>
      </c>
      <c r="B13" s="7">
        <v>2757</v>
      </c>
      <c r="C13" s="7">
        <v>2285</v>
      </c>
      <c r="D13" s="5">
        <f t="shared" si="0"/>
        <v>472</v>
      </c>
      <c r="E13" s="5">
        <f t="shared" si="1"/>
        <v>44755</v>
      </c>
    </row>
    <row r="14" spans="1:5" ht="15" customHeight="1" x14ac:dyDescent="0.25">
      <c r="A14" s="6" t="s">
        <v>14</v>
      </c>
      <c r="B14" s="7">
        <v>3363</v>
      </c>
      <c r="C14" s="7">
        <v>2227</v>
      </c>
      <c r="D14" s="5">
        <f t="shared" si="0"/>
        <v>1136</v>
      </c>
      <c r="E14" s="5">
        <f t="shared" si="1"/>
        <v>45891</v>
      </c>
    </row>
    <row r="15" spans="1:5" ht="15" customHeight="1" x14ac:dyDescent="0.25">
      <c r="A15" s="6" t="s">
        <v>15</v>
      </c>
      <c r="B15" s="7">
        <v>3892</v>
      </c>
      <c r="C15" s="7">
        <v>2270</v>
      </c>
      <c r="D15" s="5">
        <f t="shared" si="0"/>
        <v>1622</v>
      </c>
      <c r="E15" s="5">
        <f t="shared" si="1"/>
        <v>47513</v>
      </c>
    </row>
    <row r="16" spans="1:5" ht="15" customHeight="1" x14ac:dyDescent="0.25">
      <c r="A16" s="6" t="s">
        <v>16</v>
      </c>
      <c r="B16" s="7">
        <v>4262</v>
      </c>
      <c r="C16" s="7">
        <v>2836</v>
      </c>
      <c r="D16" s="5">
        <f t="shared" si="0"/>
        <v>1426</v>
      </c>
      <c r="E16" s="5">
        <f t="shared" si="1"/>
        <v>48939</v>
      </c>
    </row>
    <row r="17" spans="1:5" ht="15" customHeight="1" x14ac:dyDescent="0.25">
      <c r="A17" s="6" t="s">
        <v>17</v>
      </c>
      <c r="B17" s="7">
        <v>4607</v>
      </c>
      <c r="C17" s="7">
        <v>3231</v>
      </c>
      <c r="D17" s="5">
        <f t="shared" si="0"/>
        <v>1376</v>
      </c>
      <c r="E17" s="5">
        <f t="shared" si="1"/>
        <v>50315</v>
      </c>
    </row>
    <row r="18" spans="1:5" ht="15" customHeight="1" x14ac:dyDescent="0.25">
      <c r="A18" s="6" t="s">
        <v>18</v>
      </c>
      <c r="B18" s="7">
        <v>3490</v>
      </c>
      <c r="C18" s="7">
        <v>2993</v>
      </c>
      <c r="D18" s="5">
        <f t="shared" si="0"/>
        <v>497</v>
      </c>
      <c r="E18" s="5">
        <f t="shared" si="1"/>
        <v>50812</v>
      </c>
    </row>
    <row r="19" spans="1:5" ht="15" customHeight="1" x14ac:dyDescent="0.25">
      <c r="A19" s="6" t="s">
        <v>19</v>
      </c>
      <c r="B19" s="7">
        <v>2226</v>
      </c>
      <c r="C19" s="7">
        <v>3647</v>
      </c>
      <c r="D19" s="5">
        <f t="shared" si="0"/>
        <v>-1421</v>
      </c>
      <c r="E19" s="5">
        <f t="shared" si="1"/>
        <v>49391</v>
      </c>
    </row>
    <row r="20" spans="1:5" ht="15" customHeight="1" x14ac:dyDescent="0.25">
      <c r="A20" s="8" t="s">
        <v>20</v>
      </c>
      <c r="B20" s="9">
        <v>38102</v>
      </c>
      <c r="C20" s="9">
        <v>33504</v>
      </c>
      <c r="D20" s="10">
        <f>SUM(D8:D19)</f>
        <v>4598</v>
      </c>
      <c r="E20" s="10">
        <f>E19</f>
        <v>49391</v>
      </c>
    </row>
    <row r="21" spans="1:5" ht="15" customHeight="1" x14ac:dyDescent="0.25">
      <c r="A21" s="2" t="s">
        <v>21</v>
      </c>
      <c r="B21" s="3">
        <v>3356</v>
      </c>
      <c r="C21" s="3">
        <v>3089</v>
      </c>
      <c r="D21" s="4">
        <f t="shared" ref="D21:D32" si="2">B21-C21</f>
        <v>267</v>
      </c>
      <c r="E21" s="4">
        <f>E19+D21</f>
        <v>49658</v>
      </c>
    </row>
    <row r="22" spans="1:5" ht="15" customHeight="1" x14ac:dyDescent="0.25">
      <c r="A22" s="6" t="s">
        <v>9</v>
      </c>
      <c r="B22" s="7">
        <v>3614</v>
      </c>
      <c r="C22" s="7">
        <v>2997</v>
      </c>
      <c r="D22" s="5">
        <f t="shared" si="2"/>
        <v>617</v>
      </c>
      <c r="E22" s="5">
        <f t="shared" ref="E22:E32" si="3">E21+D22</f>
        <v>50275</v>
      </c>
    </row>
    <row r="23" spans="1:5" ht="15" customHeight="1" x14ac:dyDescent="0.25">
      <c r="A23" s="6" t="s">
        <v>10</v>
      </c>
      <c r="B23" s="7">
        <v>3791</v>
      </c>
      <c r="C23" s="7">
        <v>3207</v>
      </c>
      <c r="D23" s="5">
        <f t="shared" si="2"/>
        <v>584</v>
      </c>
      <c r="E23" s="5">
        <f t="shared" si="3"/>
        <v>50859</v>
      </c>
    </row>
    <row r="24" spans="1:5" ht="15" customHeight="1" x14ac:dyDescent="0.25">
      <c r="A24" s="6" t="s">
        <v>11</v>
      </c>
      <c r="B24" s="7">
        <v>3050</v>
      </c>
      <c r="C24" s="7">
        <v>2886</v>
      </c>
      <c r="D24" s="5">
        <f t="shared" si="2"/>
        <v>164</v>
      </c>
      <c r="E24" s="5">
        <f t="shared" si="3"/>
        <v>51023</v>
      </c>
    </row>
    <row r="25" spans="1:5" ht="15" customHeight="1" x14ac:dyDescent="0.25">
      <c r="A25" s="6" t="s">
        <v>12</v>
      </c>
      <c r="B25" s="7">
        <v>3753</v>
      </c>
      <c r="C25" s="12">
        <v>3312</v>
      </c>
      <c r="D25" s="5">
        <f t="shared" si="2"/>
        <v>441</v>
      </c>
      <c r="E25" s="5">
        <f t="shared" si="3"/>
        <v>51464</v>
      </c>
    </row>
    <row r="26" spans="1:5" ht="15" customHeight="1" x14ac:dyDescent="0.25">
      <c r="A26" s="6" t="s">
        <v>13</v>
      </c>
      <c r="B26" s="7">
        <v>3740</v>
      </c>
      <c r="C26" s="12">
        <v>3193</v>
      </c>
      <c r="D26" s="5">
        <f t="shared" si="2"/>
        <v>547</v>
      </c>
      <c r="E26" s="5">
        <f t="shared" si="3"/>
        <v>52011</v>
      </c>
    </row>
    <row r="27" spans="1:5" ht="15" customHeight="1" x14ac:dyDescent="0.25">
      <c r="A27" s="6" t="s">
        <v>14</v>
      </c>
      <c r="B27" s="7">
        <v>3706</v>
      </c>
      <c r="C27" s="12">
        <v>3309</v>
      </c>
      <c r="D27" s="5">
        <f t="shared" si="2"/>
        <v>397</v>
      </c>
      <c r="E27" s="5">
        <f t="shared" si="3"/>
        <v>52408</v>
      </c>
    </row>
    <row r="28" spans="1:5" ht="15" customHeight="1" x14ac:dyDescent="0.25">
      <c r="A28" s="6" t="s">
        <v>15</v>
      </c>
      <c r="B28" s="7">
        <v>4397</v>
      </c>
      <c r="C28" s="12">
        <v>3373</v>
      </c>
      <c r="D28" s="5">
        <f t="shared" si="2"/>
        <v>1024</v>
      </c>
      <c r="E28" s="5">
        <f t="shared" si="3"/>
        <v>53432</v>
      </c>
    </row>
    <row r="29" spans="1:5" ht="15" customHeight="1" x14ac:dyDescent="0.25">
      <c r="A29" s="6" t="s">
        <v>16</v>
      </c>
      <c r="B29" s="7">
        <v>4294</v>
      </c>
      <c r="C29" s="12">
        <v>3327</v>
      </c>
      <c r="D29" s="5">
        <f t="shared" si="2"/>
        <v>967</v>
      </c>
      <c r="E29" s="5">
        <f t="shared" si="3"/>
        <v>54399</v>
      </c>
    </row>
    <row r="30" spans="1:5" ht="15" customHeight="1" x14ac:dyDescent="0.25">
      <c r="A30" s="6" t="s">
        <v>17</v>
      </c>
      <c r="B30" s="7">
        <v>3959</v>
      </c>
      <c r="C30" s="12">
        <v>3887</v>
      </c>
      <c r="D30" s="5">
        <f t="shared" si="2"/>
        <v>72</v>
      </c>
      <c r="E30" s="5">
        <f t="shared" si="3"/>
        <v>54471</v>
      </c>
    </row>
    <row r="31" spans="1:5" ht="15" customHeight="1" x14ac:dyDescent="0.25">
      <c r="A31" s="6" t="s">
        <v>18</v>
      </c>
      <c r="B31" s="7">
        <v>3719</v>
      </c>
      <c r="C31" s="11">
        <v>3332</v>
      </c>
      <c r="D31" s="5">
        <f t="shared" si="2"/>
        <v>387</v>
      </c>
      <c r="E31" s="5">
        <f t="shared" si="3"/>
        <v>54858</v>
      </c>
    </row>
    <row r="32" spans="1:5" ht="15" customHeight="1" x14ac:dyDescent="0.25">
      <c r="A32" s="6" t="s">
        <v>19</v>
      </c>
      <c r="B32" s="7">
        <v>2823</v>
      </c>
      <c r="C32" s="11">
        <v>3683</v>
      </c>
      <c r="D32" s="5">
        <f t="shared" si="2"/>
        <v>-860</v>
      </c>
      <c r="E32" s="5">
        <f t="shared" si="3"/>
        <v>53998</v>
      </c>
    </row>
    <row r="33" spans="1:5" ht="15" customHeight="1" x14ac:dyDescent="0.25">
      <c r="A33" s="8" t="s">
        <v>22</v>
      </c>
      <c r="B33" s="9">
        <v>44202</v>
      </c>
      <c r="C33" s="9">
        <v>39595</v>
      </c>
      <c r="D33" s="10">
        <f>SUM(D21:D32)</f>
        <v>4607</v>
      </c>
      <c r="E33" s="10">
        <f>E32</f>
        <v>53998</v>
      </c>
    </row>
    <row r="34" spans="1:5" ht="15" customHeight="1" x14ac:dyDescent="0.25">
      <c r="A34" s="2" t="s">
        <v>23</v>
      </c>
      <c r="B34" s="3">
        <v>5045</v>
      </c>
      <c r="C34" s="3">
        <v>3340</v>
      </c>
      <c r="D34" s="4">
        <f t="shared" ref="D34:D45" si="4">B34-C34</f>
        <v>1705</v>
      </c>
      <c r="E34" s="4">
        <f>E32+D34</f>
        <v>55703</v>
      </c>
    </row>
    <row r="35" spans="1:5" ht="15" customHeight="1" x14ac:dyDescent="0.25">
      <c r="A35" s="6" t="s">
        <v>9</v>
      </c>
      <c r="B35" s="7">
        <v>4782</v>
      </c>
      <c r="C35" s="7">
        <v>3898</v>
      </c>
      <c r="D35" s="5">
        <f t="shared" si="4"/>
        <v>884</v>
      </c>
      <c r="E35" s="5">
        <f t="shared" ref="E35:E45" si="5">E34+D35</f>
        <v>56587</v>
      </c>
    </row>
    <row r="36" spans="1:5" ht="15" customHeight="1" x14ac:dyDescent="0.25">
      <c r="A36" s="6" t="s">
        <v>10</v>
      </c>
      <c r="B36" s="7">
        <v>4502</v>
      </c>
      <c r="C36" s="7">
        <v>3989</v>
      </c>
      <c r="D36" s="5">
        <f t="shared" si="4"/>
        <v>513</v>
      </c>
      <c r="E36" s="5">
        <f t="shared" si="5"/>
        <v>57100</v>
      </c>
    </row>
    <row r="37" spans="1:5" ht="15" customHeight="1" x14ac:dyDescent="0.25">
      <c r="A37" s="6" t="s">
        <v>11</v>
      </c>
      <c r="B37" s="7">
        <v>4058</v>
      </c>
      <c r="C37" s="7">
        <v>4076</v>
      </c>
      <c r="D37" s="5">
        <f t="shared" si="4"/>
        <v>-18</v>
      </c>
      <c r="E37" s="5">
        <f t="shared" si="5"/>
        <v>57082</v>
      </c>
    </row>
    <row r="38" spans="1:5" ht="15" customHeight="1" x14ac:dyDescent="0.25">
      <c r="A38" s="6" t="s">
        <v>12</v>
      </c>
      <c r="B38" s="7">
        <v>4638</v>
      </c>
      <c r="C38" s="12">
        <v>4154</v>
      </c>
      <c r="D38" s="5">
        <f t="shared" si="4"/>
        <v>484</v>
      </c>
      <c r="E38" s="5">
        <f t="shared" si="5"/>
        <v>57566</v>
      </c>
    </row>
    <row r="39" spans="1:5" ht="15" customHeight="1" x14ac:dyDescent="0.25">
      <c r="A39" s="6" t="s">
        <v>13</v>
      </c>
      <c r="B39" s="7">
        <v>4406</v>
      </c>
      <c r="C39" s="12">
        <v>4191</v>
      </c>
      <c r="D39" s="5">
        <f t="shared" si="4"/>
        <v>215</v>
      </c>
      <c r="E39" s="5">
        <f t="shared" si="5"/>
        <v>57781</v>
      </c>
    </row>
    <row r="40" spans="1:5" ht="15" customHeight="1" x14ac:dyDescent="0.25">
      <c r="A40" s="6" t="s">
        <v>14</v>
      </c>
      <c r="B40" s="7">
        <v>4020</v>
      </c>
      <c r="C40" s="12">
        <v>3537</v>
      </c>
      <c r="D40" s="5">
        <f t="shared" si="4"/>
        <v>483</v>
      </c>
      <c r="E40" s="5">
        <f t="shared" si="5"/>
        <v>58264</v>
      </c>
    </row>
    <row r="41" spans="1:5" ht="15" customHeight="1" x14ac:dyDescent="0.25">
      <c r="A41" s="6" t="s">
        <v>15</v>
      </c>
      <c r="B41" s="7">
        <v>4647</v>
      </c>
      <c r="C41" s="12">
        <v>4037</v>
      </c>
      <c r="D41" s="5">
        <f t="shared" si="4"/>
        <v>610</v>
      </c>
      <c r="E41" s="5">
        <f t="shared" si="5"/>
        <v>58874</v>
      </c>
    </row>
    <row r="42" spans="1:5" ht="15" customHeight="1" x14ac:dyDescent="0.25">
      <c r="A42" s="6" t="s">
        <v>16</v>
      </c>
      <c r="B42" s="7">
        <v>5415</v>
      </c>
      <c r="C42" s="12">
        <v>3676</v>
      </c>
      <c r="D42" s="5">
        <f t="shared" si="4"/>
        <v>1739</v>
      </c>
      <c r="E42" s="5">
        <f t="shared" si="5"/>
        <v>60613</v>
      </c>
    </row>
    <row r="43" spans="1:5" ht="15" customHeight="1" x14ac:dyDescent="0.25">
      <c r="A43" s="6" t="s">
        <v>17</v>
      </c>
      <c r="B43" s="7">
        <v>4414</v>
      </c>
      <c r="C43" s="12">
        <v>4313</v>
      </c>
      <c r="D43" s="5">
        <f t="shared" si="4"/>
        <v>101</v>
      </c>
      <c r="E43" s="5">
        <f t="shared" si="5"/>
        <v>60714</v>
      </c>
    </row>
    <row r="44" spans="1:5" ht="15" customHeight="1" x14ac:dyDescent="0.25">
      <c r="A44" s="6" t="s">
        <v>18</v>
      </c>
      <c r="B44" s="7">
        <v>3714</v>
      </c>
      <c r="C44" s="12">
        <v>3742</v>
      </c>
      <c r="D44" s="5">
        <f t="shared" si="4"/>
        <v>-28</v>
      </c>
      <c r="E44" s="5">
        <f t="shared" si="5"/>
        <v>60686</v>
      </c>
    </row>
    <row r="45" spans="1:5" ht="15" customHeight="1" x14ac:dyDescent="0.25">
      <c r="A45" s="6" t="s">
        <v>19</v>
      </c>
      <c r="B45" s="7">
        <v>2916</v>
      </c>
      <c r="C45" s="12">
        <v>4423</v>
      </c>
      <c r="D45" s="5">
        <f t="shared" si="4"/>
        <v>-1507</v>
      </c>
      <c r="E45" s="5">
        <f t="shared" si="5"/>
        <v>59179</v>
      </c>
    </row>
    <row r="46" spans="1:5" ht="15" customHeight="1" x14ac:dyDescent="0.25">
      <c r="A46" s="8" t="s">
        <v>24</v>
      </c>
      <c r="B46" s="9">
        <v>52557</v>
      </c>
      <c r="C46" s="9">
        <v>47376</v>
      </c>
      <c r="D46" s="10">
        <f>SUM(D34:D45)</f>
        <v>5181</v>
      </c>
      <c r="E46" s="10">
        <f>E45</f>
        <v>59179</v>
      </c>
    </row>
    <row r="47" spans="1:5" ht="15" customHeight="1" x14ac:dyDescent="0.25">
      <c r="A47" s="2" t="s">
        <v>25</v>
      </c>
      <c r="B47" s="3">
        <v>5090</v>
      </c>
      <c r="C47" s="3">
        <v>3896</v>
      </c>
      <c r="D47" s="4">
        <f t="shared" ref="D47:D58" si="6">B47-C47</f>
        <v>1194</v>
      </c>
      <c r="E47" s="4">
        <f>E45+D47</f>
        <v>60373</v>
      </c>
    </row>
    <row r="48" spans="1:5" ht="15" customHeight="1" x14ac:dyDescent="0.25">
      <c r="A48" s="6" t="s">
        <v>9</v>
      </c>
      <c r="B48" s="7">
        <v>4290</v>
      </c>
      <c r="C48" s="7">
        <v>3591</v>
      </c>
      <c r="D48" s="5">
        <f t="shared" si="6"/>
        <v>699</v>
      </c>
      <c r="E48" s="5">
        <f t="shared" ref="E48:E58" si="7">E47+D48</f>
        <v>61072</v>
      </c>
    </row>
    <row r="49" spans="1:5" ht="15" customHeight="1" x14ac:dyDescent="0.25">
      <c r="A49" s="6" t="s">
        <v>10</v>
      </c>
      <c r="B49" s="7">
        <v>5439</v>
      </c>
      <c r="C49" s="7">
        <v>4160</v>
      </c>
      <c r="D49" s="5">
        <f t="shared" si="6"/>
        <v>1279</v>
      </c>
      <c r="E49" s="5">
        <f t="shared" si="7"/>
        <v>62351</v>
      </c>
    </row>
    <row r="50" spans="1:5" ht="15" customHeight="1" x14ac:dyDescent="0.25">
      <c r="A50" s="6" t="s">
        <v>11</v>
      </c>
      <c r="B50" s="7">
        <v>4705</v>
      </c>
      <c r="C50" s="7">
        <v>3740</v>
      </c>
      <c r="D50" s="5">
        <f t="shared" si="6"/>
        <v>965</v>
      </c>
      <c r="E50" s="5">
        <f t="shared" si="7"/>
        <v>63316</v>
      </c>
    </row>
    <row r="51" spans="1:5" ht="15" customHeight="1" x14ac:dyDescent="0.25">
      <c r="A51" s="6" t="s">
        <v>12</v>
      </c>
      <c r="B51" s="7">
        <v>5241</v>
      </c>
      <c r="C51" s="12">
        <v>4433</v>
      </c>
      <c r="D51" s="5">
        <f t="shared" si="6"/>
        <v>808</v>
      </c>
      <c r="E51" s="5">
        <f t="shared" si="7"/>
        <v>64124</v>
      </c>
    </row>
    <row r="52" spans="1:5" ht="15" customHeight="1" x14ac:dyDescent="0.25">
      <c r="A52" s="6" t="s">
        <v>13</v>
      </c>
      <c r="B52" s="7">
        <v>5034</v>
      </c>
      <c r="C52" s="12">
        <v>4259</v>
      </c>
      <c r="D52" s="5">
        <f t="shared" si="6"/>
        <v>775</v>
      </c>
      <c r="E52" s="5">
        <f t="shared" si="7"/>
        <v>64899</v>
      </c>
    </row>
    <row r="53" spans="1:5" ht="15" customHeight="1" x14ac:dyDescent="0.25">
      <c r="A53" s="6" t="s">
        <v>14</v>
      </c>
      <c r="B53" s="7">
        <v>5210</v>
      </c>
      <c r="C53" s="12">
        <v>3911</v>
      </c>
      <c r="D53" s="5">
        <f t="shared" si="6"/>
        <v>1299</v>
      </c>
      <c r="E53" s="5">
        <f t="shared" si="7"/>
        <v>66198</v>
      </c>
    </row>
    <row r="54" spans="1:5" ht="15" customHeight="1" x14ac:dyDescent="0.25">
      <c r="A54" s="6" t="s">
        <v>15</v>
      </c>
      <c r="B54" s="7">
        <v>5370</v>
      </c>
      <c r="C54" s="12">
        <v>5055</v>
      </c>
      <c r="D54" s="5">
        <f t="shared" si="6"/>
        <v>315</v>
      </c>
      <c r="E54" s="5">
        <f t="shared" si="7"/>
        <v>66513</v>
      </c>
    </row>
    <row r="55" spans="1:5" ht="15" customHeight="1" x14ac:dyDescent="0.25">
      <c r="A55" s="6" t="s">
        <v>16</v>
      </c>
      <c r="B55" s="7">
        <v>4503</v>
      </c>
      <c r="C55" s="12">
        <v>4030</v>
      </c>
      <c r="D55" s="5">
        <f t="shared" si="6"/>
        <v>473</v>
      </c>
      <c r="E55" s="5">
        <f t="shared" si="7"/>
        <v>66986</v>
      </c>
    </row>
    <row r="56" spans="1:5" ht="15" customHeight="1" x14ac:dyDescent="0.25">
      <c r="A56" s="6" t="s">
        <v>17</v>
      </c>
      <c r="B56" s="7">
        <v>4596</v>
      </c>
      <c r="C56" s="12">
        <v>4424</v>
      </c>
      <c r="D56" s="5">
        <f t="shared" si="6"/>
        <v>172</v>
      </c>
      <c r="E56" s="5">
        <f t="shared" si="7"/>
        <v>67158</v>
      </c>
    </row>
    <row r="57" spans="1:5" ht="15" customHeight="1" x14ac:dyDescent="0.25">
      <c r="A57" s="6" t="s">
        <v>18</v>
      </c>
      <c r="B57" s="7">
        <v>4062</v>
      </c>
      <c r="C57" s="12">
        <v>5041</v>
      </c>
      <c r="D57" s="5">
        <f t="shared" si="6"/>
        <v>-979</v>
      </c>
      <c r="E57" s="5">
        <f t="shared" si="7"/>
        <v>66179</v>
      </c>
    </row>
    <row r="58" spans="1:5" ht="15" customHeight="1" x14ac:dyDescent="0.25">
      <c r="A58" s="6" t="s">
        <v>19</v>
      </c>
      <c r="B58" s="7">
        <v>2975</v>
      </c>
      <c r="C58" s="11">
        <v>4463</v>
      </c>
      <c r="D58" s="5">
        <f t="shared" si="6"/>
        <v>-1488</v>
      </c>
      <c r="E58" s="5">
        <f t="shared" si="7"/>
        <v>64691</v>
      </c>
    </row>
    <row r="59" spans="1:5" ht="15" customHeight="1" x14ac:dyDescent="0.25">
      <c r="A59" s="8" t="s">
        <v>33</v>
      </c>
      <c r="B59" s="9">
        <v>56515</v>
      </c>
      <c r="C59" s="9">
        <v>51003</v>
      </c>
      <c r="D59" s="10">
        <f>SUM(D47:D58)</f>
        <v>5512</v>
      </c>
      <c r="E59" s="10">
        <f>E58</f>
        <v>64691</v>
      </c>
    </row>
    <row r="60" spans="1:5" ht="15" customHeight="1" x14ac:dyDescent="0.25">
      <c r="A60" s="2" t="s">
        <v>34</v>
      </c>
      <c r="B60" s="3">
        <v>5481</v>
      </c>
      <c r="C60" s="3">
        <v>4347</v>
      </c>
      <c r="D60" s="4">
        <f t="shared" ref="D60:D71" si="8">B60-C60</f>
        <v>1134</v>
      </c>
      <c r="E60" s="4">
        <f>E58+D60</f>
        <v>65825</v>
      </c>
    </row>
    <row r="61" spans="1:5" ht="15" customHeight="1" x14ac:dyDescent="0.25">
      <c r="A61" s="6" t="s">
        <v>9</v>
      </c>
      <c r="B61" s="7">
        <v>5252</v>
      </c>
      <c r="C61" s="7">
        <v>4512</v>
      </c>
      <c r="D61" s="5">
        <f t="shared" si="8"/>
        <v>740</v>
      </c>
      <c r="E61" s="5">
        <f t="shared" ref="E61:E71" si="9">E60+D61</f>
        <v>66565</v>
      </c>
    </row>
    <row r="62" spans="1:5" ht="15" customHeight="1" x14ac:dyDescent="0.25">
      <c r="A62" s="6" t="s">
        <v>10</v>
      </c>
      <c r="B62" s="7">
        <v>5773</v>
      </c>
      <c r="C62" s="7">
        <v>4183</v>
      </c>
      <c r="D62" s="5">
        <f t="shared" si="8"/>
        <v>1590</v>
      </c>
      <c r="E62" s="5">
        <f t="shared" si="9"/>
        <v>68155</v>
      </c>
    </row>
    <row r="63" spans="1:5" ht="15" customHeight="1" x14ac:dyDescent="0.25">
      <c r="A63" s="6" t="s">
        <v>11</v>
      </c>
      <c r="B63" s="7">
        <v>5919</v>
      </c>
      <c r="C63" s="7">
        <v>5160</v>
      </c>
      <c r="D63" s="5">
        <f t="shared" si="8"/>
        <v>759</v>
      </c>
      <c r="E63" s="5">
        <f t="shared" si="9"/>
        <v>68914</v>
      </c>
    </row>
    <row r="64" spans="1:5" ht="15" customHeight="1" x14ac:dyDescent="0.25">
      <c r="A64" s="6" t="s">
        <v>12</v>
      </c>
      <c r="B64" s="7">
        <v>5272</v>
      </c>
      <c r="C64" s="12">
        <v>5586</v>
      </c>
      <c r="D64" s="5">
        <f t="shared" si="8"/>
        <v>-314</v>
      </c>
      <c r="E64" s="5">
        <f t="shared" si="9"/>
        <v>68600</v>
      </c>
    </row>
    <row r="65" spans="1:5" ht="15" customHeight="1" x14ac:dyDescent="0.25">
      <c r="A65" s="6" t="s">
        <v>13</v>
      </c>
      <c r="B65" s="7">
        <v>5123</v>
      </c>
      <c r="C65" s="12">
        <v>4747</v>
      </c>
      <c r="D65" s="5">
        <f t="shared" si="8"/>
        <v>376</v>
      </c>
      <c r="E65" s="5">
        <f t="shared" si="9"/>
        <v>68976</v>
      </c>
    </row>
    <row r="66" spans="1:5" ht="13.5" customHeight="1" x14ac:dyDescent="0.25">
      <c r="A66" s="6" t="s">
        <v>14</v>
      </c>
      <c r="B66" s="7">
        <v>6203</v>
      </c>
      <c r="C66" s="12">
        <v>5166</v>
      </c>
      <c r="D66" s="5">
        <f t="shared" si="8"/>
        <v>1037</v>
      </c>
      <c r="E66" s="5">
        <f t="shared" si="9"/>
        <v>70013</v>
      </c>
    </row>
    <row r="67" spans="1:5" ht="15" customHeight="1" x14ac:dyDescent="0.25">
      <c r="A67" s="6" t="s">
        <v>15</v>
      </c>
      <c r="B67" s="7">
        <v>5174</v>
      </c>
      <c r="C67" s="12">
        <v>5373</v>
      </c>
      <c r="D67" s="5">
        <f t="shared" si="8"/>
        <v>-199</v>
      </c>
      <c r="E67" s="5">
        <f t="shared" si="9"/>
        <v>69814</v>
      </c>
    </row>
    <row r="68" spans="1:5" ht="15" customHeight="1" x14ac:dyDescent="0.25">
      <c r="A68" s="6" t="s">
        <v>16</v>
      </c>
      <c r="B68" s="7">
        <v>5559</v>
      </c>
      <c r="C68" s="12">
        <v>4722</v>
      </c>
      <c r="D68" s="5">
        <f t="shared" si="8"/>
        <v>837</v>
      </c>
      <c r="E68" s="5">
        <f t="shared" si="9"/>
        <v>70651</v>
      </c>
    </row>
    <row r="69" spans="1:5" ht="15" customHeight="1" x14ac:dyDescent="0.25">
      <c r="A69" s="6" t="s">
        <v>17</v>
      </c>
      <c r="B69" s="7">
        <v>5244</v>
      </c>
      <c r="C69" s="12">
        <v>5320</v>
      </c>
      <c r="D69" s="5">
        <f t="shared" si="8"/>
        <v>-76</v>
      </c>
      <c r="E69" s="5">
        <f t="shared" si="9"/>
        <v>70575</v>
      </c>
    </row>
    <row r="70" spans="1:5" ht="15" customHeight="1" x14ac:dyDescent="0.25">
      <c r="A70" s="6" t="s">
        <v>18</v>
      </c>
      <c r="B70" s="7">
        <v>4203</v>
      </c>
      <c r="C70" s="12">
        <v>5347</v>
      </c>
      <c r="D70" s="5">
        <f t="shared" si="8"/>
        <v>-1144</v>
      </c>
      <c r="E70" s="5">
        <f t="shared" si="9"/>
        <v>69431</v>
      </c>
    </row>
    <row r="71" spans="1:5" ht="15" customHeight="1" x14ac:dyDescent="0.25">
      <c r="A71" s="6" t="s">
        <v>19</v>
      </c>
      <c r="B71" s="7">
        <v>3128</v>
      </c>
      <c r="C71" s="11">
        <v>4876</v>
      </c>
      <c r="D71" s="5">
        <f t="shared" si="8"/>
        <v>-1748</v>
      </c>
      <c r="E71" s="5">
        <f t="shared" si="9"/>
        <v>67683</v>
      </c>
    </row>
    <row r="72" spans="1:5" ht="15" customHeight="1" x14ac:dyDescent="0.25">
      <c r="A72" s="8" t="s">
        <v>36</v>
      </c>
      <c r="B72" s="9">
        <v>62331</v>
      </c>
      <c r="C72" s="9">
        <v>59339</v>
      </c>
      <c r="D72" s="10">
        <f>SUM(D60:D71)</f>
        <v>2992</v>
      </c>
      <c r="E72" s="10">
        <f>E71</f>
        <v>67683</v>
      </c>
    </row>
    <row r="73" spans="1:5" ht="15" customHeight="1" x14ac:dyDescent="0.25">
      <c r="A73" s="2" t="s">
        <v>37</v>
      </c>
      <c r="B73" s="3">
        <v>5564</v>
      </c>
      <c r="C73" s="3">
        <v>4949</v>
      </c>
      <c r="D73" s="4">
        <f t="shared" ref="D73:D84" si="10">B73-C73</f>
        <v>615</v>
      </c>
      <c r="E73" s="4">
        <f>E71+D73</f>
        <v>68298</v>
      </c>
    </row>
    <row r="74" spans="1:5" ht="15" customHeight="1" x14ac:dyDescent="0.25">
      <c r="A74" s="6" t="s">
        <v>9</v>
      </c>
      <c r="B74" s="7">
        <v>5956</v>
      </c>
      <c r="C74" s="7">
        <v>5497</v>
      </c>
      <c r="D74" s="5">
        <f t="shared" si="10"/>
        <v>459</v>
      </c>
      <c r="E74" s="5">
        <f t="shared" ref="E74:E84" si="11">E73+D74</f>
        <v>68757</v>
      </c>
    </row>
    <row r="75" spans="1:5" ht="15" customHeight="1" x14ac:dyDescent="0.25">
      <c r="A75" s="6" t="s">
        <v>10</v>
      </c>
      <c r="B75" s="7">
        <v>5209</v>
      </c>
      <c r="C75" s="7">
        <v>4582</v>
      </c>
      <c r="D75" s="5">
        <f t="shared" si="10"/>
        <v>627</v>
      </c>
      <c r="E75" s="5">
        <f t="shared" si="11"/>
        <v>69384</v>
      </c>
    </row>
    <row r="76" spans="1:5" ht="15" customHeight="1" x14ac:dyDescent="0.25">
      <c r="A76" s="6" t="s">
        <v>11</v>
      </c>
      <c r="B76" s="7">
        <v>5405</v>
      </c>
      <c r="C76" s="7">
        <v>5164</v>
      </c>
      <c r="D76" s="5">
        <f t="shared" si="10"/>
        <v>241</v>
      </c>
      <c r="E76" s="5">
        <f t="shared" si="11"/>
        <v>69625</v>
      </c>
    </row>
    <row r="77" spans="1:5" ht="15" customHeight="1" x14ac:dyDescent="0.25">
      <c r="A77" s="6" t="s">
        <v>12</v>
      </c>
      <c r="B77" s="7">
        <v>5302</v>
      </c>
      <c r="C77" s="12">
        <v>5842</v>
      </c>
      <c r="D77" s="5">
        <f t="shared" si="10"/>
        <v>-540</v>
      </c>
      <c r="E77" s="5">
        <f t="shared" si="11"/>
        <v>69085</v>
      </c>
    </row>
    <row r="78" spans="1:5" ht="15" customHeight="1" x14ac:dyDescent="0.25">
      <c r="A78" s="6" t="s">
        <v>13</v>
      </c>
      <c r="B78" s="7">
        <v>5239</v>
      </c>
      <c r="C78" s="12">
        <v>4879</v>
      </c>
      <c r="D78" s="5">
        <f t="shared" si="10"/>
        <v>360</v>
      </c>
      <c r="E78" s="5">
        <f t="shared" si="11"/>
        <v>69445</v>
      </c>
    </row>
    <row r="79" spans="1:5" ht="13.5" customHeight="1" x14ac:dyDescent="0.25">
      <c r="A79" s="6" t="s">
        <v>14</v>
      </c>
      <c r="B79" s="7">
        <v>4952</v>
      </c>
      <c r="C79" s="12">
        <v>5112</v>
      </c>
      <c r="D79" s="5">
        <f t="shared" si="10"/>
        <v>-160</v>
      </c>
      <c r="E79" s="5">
        <f t="shared" si="11"/>
        <v>69285</v>
      </c>
    </row>
    <row r="80" spans="1:5" ht="15" hidden="1" customHeight="1" x14ac:dyDescent="0.25">
      <c r="A80" s="6" t="s">
        <v>15</v>
      </c>
      <c r="B80" s="7">
        <v>0</v>
      </c>
      <c r="C80" s="12">
        <v>0</v>
      </c>
      <c r="D80" s="5">
        <f t="shared" si="10"/>
        <v>0</v>
      </c>
      <c r="E80" s="5">
        <f t="shared" si="11"/>
        <v>69285</v>
      </c>
    </row>
    <row r="81" spans="1:5" ht="15" hidden="1" customHeight="1" x14ac:dyDescent="0.25">
      <c r="A81" s="6" t="s">
        <v>16</v>
      </c>
      <c r="B81" s="7">
        <v>0</v>
      </c>
      <c r="C81" s="12">
        <v>0</v>
      </c>
      <c r="D81" s="5">
        <f t="shared" si="10"/>
        <v>0</v>
      </c>
      <c r="E81" s="5">
        <f t="shared" si="11"/>
        <v>69285</v>
      </c>
    </row>
    <row r="82" spans="1:5" ht="15" hidden="1" customHeight="1" x14ac:dyDescent="0.25">
      <c r="A82" s="6" t="s">
        <v>17</v>
      </c>
      <c r="B82" s="7">
        <v>0</v>
      </c>
      <c r="C82" s="12">
        <v>0</v>
      </c>
      <c r="D82" s="5">
        <f t="shared" si="10"/>
        <v>0</v>
      </c>
      <c r="E82" s="5">
        <f t="shared" si="11"/>
        <v>69285</v>
      </c>
    </row>
    <row r="83" spans="1:5" ht="15" hidden="1" customHeight="1" x14ac:dyDescent="0.25">
      <c r="A83" s="6" t="s">
        <v>18</v>
      </c>
      <c r="B83" s="7">
        <v>0</v>
      </c>
      <c r="C83" s="12">
        <v>0</v>
      </c>
      <c r="D83" s="5">
        <f t="shared" si="10"/>
        <v>0</v>
      </c>
      <c r="E83" s="5">
        <f t="shared" si="11"/>
        <v>69285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69285</v>
      </c>
    </row>
    <row r="85" spans="1:5" ht="15" customHeight="1" x14ac:dyDescent="0.25">
      <c r="A85" s="8" t="s">
        <v>35</v>
      </c>
      <c r="B85" s="9">
        <v>37627</v>
      </c>
      <c r="C85" s="9">
        <v>36025</v>
      </c>
      <c r="D85" s="10">
        <f>SUM(D73:D84)</f>
        <v>1602</v>
      </c>
      <c r="E85" s="10">
        <f>E84</f>
        <v>69285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30" customHeight="1" x14ac:dyDescent="0.25">
      <c r="A88" s="19" t="s">
        <v>38</v>
      </c>
      <c r="B88" s="19"/>
      <c r="C88" s="19"/>
      <c r="D88" s="19"/>
      <c r="E88" s="19"/>
    </row>
    <row r="89" spans="1:5" x14ac:dyDescent="0.25">
      <c r="E89" s="16"/>
    </row>
    <row r="90" spans="1:5" x14ac:dyDescent="0.25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9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2.75" customHeight="1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30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8447</v>
      </c>
      <c r="C8" s="3">
        <v>8553</v>
      </c>
      <c r="D8" s="4">
        <f t="shared" ref="D8:D19" si="0">B8-C8</f>
        <v>-106</v>
      </c>
      <c r="E8" s="5">
        <v>171518</v>
      </c>
    </row>
    <row r="9" spans="1:5" ht="15" customHeight="1" x14ac:dyDescent="0.25">
      <c r="A9" s="6" t="s">
        <v>9</v>
      </c>
      <c r="B9" s="7">
        <v>8585</v>
      </c>
      <c r="C9" s="7">
        <v>7970</v>
      </c>
      <c r="D9" s="5">
        <f t="shared" si="0"/>
        <v>615</v>
      </c>
      <c r="E9" s="5">
        <f t="shared" ref="E9:E19" si="1">E8+D9</f>
        <v>172133</v>
      </c>
    </row>
    <row r="10" spans="1:5" ht="15" customHeight="1" x14ac:dyDescent="0.25">
      <c r="A10" s="6" t="s">
        <v>10</v>
      </c>
      <c r="B10" s="7">
        <v>7444</v>
      </c>
      <c r="C10" s="7">
        <v>9659</v>
      </c>
      <c r="D10" s="5">
        <f t="shared" si="0"/>
        <v>-2215</v>
      </c>
      <c r="E10" s="5">
        <f t="shared" si="1"/>
        <v>169918</v>
      </c>
    </row>
    <row r="11" spans="1:5" ht="15" customHeight="1" x14ac:dyDescent="0.25">
      <c r="A11" s="6" t="s">
        <v>11</v>
      </c>
      <c r="B11" s="7">
        <v>2886</v>
      </c>
      <c r="C11" s="7">
        <v>11285</v>
      </c>
      <c r="D11" s="5">
        <f t="shared" si="0"/>
        <v>-8399</v>
      </c>
      <c r="E11" s="5">
        <f t="shared" si="1"/>
        <v>161519</v>
      </c>
    </row>
    <row r="12" spans="1:5" ht="15" customHeight="1" x14ac:dyDescent="0.25">
      <c r="A12" s="6" t="s">
        <v>12</v>
      </c>
      <c r="B12" s="7">
        <v>3575</v>
      </c>
      <c r="C12" s="7">
        <v>8558</v>
      </c>
      <c r="D12" s="5">
        <f t="shared" si="0"/>
        <v>-4983</v>
      </c>
      <c r="E12" s="5">
        <f t="shared" si="1"/>
        <v>156536</v>
      </c>
    </row>
    <row r="13" spans="1:5" ht="15" customHeight="1" x14ac:dyDescent="0.25">
      <c r="A13" s="6" t="s">
        <v>13</v>
      </c>
      <c r="B13" s="7">
        <v>5794</v>
      </c>
      <c r="C13" s="7">
        <v>6303</v>
      </c>
      <c r="D13" s="5">
        <f t="shared" si="0"/>
        <v>-509</v>
      </c>
      <c r="E13" s="5">
        <f t="shared" si="1"/>
        <v>156027</v>
      </c>
    </row>
    <row r="14" spans="1:5" ht="15" customHeight="1" x14ac:dyDescent="0.25">
      <c r="A14" s="6" t="s">
        <v>14</v>
      </c>
      <c r="B14" s="7">
        <v>7561</v>
      </c>
      <c r="C14" s="7">
        <v>6506</v>
      </c>
      <c r="D14" s="5">
        <f t="shared" si="0"/>
        <v>1055</v>
      </c>
      <c r="E14" s="5">
        <f t="shared" si="1"/>
        <v>157082</v>
      </c>
    </row>
    <row r="15" spans="1:5" ht="15" customHeight="1" x14ac:dyDescent="0.25">
      <c r="A15" s="6" t="s">
        <v>15</v>
      </c>
      <c r="B15" s="7">
        <v>8243</v>
      </c>
      <c r="C15" s="7">
        <v>5369</v>
      </c>
      <c r="D15" s="5">
        <f t="shared" si="0"/>
        <v>2874</v>
      </c>
      <c r="E15" s="5">
        <f t="shared" si="1"/>
        <v>159956</v>
      </c>
    </row>
    <row r="16" spans="1:5" ht="15" customHeight="1" x14ac:dyDescent="0.25">
      <c r="A16" s="6" t="s">
        <v>16</v>
      </c>
      <c r="B16" s="7">
        <v>8577</v>
      </c>
      <c r="C16" s="7">
        <v>6519</v>
      </c>
      <c r="D16" s="5">
        <f t="shared" si="0"/>
        <v>2058</v>
      </c>
      <c r="E16" s="5">
        <f t="shared" si="1"/>
        <v>162014</v>
      </c>
    </row>
    <row r="17" spans="1:5" ht="15" customHeight="1" x14ac:dyDescent="0.25">
      <c r="A17" s="6" t="s">
        <v>17</v>
      </c>
      <c r="B17" s="7">
        <v>9041</v>
      </c>
      <c r="C17" s="7">
        <v>7330</v>
      </c>
      <c r="D17" s="5">
        <f t="shared" si="0"/>
        <v>1711</v>
      </c>
      <c r="E17" s="5">
        <f t="shared" si="1"/>
        <v>163725</v>
      </c>
    </row>
    <row r="18" spans="1:5" ht="15" customHeight="1" x14ac:dyDescent="0.25">
      <c r="A18" s="6" t="s">
        <v>18</v>
      </c>
      <c r="B18" s="7">
        <v>8403</v>
      </c>
      <c r="C18" s="7">
        <v>7449</v>
      </c>
      <c r="D18" s="5">
        <f t="shared" si="0"/>
        <v>954</v>
      </c>
      <c r="E18" s="5">
        <f t="shared" si="1"/>
        <v>164679</v>
      </c>
    </row>
    <row r="19" spans="1:5" ht="15" customHeight="1" x14ac:dyDescent="0.25">
      <c r="A19" s="6" t="s">
        <v>19</v>
      </c>
      <c r="B19" s="7">
        <v>6176</v>
      </c>
      <c r="C19" s="7">
        <v>8776</v>
      </c>
      <c r="D19" s="5">
        <f t="shared" si="0"/>
        <v>-2600</v>
      </c>
      <c r="E19" s="5">
        <f t="shared" si="1"/>
        <v>162079</v>
      </c>
    </row>
    <row r="20" spans="1:5" ht="15" customHeight="1" x14ac:dyDescent="0.25">
      <c r="A20" s="8" t="s">
        <v>20</v>
      </c>
      <c r="B20" s="9">
        <v>84732</v>
      </c>
      <c r="C20" s="9">
        <v>94277</v>
      </c>
      <c r="D20" s="10">
        <f>SUM(D8:D19)</f>
        <v>-9545</v>
      </c>
      <c r="E20" s="10">
        <f>E19</f>
        <v>162079</v>
      </c>
    </row>
    <row r="21" spans="1:5" ht="15" customHeight="1" x14ac:dyDescent="0.25">
      <c r="A21" s="2" t="s">
        <v>21</v>
      </c>
      <c r="B21" s="3">
        <v>8810</v>
      </c>
      <c r="C21" s="3">
        <v>7654</v>
      </c>
      <c r="D21" s="4">
        <f t="shared" ref="D21:D32" si="2">B21-C21</f>
        <v>1156</v>
      </c>
      <c r="E21" s="4">
        <f>E19+D21</f>
        <v>163235</v>
      </c>
    </row>
    <row r="22" spans="1:5" ht="15" customHeight="1" x14ac:dyDescent="0.25">
      <c r="A22" s="6" t="s">
        <v>9</v>
      </c>
      <c r="B22" s="7">
        <v>8975</v>
      </c>
      <c r="C22" s="7">
        <v>6713</v>
      </c>
      <c r="D22" s="5">
        <f t="shared" si="2"/>
        <v>2262</v>
      </c>
      <c r="E22" s="5">
        <f t="shared" ref="E22:E32" si="3">E21+D22</f>
        <v>165497</v>
      </c>
    </row>
    <row r="23" spans="1:5" ht="15" customHeight="1" x14ac:dyDescent="0.25">
      <c r="A23" s="6" t="s">
        <v>10</v>
      </c>
      <c r="B23" s="7">
        <v>9788</v>
      </c>
      <c r="C23" s="7">
        <v>8685</v>
      </c>
      <c r="D23" s="5">
        <f t="shared" si="2"/>
        <v>1103</v>
      </c>
      <c r="E23" s="5">
        <f t="shared" si="3"/>
        <v>166600</v>
      </c>
    </row>
    <row r="24" spans="1:5" ht="15" customHeight="1" x14ac:dyDescent="0.25">
      <c r="A24" s="6" t="s">
        <v>11</v>
      </c>
      <c r="B24" s="7">
        <v>8375</v>
      </c>
      <c r="C24" s="7">
        <v>7162</v>
      </c>
      <c r="D24" s="5">
        <f t="shared" si="2"/>
        <v>1213</v>
      </c>
      <c r="E24" s="5">
        <f t="shared" si="3"/>
        <v>167813</v>
      </c>
    </row>
    <row r="25" spans="1:5" ht="15.75" customHeight="1" x14ac:dyDescent="0.25">
      <c r="A25" s="6" t="s">
        <v>12</v>
      </c>
      <c r="B25" s="7">
        <v>8480</v>
      </c>
      <c r="C25" s="7">
        <v>7612</v>
      </c>
      <c r="D25" s="5">
        <f t="shared" si="2"/>
        <v>868</v>
      </c>
      <c r="E25" s="5">
        <f t="shared" si="3"/>
        <v>168681</v>
      </c>
    </row>
    <row r="26" spans="1:5" ht="15" customHeight="1" x14ac:dyDescent="0.25">
      <c r="A26" s="6" t="s">
        <v>13</v>
      </c>
      <c r="B26" s="7">
        <v>8786</v>
      </c>
      <c r="C26" s="7">
        <v>7726</v>
      </c>
      <c r="D26" s="5">
        <f t="shared" si="2"/>
        <v>1060</v>
      </c>
      <c r="E26" s="5">
        <f t="shared" si="3"/>
        <v>169741</v>
      </c>
    </row>
    <row r="27" spans="1:5" ht="15" customHeight="1" x14ac:dyDescent="0.25">
      <c r="A27" s="6" t="s">
        <v>14</v>
      </c>
      <c r="B27" s="7">
        <v>9937</v>
      </c>
      <c r="C27" s="7">
        <v>7869</v>
      </c>
      <c r="D27" s="5">
        <f t="shared" si="2"/>
        <v>2068</v>
      </c>
      <c r="E27" s="5">
        <f t="shared" si="3"/>
        <v>171809</v>
      </c>
    </row>
    <row r="28" spans="1:5" ht="15" customHeight="1" x14ac:dyDescent="0.25">
      <c r="A28" s="6" t="s">
        <v>15</v>
      </c>
      <c r="B28" s="7">
        <v>10303</v>
      </c>
      <c r="C28" s="7">
        <v>8059</v>
      </c>
      <c r="D28" s="5">
        <f t="shared" si="2"/>
        <v>2244</v>
      </c>
      <c r="E28" s="5">
        <f t="shared" si="3"/>
        <v>174053</v>
      </c>
    </row>
    <row r="29" spans="1:5" ht="15" customHeight="1" x14ac:dyDescent="0.25">
      <c r="A29" s="6" t="s">
        <v>16</v>
      </c>
      <c r="B29" s="7">
        <v>9609</v>
      </c>
      <c r="C29" s="7">
        <v>8208</v>
      </c>
      <c r="D29" s="5">
        <f t="shared" si="2"/>
        <v>1401</v>
      </c>
      <c r="E29" s="5">
        <f t="shared" si="3"/>
        <v>175454</v>
      </c>
    </row>
    <row r="30" spans="1:5" ht="15" customHeight="1" x14ac:dyDescent="0.25">
      <c r="A30" s="6" t="s">
        <v>17</v>
      </c>
      <c r="B30" s="7">
        <v>9458</v>
      </c>
      <c r="C30" s="7">
        <v>8449</v>
      </c>
      <c r="D30" s="5">
        <f t="shared" si="2"/>
        <v>1009</v>
      </c>
      <c r="E30" s="5">
        <f t="shared" si="3"/>
        <v>176463</v>
      </c>
    </row>
    <row r="31" spans="1:5" ht="15" customHeight="1" x14ac:dyDescent="0.25">
      <c r="A31" s="6" t="s">
        <v>18</v>
      </c>
      <c r="B31" s="7">
        <v>9924</v>
      </c>
      <c r="C31" s="7">
        <v>8136</v>
      </c>
      <c r="D31" s="5">
        <f t="shared" si="2"/>
        <v>1788</v>
      </c>
      <c r="E31" s="5">
        <f t="shared" si="3"/>
        <v>178251</v>
      </c>
    </row>
    <row r="32" spans="1:5" ht="15" customHeight="1" x14ac:dyDescent="0.25">
      <c r="A32" s="6" t="s">
        <v>19</v>
      </c>
      <c r="B32" s="7">
        <v>7275</v>
      </c>
      <c r="C32" s="7">
        <v>8591</v>
      </c>
      <c r="D32" s="5">
        <f t="shared" si="2"/>
        <v>-1316</v>
      </c>
      <c r="E32" s="5">
        <f t="shared" si="3"/>
        <v>176935</v>
      </c>
    </row>
    <row r="33" spans="1:5" ht="15" customHeight="1" x14ac:dyDescent="0.25">
      <c r="A33" s="8" t="s">
        <v>22</v>
      </c>
      <c r="B33" s="9">
        <v>109720</v>
      </c>
      <c r="C33" s="9">
        <v>94864</v>
      </c>
      <c r="D33" s="10">
        <f>SUM(D21:D32)</f>
        <v>14856</v>
      </c>
      <c r="E33" s="10">
        <f>E32</f>
        <v>176935</v>
      </c>
    </row>
    <row r="34" spans="1:5" ht="15" customHeight="1" x14ac:dyDescent="0.25">
      <c r="A34" s="2" t="s">
        <v>23</v>
      </c>
      <c r="B34" s="3">
        <v>11665</v>
      </c>
      <c r="C34" s="3">
        <v>7719</v>
      </c>
      <c r="D34" s="4">
        <f t="shared" ref="D34:D45" si="4">B34-C34</f>
        <v>3946</v>
      </c>
      <c r="E34" s="4">
        <f>E32+D34</f>
        <v>180881</v>
      </c>
    </row>
    <row r="35" spans="1:5" ht="15" customHeight="1" x14ac:dyDescent="0.25">
      <c r="A35" s="6" t="s">
        <v>9</v>
      </c>
      <c r="B35" s="7">
        <v>11823</v>
      </c>
      <c r="C35" s="7">
        <v>7659</v>
      </c>
      <c r="D35" s="5">
        <f t="shared" si="4"/>
        <v>4164</v>
      </c>
      <c r="E35" s="5">
        <f t="shared" ref="E35:E45" si="5">E34+D35</f>
        <v>185045</v>
      </c>
    </row>
    <row r="36" spans="1:5" ht="15" customHeight="1" x14ac:dyDescent="0.25">
      <c r="A36" s="6" t="s">
        <v>10</v>
      </c>
      <c r="B36" s="7">
        <v>12118</v>
      </c>
      <c r="C36" s="7">
        <v>9236</v>
      </c>
      <c r="D36" s="5">
        <f t="shared" si="4"/>
        <v>2882</v>
      </c>
      <c r="E36" s="5">
        <f t="shared" si="5"/>
        <v>187927</v>
      </c>
    </row>
    <row r="37" spans="1:5" ht="15" customHeight="1" x14ac:dyDescent="0.25">
      <c r="A37" s="6" t="s">
        <v>11</v>
      </c>
      <c r="B37" s="7">
        <v>11670</v>
      </c>
      <c r="C37" s="7">
        <v>8769</v>
      </c>
      <c r="D37" s="5">
        <f t="shared" si="4"/>
        <v>2901</v>
      </c>
      <c r="E37" s="5">
        <f t="shared" si="5"/>
        <v>190828</v>
      </c>
    </row>
    <row r="38" spans="1:5" ht="15.75" customHeight="1" x14ac:dyDescent="0.25">
      <c r="A38" s="6" t="s">
        <v>12</v>
      </c>
      <c r="B38" s="7">
        <v>14009</v>
      </c>
      <c r="C38" s="7">
        <v>9781</v>
      </c>
      <c r="D38" s="5">
        <f t="shared" si="4"/>
        <v>4228</v>
      </c>
      <c r="E38" s="5">
        <f t="shared" si="5"/>
        <v>195056</v>
      </c>
    </row>
    <row r="39" spans="1:5" ht="15" customHeight="1" x14ac:dyDescent="0.25">
      <c r="A39" s="6" t="s">
        <v>13</v>
      </c>
      <c r="B39" s="7">
        <v>12520</v>
      </c>
      <c r="C39" s="7">
        <v>10038</v>
      </c>
      <c r="D39" s="5">
        <f t="shared" si="4"/>
        <v>2482</v>
      </c>
      <c r="E39" s="5">
        <f t="shared" si="5"/>
        <v>197538</v>
      </c>
    </row>
    <row r="40" spans="1:5" ht="15" customHeight="1" x14ac:dyDescent="0.25">
      <c r="A40" s="6" t="s">
        <v>14</v>
      </c>
      <c r="B40" s="7">
        <v>12412</v>
      </c>
      <c r="C40" s="7">
        <v>10173</v>
      </c>
      <c r="D40" s="5">
        <f t="shared" si="4"/>
        <v>2239</v>
      </c>
      <c r="E40" s="5">
        <f t="shared" si="5"/>
        <v>199777</v>
      </c>
    </row>
    <row r="41" spans="1:5" ht="15" customHeight="1" x14ac:dyDescent="0.25">
      <c r="A41" s="6" t="s">
        <v>15</v>
      </c>
      <c r="B41" s="7">
        <v>15380</v>
      </c>
      <c r="C41" s="7">
        <v>10151</v>
      </c>
      <c r="D41" s="5">
        <f t="shared" si="4"/>
        <v>5229</v>
      </c>
      <c r="E41" s="5">
        <f t="shared" si="5"/>
        <v>205006</v>
      </c>
    </row>
    <row r="42" spans="1:5" ht="15" customHeight="1" x14ac:dyDescent="0.25">
      <c r="A42" s="6" t="s">
        <v>16</v>
      </c>
      <c r="B42" s="7">
        <v>13828</v>
      </c>
      <c r="C42" s="7">
        <v>8963</v>
      </c>
      <c r="D42" s="5">
        <f t="shared" si="4"/>
        <v>4865</v>
      </c>
      <c r="E42" s="5">
        <f t="shared" si="5"/>
        <v>209871</v>
      </c>
    </row>
    <row r="43" spans="1:5" ht="15" customHeight="1" x14ac:dyDescent="0.25">
      <c r="A43" s="6" t="s">
        <v>17</v>
      </c>
      <c r="B43" s="7">
        <v>11493</v>
      </c>
      <c r="C43" s="7">
        <v>10656</v>
      </c>
      <c r="D43" s="5">
        <f t="shared" si="4"/>
        <v>837</v>
      </c>
      <c r="E43" s="5">
        <f t="shared" si="5"/>
        <v>210708</v>
      </c>
    </row>
    <row r="44" spans="1:5" ht="15" customHeight="1" x14ac:dyDescent="0.25">
      <c r="A44" s="6" t="s">
        <v>18</v>
      </c>
      <c r="B44" s="7">
        <v>9735</v>
      </c>
      <c r="C44" s="7">
        <v>11133</v>
      </c>
      <c r="D44" s="5">
        <f t="shared" si="4"/>
        <v>-1398</v>
      </c>
      <c r="E44" s="5">
        <f t="shared" si="5"/>
        <v>209310</v>
      </c>
    </row>
    <row r="45" spans="1:5" ht="15" customHeight="1" x14ac:dyDescent="0.25">
      <c r="A45" s="6" t="s">
        <v>19</v>
      </c>
      <c r="B45" s="7">
        <v>7630</v>
      </c>
      <c r="C45" s="7">
        <v>12253</v>
      </c>
      <c r="D45" s="5">
        <f t="shared" si="4"/>
        <v>-4623</v>
      </c>
      <c r="E45" s="5">
        <f t="shared" si="5"/>
        <v>204687</v>
      </c>
    </row>
    <row r="46" spans="1:5" ht="15" customHeight="1" x14ac:dyDescent="0.25">
      <c r="A46" s="8" t="s">
        <v>24</v>
      </c>
      <c r="B46" s="9">
        <v>144283</v>
      </c>
      <c r="C46" s="9">
        <v>116531</v>
      </c>
      <c r="D46" s="10">
        <f>SUM(D34:D45)</f>
        <v>27752</v>
      </c>
      <c r="E46" s="10">
        <f>E45</f>
        <v>204687</v>
      </c>
    </row>
    <row r="47" spans="1:5" ht="15" customHeight="1" x14ac:dyDescent="0.25">
      <c r="A47" s="2" t="s">
        <v>25</v>
      </c>
      <c r="B47" s="3">
        <v>11222</v>
      </c>
      <c r="C47" s="3">
        <v>9316</v>
      </c>
      <c r="D47" s="4">
        <f t="shared" ref="D47:D58" si="6">B47-C47</f>
        <v>1906</v>
      </c>
      <c r="E47" s="4">
        <f>E45+D47</f>
        <v>206593</v>
      </c>
    </row>
    <row r="48" spans="1:5" ht="15" customHeight="1" x14ac:dyDescent="0.25">
      <c r="A48" s="6" t="s">
        <v>9</v>
      </c>
      <c r="B48" s="7">
        <v>10403</v>
      </c>
      <c r="C48" s="7">
        <v>8546</v>
      </c>
      <c r="D48" s="5">
        <f t="shared" si="6"/>
        <v>1857</v>
      </c>
      <c r="E48" s="5">
        <f t="shared" ref="E48:E58" si="7">E47+D48</f>
        <v>208450</v>
      </c>
    </row>
    <row r="49" spans="1:5" ht="15" customHeight="1" x14ac:dyDescent="0.25">
      <c r="A49" s="6" t="s">
        <v>10</v>
      </c>
      <c r="B49" s="7">
        <v>13662</v>
      </c>
      <c r="C49" s="7">
        <v>10492</v>
      </c>
      <c r="D49" s="5">
        <f t="shared" si="6"/>
        <v>3170</v>
      </c>
      <c r="E49" s="5">
        <f t="shared" si="7"/>
        <v>211620</v>
      </c>
    </row>
    <row r="50" spans="1:5" ht="15" customHeight="1" x14ac:dyDescent="0.25">
      <c r="A50" s="6" t="s">
        <v>11</v>
      </c>
      <c r="B50" s="7">
        <v>11099</v>
      </c>
      <c r="C50" s="7">
        <v>8685</v>
      </c>
      <c r="D50" s="5">
        <f t="shared" si="6"/>
        <v>2414</v>
      </c>
      <c r="E50" s="5">
        <f t="shared" si="7"/>
        <v>214034</v>
      </c>
    </row>
    <row r="51" spans="1:5" ht="15.75" customHeight="1" x14ac:dyDescent="0.25">
      <c r="A51" s="6" t="s">
        <v>12</v>
      </c>
      <c r="B51" s="7">
        <v>11736</v>
      </c>
      <c r="C51" s="7">
        <v>9688</v>
      </c>
      <c r="D51" s="5">
        <f t="shared" si="6"/>
        <v>2048</v>
      </c>
      <c r="E51" s="5">
        <f t="shared" si="7"/>
        <v>216082</v>
      </c>
    </row>
    <row r="52" spans="1:5" ht="15" customHeight="1" x14ac:dyDescent="0.25">
      <c r="A52" s="6" t="s">
        <v>13</v>
      </c>
      <c r="B52" s="7">
        <v>11567</v>
      </c>
      <c r="C52" s="7">
        <v>9985</v>
      </c>
      <c r="D52" s="5">
        <f t="shared" si="6"/>
        <v>1582</v>
      </c>
      <c r="E52" s="5">
        <f t="shared" si="7"/>
        <v>217664</v>
      </c>
    </row>
    <row r="53" spans="1:5" ht="15" customHeight="1" x14ac:dyDescent="0.25">
      <c r="A53" s="6" t="s">
        <v>14</v>
      </c>
      <c r="B53" s="7">
        <v>12033</v>
      </c>
      <c r="C53" s="7">
        <v>9260</v>
      </c>
      <c r="D53" s="5">
        <f t="shared" si="6"/>
        <v>2773</v>
      </c>
      <c r="E53" s="5">
        <f t="shared" si="7"/>
        <v>220437</v>
      </c>
    </row>
    <row r="54" spans="1:5" ht="15" customHeight="1" x14ac:dyDescent="0.25">
      <c r="A54" s="6" t="s">
        <v>15</v>
      </c>
      <c r="B54" s="7">
        <v>13572</v>
      </c>
      <c r="C54" s="7">
        <v>10466</v>
      </c>
      <c r="D54" s="5">
        <f t="shared" si="6"/>
        <v>3106</v>
      </c>
      <c r="E54" s="5">
        <f t="shared" si="7"/>
        <v>223543</v>
      </c>
    </row>
    <row r="55" spans="1:5" ht="15" customHeight="1" x14ac:dyDescent="0.25">
      <c r="A55" s="6" t="s">
        <v>16</v>
      </c>
      <c r="B55" s="7">
        <v>12955</v>
      </c>
      <c r="C55" s="7">
        <v>9646</v>
      </c>
      <c r="D55" s="5">
        <f t="shared" si="6"/>
        <v>3309</v>
      </c>
      <c r="E55" s="5">
        <f t="shared" si="7"/>
        <v>226852</v>
      </c>
    </row>
    <row r="56" spans="1:5" ht="15" customHeight="1" x14ac:dyDescent="0.25">
      <c r="A56" s="6" t="s">
        <v>17</v>
      </c>
      <c r="B56" s="7">
        <v>11726</v>
      </c>
      <c r="C56" s="7">
        <v>9474</v>
      </c>
      <c r="D56" s="5">
        <f t="shared" si="6"/>
        <v>2252</v>
      </c>
      <c r="E56" s="5">
        <f t="shared" si="7"/>
        <v>229104</v>
      </c>
    </row>
    <row r="57" spans="1:5" ht="15" customHeight="1" x14ac:dyDescent="0.25">
      <c r="A57" s="6" t="s">
        <v>18</v>
      </c>
      <c r="B57" s="7">
        <v>10777</v>
      </c>
      <c r="C57" s="7">
        <v>10490</v>
      </c>
      <c r="D57" s="5">
        <f t="shared" si="6"/>
        <v>287</v>
      </c>
      <c r="E57" s="5">
        <f t="shared" si="7"/>
        <v>229391</v>
      </c>
    </row>
    <row r="58" spans="1:5" ht="15" customHeight="1" x14ac:dyDescent="0.25">
      <c r="A58" s="6" t="s">
        <v>19</v>
      </c>
      <c r="B58" s="7">
        <v>7936</v>
      </c>
      <c r="C58" s="7">
        <v>10508</v>
      </c>
      <c r="D58" s="5">
        <f t="shared" si="6"/>
        <v>-2572</v>
      </c>
      <c r="E58" s="5">
        <f t="shared" si="7"/>
        <v>226819</v>
      </c>
    </row>
    <row r="59" spans="1:5" ht="15" customHeight="1" x14ac:dyDescent="0.25">
      <c r="A59" s="8" t="s">
        <v>33</v>
      </c>
      <c r="B59" s="9">
        <v>138688</v>
      </c>
      <c r="C59" s="9">
        <v>116556</v>
      </c>
      <c r="D59" s="10">
        <f>SUM(D47:D58)</f>
        <v>22132</v>
      </c>
      <c r="E59" s="10">
        <f>E58</f>
        <v>226819</v>
      </c>
    </row>
    <row r="60" spans="1:5" ht="15" customHeight="1" x14ac:dyDescent="0.25">
      <c r="A60" s="2" t="s">
        <v>34</v>
      </c>
      <c r="B60" s="3">
        <v>14079</v>
      </c>
      <c r="C60" s="3">
        <v>10675</v>
      </c>
      <c r="D60" s="4">
        <f t="shared" ref="D60:D71" si="8">B60-C60</f>
        <v>3404</v>
      </c>
      <c r="E60" s="4">
        <f>E58+D60</f>
        <v>230223</v>
      </c>
    </row>
    <row r="61" spans="1:5" ht="15" customHeight="1" x14ac:dyDescent="0.25">
      <c r="A61" s="6" t="s">
        <v>9</v>
      </c>
      <c r="B61" s="7">
        <v>12586</v>
      </c>
      <c r="C61" s="7">
        <v>9451</v>
      </c>
      <c r="D61" s="5">
        <f t="shared" si="8"/>
        <v>3135</v>
      </c>
      <c r="E61" s="5">
        <f t="shared" ref="E61:E71" si="9">E60+D61</f>
        <v>233358</v>
      </c>
    </row>
    <row r="62" spans="1:5" ht="15" customHeight="1" x14ac:dyDescent="0.25">
      <c r="A62" s="6" t="s">
        <v>10</v>
      </c>
      <c r="B62" s="7">
        <v>14659</v>
      </c>
      <c r="C62" s="7">
        <v>11618</v>
      </c>
      <c r="D62" s="5">
        <f>B62-C62</f>
        <v>3041</v>
      </c>
      <c r="E62" s="5">
        <f t="shared" si="9"/>
        <v>236399</v>
      </c>
    </row>
    <row r="63" spans="1:5" ht="15" customHeight="1" x14ac:dyDescent="0.25">
      <c r="A63" s="6" t="s">
        <v>11</v>
      </c>
      <c r="B63" s="7">
        <v>13446</v>
      </c>
      <c r="C63" s="7">
        <v>11444</v>
      </c>
      <c r="D63" s="5">
        <f t="shared" si="8"/>
        <v>2002</v>
      </c>
      <c r="E63" s="5">
        <f t="shared" si="9"/>
        <v>238401</v>
      </c>
    </row>
    <row r="64" spans="1:5" ht="15.75" customHeight="1" x14ac:dyDescent="0.25">
      <c r="A64" s="6" t="s">
        <v>12</v>
      </c>
      <c r="B64" s="7">
        <v>13554</v>
      </c>
      <c r="C64" s="7">
        <v>12224</v>
      </c>
      <c r="D64" s="5">
        <f t="shared" si="8"/>
        <v>1330</v>
      </c>
      <c r="E64" s="5">
        <f t="shared" si="9"/>
        <v>239731</v>
      </c>
    </row>
    <row r="65" spans="1:5" ht="15" customHeight="1" x14ac:dyDescent="0.25">
      <c r="A65" s="6" t="s">
        <v>13</v>
      </c>
      <c r="B65" s="7">
        <v>13217</v>
      </c>
      <c r="C65" s="7">
        <v>11385</v>
      </c>
      <c r="D65" s="5">
        <f t="shared" si="8"/>
        <v>1832</v>
      </c>
      <c r="E65" s="5">
        <f t="shared" si="9"/>
        <v>241563</v>
      </c>
    </row>
    <row r="66" spans="1:5" ht="15" customHeight="1" x14ac:dyDescent="0.25">
      <c r="A66" s="6" t="s">
        <v>14</v>
      </c>
      <c r="B66" s="7">
        <v>13173</v>
      </c>
      <c r="C66" s="7">
        <v>11939</v>
      </c>
      <c r="D66" s="5">
        <f t="shared" si="8"/>
        <v>1234</v>
      </c>
      <c r="E66" s="5">
        <f t="shared" si="9"/>
        <v>242797</v>
      </c>
    </row>
    <row r="67" spans="1:5" ht="15" customHeight="1" x14ac:dyDescent="0.25">
      <c r="A67" s="6" t="s">
        <v>15</v>
      </c>
      <c r="B67" s="7">
        <v>14523</v>
      </c>
      <c r="C67" s="7">
        <v>12638</v>
      </c>
      <c r="D67" s="5">
        <f t="shared" si="8"/>
        <v>1885</v>
      </c>
      <c r="E67" s="5">
        <f t="shared" si="9"/>
        <v>244682</v>
      </c>
    </row>
    <row r="68" spans="1:5" ht="15" customHeight="1" x14ac:dyDescent="0.25">
      <c r="A68" s="6" t="s">
        <v>16</v>
      </c>
      <c r="B68" s="7">
        <v>13357</v>
      </c>
      <c r="C68" s="7">
        <v>12028</v>
      </c>
      <c r="D68" s="5">
        <f t="shared" si="8"/>
        <v>1329</v>
      </c>
      <c r="E68" s="5">
        <f t="shared" si="9"/>
        <v>246011</v>
      </c>
    </row>
    <row r="69" spans="1:5" ht="15" customHeight="1" x14ac:dyDescent="0.25">
      <c r="A69" s="6" t="s">
        <v>17</v>
      </c>
      <c r="B69" s="7">
        <v>12690</v>
      </c>
      <c r="C69" s="7">
        <v>12695</v>
      </c>
      <c r="D69" s="5">
        <f t="shared" si="8"/>
        <v>-5</v>
      </c>
      <c r="E69" s="5">
        <f t="shared" si="9"/>
        <v>246006</v>
      </c>
    </row>
    <row r="70" spans="1:5" ht="15" customHeight="1" x14ac:dyDescent="0.25">
      <c r="A70" s="6" t="s">
        <v>18</v>
      </c>
      <c r="B70" s="7">
        <v>9930</v>
      </c>
      <c r="C70" s="7">
        <v>12025</v>
      </c>
      <c r="D70" s="5">
        <f t="shared" si="8"/>
        <v>-2095</v>
      </c>
      <c r="E70" s="5">
        <f t="shared" si="9"/>
        <v>243911</v>
      </c>
    </row>
    <row r="71" spans="1:5" ht="15" customHeight="1" x14ac:dyDescent="0.25">
      <c r="A71" s="6" t="s">
        <v>19</v>
      </c>
      <c r="B71" s="7">
        <v>6979</v>
      </c>
      <c r="C71" s="7">
        <v>12309</v>
      </c>
      <c r="D71" s="5">
        <f t="shared" si="8"/>
        <v>-5330</v>
      </c>
      <c r="E71" s="5">
        <f t="shared" si="9"/>
        <v>238581</v>
      </c>
    </row>
    <row r="72" spans="1:5" ht="15" customHeight="1" x14ac:dyDescent="0.25">
      <c r="A72" s="8" t="s">
        <v>36</v>
      </c>
      <c r="B72" s="9">
        <v>152193</v>
      </c>
      <c r="C72" s="9">
        <v>140431</v>
      </c>
      <c r="D72" s="10">
        <f>SUM(D60:D71)</f>
        <v>11762</v>
      </c>
      <c r="E72" s="10">
        <f>E71</f>
        <v>238581</v>
      </c>
    </row>
    <row r="73" spans="1:5" ht="15" customHeight="1" x14ac:dyDescent="0.25">
      <c r="A73" s="2" t="s">
        <v>37</v>
      </c>
      <c r="B73" s="3">
        <v>11468</v>
      </c>
      <c r="C73" s="3">
        <v>11308</v>
      </c>
      <c r="D73" s="4">
        <f t="shared" ref="D73:D74" si="10">B73-C73</f>
        <v>160</v>
      </c>
      <c r="E73" s="4">
        <f>E71+D73</f>
        <v>238741</v>
      </c>
    </row>
    <row r="74" spans="1:5" ht="15" customHeight="1" x14ac:dyDescent="0.25">
      <c r="A74" s="6" t="s">
        <v>9</v>
      </c>
      <c r="B74" s="7">
        <v>15575</v>
      </c>
      <c r="C74" s="7">
        <v>12670</v>
      </c>
      <c r="D74" s="5">
        <f t="shared" si="10"/>
        <v>2905</v>
      </c>
      <c r="E74" s="5">
        <f t="shared" ref="E74:E84" si="11">E73+D74</f>
        <v>241646</v>
      </c>
    </row>
    <row r="75" spans="1:5" ht="15" customHeight="1" x14ac:dyDescent="0.25">
      <c r="A75" s="6" t="s">
        <v>10</v>
      </c>
      <c r="B75" s="7">
        <v>13244</v>
      </c>
      <c r="C75" s="7">
        <v>12880</v>
      </c>
      <c r="D75" s="5">
        <f>B75-C75</f>
        <v>364</v>
      </c>
      <c r="E75" s="5">
        <f t="shared" si="11"/>
        <v>242010</v>
      </c>
    </row>
    <row r="76" spans="1:5" ht="15" customHeight="1" x14ac:dyDescent="0.25">
      <c r="A76" s="6" t="s">
        <v>11</v>
      </c>
      <c r="B76" s="7">
        <v>13656</v>
      </c>
      <c r="C76" s="7">
        <v>10949</v>
      </c>
      <c r="D76" s="5">
        <f t="shared" ref="D76:D84" si="12">B76-C76</f>
        <v>2707</v>
      </c>
      <c r="E76" s="5">
        <f t="shared" si="11"/>
        <v>244717</v>
      </c>
    </row>
    <row r="77" spans="1:5" ht="15.75" customHeight="1" x14ac:dyDescent="0.25">
      <c r="A77" s="6" t="s">
        <v>12</v>
      </c>
      <c r="B77" s="7">
        <v>14253</v>
      </c>
      <c r="C77" s="7">
        <v>11844</v>
      </c>
      <c r="D77" s="5">
        <f t="shared" si="12"/>
        <v>2409</v>
      </c>
      <c r="E77" s="5">
        <f t="shared" si="11"/>
        <v>247126</v>
      </c>
    </row>
    <row r="78" spans="1:5" ht="15" customHeight="1" x14ac:dyDescent="0.25">
      <c r="A78" s="6" t="s">
        <v>13</v>
      </c>
      <c r="B78" s="7">
        <v>14474</v>
      </c>
      <c r="C78" s="7">
        <v>12071</v>
      </c>
      <c r="D78" s="5">
        <f t="shared" si="12"/>
        <v>2403</v>
      </c>
      <c r="E78" s="5">
        <f t="shared" si="11"/>
        <v>249529</v>
      </c>
    </row>
    <row r="79" spans="1:5" ht="15" customHeight="1" x14ac:dyDescent="0.25">
      <c r="A79" s="6" t="s">
        <v>14</v>
      </c>
      <c r="B79" s="7">
        <v>13774</v>
      </c>
      <c r="C79" s="7">
        <v>13099</v>
      </c>
      <c r="D79" s="5">
        <f t="shared" si="12"/>
        <v>675</v>
      </c>
      <c r="E79" s="5">
        <f t="shared" si="11"/>
        <v>250204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1"/>
        <v>250204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1"/>
        <v>250204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1"/>
        <v>250204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1"/>
        <v>250204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2"/>
        <v>0</v>
      </c>
      <c r="E84" s="5">
        <f t="shared" si="11"/>
        <v>250204</v>
      </c>
    </row>
    <row r="85" spans="1:5" ht="15" customHeight="1" x14ac:dyDescent="0.25">
      <c r="A85" s="8" t="s">
        <v>35</v>
      </c>
      <c r="B85" s="9">
        <v>96444</v>
      </c>
      <c r="C85" s="9">
        <v>84821</v>
      </c>
      <c r="D85" s="10">
        <f>SUM(D73:D84)</f>
        <v>11623</v>
      </c>
      <c r="E85" s="10">
        <f>E84</f>
        <v>250204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25.5" customHeight="1" x14ac:dyDescent="0.25">
      <c r="A88" s="19" t="s">
        <v>38</v>
      </c>
      <c r="B88" s="19"/>
      <c r="C88" s="19"/>
      <c r="D88" s="19"/>
      <c r="E88" s="19"/>
    </row>
    <row r="89" spans="1:5" x14ac:dyDescent="0.25">
      <c r="E89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0"/>
  <sheetViews>
    <sheetView showGridLines="0" tabSelected="1" zoomScaleNormal="100" workbookViewId="0">
      <pane ySplit="7" topLeftCell="A68" activePane="bottomLeft" state="frozen"/>
      <selection pane="bottomLeft" activeCell="B90" sqref="B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2" customHeight="1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31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42495</v>
      </c>
      <c r="C8" s="3">
        <v>28460</v>
      </c>
      <c r="D8" s="4">
        <f t="shared" ref="D8:D19" si="0">B8-C8</f>
        <v>14035</v>
      </c>
      <c r="E8" s="5">
        <v>587725</v>
      </c>
    </row>
    <row r="9" spans="1:5" ht="15" customHeight="1" x14ac:dyDescent="0.25">
      <c r="A9" s="6" t="s">
        <v>9</v>
      </c>
      <c r="B9" s="7">
        <v>37454</v>
      </c>
      <c r="C9" s="7">
        <v>30642</v>
      </c>
      <c r="D9" s="5">
        <f t="shared" si="0"/>
        <v>6812</v>
      </c>
      <c r="E9" s="5">
        <f t="shared" ref="E9:E19" si="1">E8+D9</f>
        <v>594537</v>
      </c>
    </row>
    <row r="10" spans="1:5" ht="15" customHeight="1" x14ac:dyDescent="0.25">
      <c r="A10" s="6" t="s">
        <v>10</v>
      </c>
      <c r="B10" s="7">
        <v>34886</v>
      </c>
      <c r="C10" s="7">
        <v>39077</v>
      </c>
      <c r="D10" s="5">
        <f t="shared" si="0"/>
        <v>-4191</v>
      </c>
      <c r="E10" s="5">
        <f t="shared" si="1"/>
        <v>590346</v>
      </c>
    </row>
    <row r="11" spans="1:5" ht="15" customHeight="1" x14ac:dyDescent="0.25">
      <c r="A11" s="6" t="s">
        <v>11</v>
      </c>
      <c r="B11" s="7">
        <v>17952</v>
      </c>
      <c r="C11" s="7">
        <v>34863</v>
      </c>
      <c r="D11" s="5">
        <f t="shared" si="0"/>
        <v>-16911</v>
      </c>
      <c r="E11" s="5">
        <f t="shared" si="1"/>
        <v>573435</v>
      </c>
    </row>
    <row r="12" spans="1:5" ht="15" customHeight="1" x14ac:dyDescent="0.25">
      <c r="A12" s="6" t="s">
        <v>12</v>
      </c>
      <c r="B12" s="7">
        <v>21627</v>
      </c>
      <c r="C12" s="7">
        <v>29555</v>
      </c>
      <c r="D12" s="5">
        <f t="shared" si="0"/>
        <v>-7928</v>
      </c>
      <c r="E12" s="5">
        <f t="shared" si="1"/>
        <v>565507</v>
      </c>
    </row>
    <row r="13" spans="1:5" ht="15" customHeight="1" x14ac:dyDescent="0.25">
      <c r="A13" s="6" t="s">
        <v>13</v>
      </c>
      <c r="B13" s="7">
        <v>29059</v>
      </c>
      <c r="C13" s="7">
        <v>28772</v>
      </c>
      <c r="D13" s="5">
        <f t="shared" si="0"/>
        <v>287</v>
      </c>
      <c r="E13" s="5">
        <f t="shared" si="1"/>
        <v>565794</v>
      </c>
    </row>
    <row r="14" spans="1:5" ht="15" customHeight="1" x14ac:dyDescent="0.25">
      <c r="A14" s="6" t="s">
        <v>14</v>
      </c>
      <c r="B14" s="7">
        <v>35838</v>
      </c>
      <c r="C14" s="7">
        <v>28033</v>
      </c>
      <c r="D14" s="5">
        <f t="shared" si="0"/>
        <v>7805</v>
      </c>
      <c r="E14" s="5">
        <f t="shared" si="1"/>
        <v>573599</v>
      </c>
    </row>
    <row r="15" spans="1:5" ht="15" customHeight="1" x14ac:dyDescent="0.25">
      <c r="A15" s="6" t="s">
        <v>15</v>
      </c>
      <c r="B15" s="7">
        <v>36434</v>
      </c>
      <c r="C15" s="7">
        <v>28083</v>
      </c>
      <c r="D15" s="5">
        <f t="shared" si="0"/>
        <v>8351</v>
      </c>
      <c r="E15" s="5">
        <f t="shared" si="1"/>
        <v>581950</v>
      </c>
    </row>
    <row r="16" spans="1:5" ht="15" customHeight="1" x14ac:dyDescent="0.25">
      <c r="A16" s="6" t="s">
        <v>16</v>
      </c>
      <c r="B16" s="7">
        <v>39295</v>
      </c>
      <c r="C16" s="7">
        <v>30379</v>
      </c>
      <c r="D16" s="5">
        <f t="shared" si="0"/>
        <v>8916</v>
      </c>
      <c r="E16" s="5">
        <f t="shared" si="1"/>
        <v>590866</v>
      </c>
    </row>
    <row r="17" spans="1:5" ht="15" customHeight="1" x14ac:dyDescent="0.25">
      <c r="A17" s="6" t="s">
        <v>17</v>
      </c>
      <c r="B17" s="7">
        <v>42110</v>
      </c>
      <c r="C17" s="7">
        <v>33887</v>
      </c>
      <c r="D17" s="5">
        <f t="shared" si="0"/>
        <v>8223</v>
      </c>
      <c r="E17" s="5">
        <f t="shared" si="1"/>
        <v>599089</v>
      </c>
    </row>
    <row r="18" spans="1:5" ht="15" customHeight="1" x14ac:dyDescent="0.25">
      <c r="A18" s="6" t="s">
        <v>18</v>
      </c>
      <c r="B18" s="7">
        <v>40088</v>
      </c>
      <c r="C18" s="7">
        <v>31527</v>
      </c>
      <c r="D18" s="5">
        <f t="shared" si="0"/>
        <v>8561</v>
      </c>
      <c r="E18" s="5">
        <f t="shared" si="1"/>
        <v>607650</v>
      </c>
    </row>
    <row r="19" spans="1:5" ht="15" customHeight="1" x14ac:dyDescent="0.25">
      <c r="A19" s="6" t="s">
        <v>19</v>
      </c>
      <c r="B19" s="7">
        <v>29339</v>
      </c>
      <c r="C19" s="7">
        <v>35034</v>
      </c>
      <c r="D19" s="5">
        <f t="shared" si="0"/>
        <v>-5695</v>
      </c>
      <c r="E19" s="5">
        <f t="shared" si="1"/>
        <v>601955</v>
      </c>
    </row>
    <row r="20" spans="1:5" ht="15" customHeight="1" x14ac:dyDescent="0.25">
      <c r="A20" s="8" t="s">
        <v>32</v>
      </c>
      <c r="B20" s="9">
        <v>406577</v>
      </c>
      <c r="C20" s="9">
        <v>378312</v>
      </c>
      <c r="D20" s="10">
        <f>SUM(D8:D19)</f>
        <v>28265</v>
      </c>
      <c r="E20" s="10">
        <f>E19</f>
        <v>601955</v>
      </c>
    </row>
    <row r="21" spans="1:5" ht="15" customHeight="1" x14ac:dyDescent="0.25">
      <c r="A21" s="2" t="s">
        <v>21</v>
      </c>
      <c r="B21" s="3">
        <v>49264</v>
      </c>
      <c r="C21" s="3">
        <v>33790</v>
      </c>
      <c r="D21" s="4">
        <f t="shared" ref="D21:D32" si="2">B21-C21</f>
        <v>15474</v>
      </c>
      <c r="E21" s="4">
        <f>E19+D21</f>
        <v>617429</v>
      </c>
    </row>
    <row r="22" spans="1:5" ht="15" customHeight="1" x14ac:dyDescent="0.25">
      <c r="A22" s="6" t="s">
        <v>9</v>
      </c>
      <c r="B22" s="7">
        <v>50855</v>
      </c>
      <c r="C22" s="7">
        <v>37290</v>
      </c>
      <c r="D22" s="5">
        <f t="shared" si="2"/>
        <v>13565</v>
      </c>
      <c r="E22" s="5">
        <f t="shared" ref="E22:E32" si="3">E21+D22</f>
        <v>630994</v>
      </c>
    </row>
    <row r="23" spans="1:5" ht="15" customHeight="1" x14ac:dyDescent="0.25">
      <c r="A23" s="6" t="s">
        <v>10</v>
      </c>
      <c r="B23" s="7">
        <v>47024</v>
      </c>
      <c r="C23" s="7">
        <v>40729</v>
      </c>
      <c r="D23" s="5">
        <f t="shared" si="2"/>
        <v>6295</v>
      </c>
      <c r="E23" s="5">
        <f t="shared" si="3"/>
        <v>637289</v>
      </c>
    </row>
    <row r="24" spans="1:5" ht="15" customHeight="1" x14ac:dyDescent="0.25">
      <c r="A24" s="6" t="s">
        <v>11</v>
      </c>
      <c r="B24" s="7">
        <v>41123</v>
      </c>
      <c r="C24" s="7">
        <v>35687</v>
      </c>
      <c r="D24" s="5">
        <f t="shared" si="2"/>
        <v>5436</v>
      </c>
      <c r="E24" s="5">
        <f t="shared" si="3"/>
        <v>642725</v>
      </c>
    </row>
    <row r="25" spans="1:5" ht="15" customHeight="1" x14ac:dyDescent="0.25">
      <c r="A25" s="6" t="s">
        <v>12</v>
      </c>
      <c r="B25" s="7">
        <v>42227</v>
      </c>
      <c r="C25" s="7">
        <v>40547</v>
      </c>
      <c r="D25" s="5">
        <f t="shared" si="2"/>
        <v>1680</v>
      </c>
      <c r="E25" s="5">
        <f t="shared" si="3"/>
        <v>644405</v>
      </c>
    </row>
    <row r="26" spans="1:5" ht="15" customHeight="1" x14ac:dyDescent="0.25">
      <c r="A26" s="6" t="s">
        <v>13</v>
      </c>
      <c r="B26" s="7">
        <v>42969</v>
      </c>
      <c r="C26" s="7">
        <v>40865</v>
      </c>
      <c r="D26" s="5">
        <f t="shared" si="2"/>
        <v>2104</v>
      </c>
      <c r="E26" s="5">
        <f t="shared" si="3"/>
        <v>646509</v>
      </c>
    </row>
    <row r="27" spans="1:5" ht="15" customHeight="1" x14ac:dyDescent="0.25">
      <c r="A27" s="6" t="s">
        <v>14</v>
      </c>
      <c r="B27" s="7">
        <v>43422</v>
      </c>
      <c r="C27" s="7">
        <v>38156</v>
      </c>
      <c r="D27" s="5">
        <f t="shared" si="2"/>
        <v>5266</v>
      </c>
      <c r="E27" s="5">
        <f t="shared" si="3"/>
        <v>651775</v>
      </c>
    </row>
    <row r="28" spans="1:5" ht="15" customHeight="1" x14ac:dyDescent="0.25">
      <c r="A28" s="6" t="s">
        <v>15</v>
      </c>
      <c r="B28" s="7">
        <v>46662</v>
      </c>
      <c r="C28" s="12">
        <v>38614</v>
      </c>
      <c r="D28" s="5">
        <f t="shared" si="2"/>
        <v>8048</v>
      </c>
      <c r="E28" s="5">
        <f t="shared" si="3"/>
        <v>659823</v>
      </c>
    </row>
    <row r="29" spans="1:5" ht="15" customHeight="1" x14ac:dyDescent="0.25">
      <c r="A29" s="6" t="s">
        <v>16</v>
      </c>
      <c r="B29" s="7">
        <v>45451</v>
      </c>
      <c r="C29" s="12">
        <v>40731</v>
      </c>
      <c r="D29" s="5">
        <f t="shared" si="2"/>
        <v>4720</v>
      </c>
      <c r="E29" s="5">
        <f t="shared" si="3"/>
        <v>664543</v>
      </c>
    </row>
    <row r="30" spans="1:5" ht="15" customHeight="1" x14ac:dyDescent="0.25">
      <c r="A30" s="6" t="s">
        <v>17</v>
      </c>
      <c r="B30" s="7">
        <v>44081</v>
      </c>
      <c r="C30" s="11">
        <v>40317</v>
      </c>
      <c r="D30" s="5">
        <f t="shared" si="2"/>
        <v>3764</v>
      </c>
      <c r="E30" s="5">
        <f t="shared" si="3"/>
        <v>668307</v>
      </c>
    </row>
    <row r="31" spans="1:5" ht="15" customHeight="1" x14ac:dyDescent="0.25">
      <c r="A31" s="6" t="s">
        <v>18</v>
      </c>
      <c r="B31" s="7">
        <v>46391</v>
      </c>
      <c r="C31" s="12">
        <v>42303</v>
      </c>
      <c r="D31" s="5">
        <f t="shared" si="2"/>
        <v>4088</v>
      </c>
      <c r="E31" s="5">
        <f t="shared" si="3"/>
        <v>672395</v>
      </c>
    </row>
    <row r="32" spans="1:5" ht="15" customHeight="1" x14ac:dyDescent="0.25">
      <c r="A32" s="6" t="s">
        <v>19</v>
      </c>
      <c r="B32" s="7">
        <v>32964</v>
      </c>
      <c r="C32" s="12">
        <v>42335</v>
      </c>
      <c r="D32" s="5">
        <f t="shared" si="2"/>
        <v>-9371</v>
      </c>
      <c r="E32" s="5">
        <f t="shared" si="3"/>
        <v>663024</v>
      </c>
    </row>
    <row r="33" spans="1:5" ht="15" customHeight="1" x14ac:dyDescent="0.25">
      <c r="A33" s="8" t="s">
        <v>22</v>
      </c>
      <c r="B33" s="9">
        <v>532433</v>
      </c>
      <c r="C33" s="9">
        <v>471364</v>
      </c>
      <c r="D33" s="10">
        <f>SUM(D21:D32)</f>
        <v>61069</v>
      </c>
      <c r="E33" s="10">
        <f>E32</f>
        <v>663024</v>
      </c>
    </row>
    <row r="34" spans="1:5" ht="15" customHeight="1" x14ac:dyDescent="0.25">
      <c r="A34" s="2" t="s">
        <v>23</v>
      </c>
      <c r="B34" s="3">
        <v>53080</v>
      </c>
      <c r="C34" s="3">
        <v>38891</v>
      </c>
      <c r="D34" s="4">
        <f t="shared" ref="D34:D45" si="4">B34-C34</f>
        <v>14189</v>
      </c>
      <c r="E34" s="4">
        <f>E32+D34</f>
        <v>677213</v>
      </c>
    </row>
    <row r="35" spans="1:5" ht="15" customHeight="1" x14ac:dyDescent="0.25">
      <c r="A35" s="6" t="s">
        <v>9</v>
      </c>
      <c r="B35" s="7">
        <v>54449</v>
      </c>
      <c r="C35" s="7">
        <v>42005</v>
      </c>
      <c r="D35" s="5">
        <f t="shared" si="4"/>
        <v>12444</v>
      </c>
      <c r="E35" s="5">
        <f t="shared" ref="E35:E45" si="5">E34+D35</f>
        <v>689657</v>
      </c>
    </row>
    <row r="36" spans="1:5" ht="15" customHeight="1" x14ac:dyDescent="0.25">
      <c r="A36" s="6" t="s">
        <v>10</v>
      </c>
      <c r="B36" s="7">
        <v>50939</v>
      </c>
      <c r="C36" s="7">
        <v>47781</v>
      </c>
      <c r="D36" s="5">
        <f t="shared" si="4"/>
        <v>3158</v>
      </c>
      <c r="E36" s="5">
        <f t="shared" si="5"/>
        <v>692815</v>
      </c>
    </row>
    <row r="37" spans="1:5" ht="15" customHeight="1" x14ac:dyDescent="0.25">
      <c r="A37" s="6" t="s">
        <v>11</v>
      </c>
      <c r="B37" s="7">
        <v>47827</v>
      </c>
      <c r="C37" s="7">
        <v>40627</v>
      </c>
      <c r="D37" s="5">
        <f t="shared" si="4"/>
        <v>7200</v>
      </c>
      <c r="E37" s="5">
        <f t="shared" si="5"/>
        <v>700015</v>
      </c>
    </row>
    <row r="38" spans="1:5" ht="15" customHeight="1" x14ac:dyDescent="0.25">
      <c r="A38" s="6" t="s">
        <v>12</v>
      </c>
      <c r="B38" s="7">
        <v>51828</v>
      </c>
      <c r="C38" s="7">
        <v>46719</v>
      </c>
      <c r="D38" s="5">
        <f t="shared" si="4"/>
        <v>5109</v>
      </c>
      <c r="E38" s="5">
        <f t="shared" si="5"/>
        <v>705124</v>
      </c>
    </row>
    <row r="39" spans="1:5" ht="15" customHeight="1" x14ac:dyDescent="0.25">
      <c r="A39" s="6" t="s">
        <v>13</v>
      </c>
      <c r="B39" s="7">
        <v>48661</v>
      </c>
      <c r="C39" s="7">
        <v>43660</v>
      </c>
      <c r="D39" s="5">
        <f t="shared" si="4"/>
        <v>5001</v>
      </c>
      <c r="E39" s="5">
        <f t="shared" si="5"/>
        <v>710125</v>
      </c>
    </row>
    <row r="40" spans="1:5" ht="15" customHeight="1" x14ac:dyDescent="0.25">
      <c r="A40" s="6" t="s">
        <v>14</v>
      </c>
      <c r="B40" s="7">
        <v>50118</v>
      </c>
      <c r="C40" s="7">
        <v>42483</v>
      </c>
      <c r="D40" s="5">
        <f t="shared" si="4"/>
        <v>7635</v>
      </c>
      <c r="E40" s="5">
        <f t="shared" si="5"/>
        <v>717760</v>
      </c>
    </row>
    <row r="41" spans="1:5" ht="15" customHeight="1" x14ac:dyDescent="0.25">
      <c r="A41" s="6" t="s">
        <v>15</v>
      </c>
      <c r="B41" s="7">
        <v>52830</v>
      </c>
      <c r="C41" s="12">
        <v>44964</v>
      </c>
      <c r="D41" s="5">
        <f t="shared" si="4"/>
        <v>7866</v>
      </c>
      <c r="E41" s="5">
        <f t="shared" si="5"/>
        <v>725626</v>
      </c>
    </row>
    <row r="42" spans="1:5" ht="15" customHeight="1" x14ac:dyDescent="0.25">
      <c r="A42" s="6" t="s">
        <v>16</v>
      </c>
      <c r="B42" s="7">
        <v>48809</v>
      </c>
      <c r="C42" s="12">
        <v>44343</v>
      </c>
      <c r="D42" s="5">
        <f t="shared" si="4"/>
        <v>4466</v>
      </c>
      <c r="E42" s="5">
        <f t="shared" si="5"/>
        <v>730092</v>
      </c>
    </row>
    <row r="43" spans="1:5" ht="15" customHeight="1" x14ac:dyDescent="0.25">
      <c r="A43" s="6" t="s">
        <v>17</v>
      </c>
      <c r="B43" s="7">
        <v>46861</v>
      </c>
      <c r="C43" s="11">
        <v>42944</v>
      </c>
      <c r="D43" s="5">
        <f t="shared" si="4"/>
        <v>3917</v>
      </c>
      <c r="E43" s="5">
        <f t="shared" si="5"/>
        <v>734009</v>
      </c>
    </row>
    <row r="44" spans="1:5" ht="15" customHeight="1" x14ac:dyDescent="0.25">
      <c r="A44" s="6" t="s">
        <v>18</v>
      </c>
      <c r="B44" s="7">
        <v>43891</v>
      </c>
      <c r="C44" s="12">
        <v>45948</v>
      </c>
      <c r="D44" s="5">
        <f t="shared" si="4"/>
        <v>-2057</v>
      </c>
      <c r="E44" s="5">
        <f t="shared" si="5"/>
        <v>731952</v>
      </c>
    </row>
    <row r="45" spans="1:5" ht="15" customHeight="1" x14ac:dyDescent="0.25">
      <c r="A45" s="6" t="s">
        <v>19</v>
      </c>
      <c r="B45" s="7">
        <v>31625</v>
      </c>
      <c r="C45" s="12">
        <v>43894</v>
      </c>
      <c r="D45" s="5">
        <f t="shared" si="4"/>
        <v>-12269</v>
      </c>
      <c r="E45" s="5">
        <f t="shared" si="5"/>
        <v>719683</v>
      </c>
    </row>
    <row r="46" spans="1:5" ht="15" customHeight="1" x14ac:dyDescent="0.25">
      <c r="A46" s="8" t="s">
        <v>24</v>
      </c>
      <c r="B46" s="9">
        <v>580918</v>
      </c>
      <c r="C46" s="9">
        <v>524259</v>
      </c>
      <c r="D46" s="10">
        <f>SUM(D34:D45)</f>
        <v>56659</v>
      </c>
      <c r="E46" s="10">
        <f>E45</f>
        <v>719683</v>
      </c>
    </row>
    <row r="47" spans="1:5" ht="15" customHeight="1" x14ac:dyDescent="0.25">
      <c r="A47" s="2" t="s">
        <v>25</v>
      </c>
      <c r="B47" s="3">
        <v>58779</v>
      </c>
      <c r="C47" s="3">
        <v>43459</v>
      </c>
      <c r="D47" s="4">
        <f t="shared" ref="D47:D58" si="6">B47-C47</f>
        <v>15320</v>
      </c>
      <c r="E47" s="4">
        <f>E45+D47</f>
        <v>735003</v>
      </c>
    </row>
    <row r="48" spans="1:5" ht="15" customHeight="1" x14ac:dyDescent="0.25">
      <c r="A48" s="6" t="s">
        <v>9</v>
      </c>
      <c r="B48" s="7">
        <v>50813</v>
      </c>
      <c r="C48" s="7">
        <v>44481</v>
      </c>
      <c r="D48" s="5">
        <f t="shared" si="6"/>
        <v>6332</v>
      </c>
      <c r="E48" s="5">
        <f t="shared" ref="E48:E58" si="7">E47+D48</f>
        <v>741335</v>
      </c>
    </row>
    <row r="49" spans="1:5" ht="15" customHeight="1" x14ac:dyDescent="0.25">
      <c r="A49" s="6" t="s">
        <v>10</v>
      </c>
      <c r="B49" s="7">
        <v>59706</v>
      </c>
      <c r="C49" s="7">
        <v>51359</v>
      </c>
      <c r="D49" s="5">
        <f t="shared" si="6"/>
        <v>8347</v>
      </c>
      <c r="E49" s="5">
        <f t="shared" si="7"/>
        <v>749682</v>
      </c>
    </row>
    <row r="50" spans="1:5" ht="15" customHeight="1" x14ac:dyDescent="0.25">
      <c r="A50" s="6" t="s">
        <v>11</v>
      </c>
      <c r="B50" s="7">
        <v>49643</v>
      </c>
      <c r="C50" s="7">
        <v>43149</v>
      </c>
      <c r="D50" s="5">
        <f t="shared" si="6"/>
        <v>6494</v>
      </c>
      <c r="E50" s="5">
        <f t="shared" si="7"/>
        <v>756176</v>
      </c>
    </row>
    <row r="51" spans="1:5" ht="15" customHeight="1" x14ac:dyDescent="0.25">
      <c r="A51" s="6" t="s">
        <v>12</v>
      </c>
      <c r="B51" s="7">
        <v>55337</v>
      </c>
      <c r="C51" s="7">
        <v>51065</v>
      </c>
      <c r="D51" s="5">
        <f t="shared" si="6"/>
        <v>4272</v>
      </c>
      <c r="E51" s="5">
        <f t="shared" si="7"/>
        <v>760448</v>
      </c>
    </row>
    <row r="52" spans="1:5" ht="15" customHeight="1" x14ac:dyDescent="0.25">
      <c r="A52" s="6" t="s">
        <v>13</v>
      </c>
      <c r="B52" s="7">
        <v>50367</v>
      </c>
      <c r="C52" s="7">
        <v>48669</v>
      </c>
      <c r="D52" s="5">
        <f t="shared" si="6"/>
        <v>1698</v>
      </c>
      <c r="E52" s="5">
        <f t="shared" si="7"/>
        <v>762146</v>
      </c>
    </row>
    <row r="53" spans="1:5" ht="15" customHeight="1" x14ac:dyDescent="0.25">
      <c r="A53" s="6" t="s">
        <v>14</v>
      </c>
      <c r="B53" s="7">
        <v>53870</v>
      </c>
      <c r="C53" s="7">
        <v>47672</v>
      </c>
      <c r="D53" s="5">
        <f t="shared" si="6"/>
        <v>6198</v>
      </c>
      <c r="E53" s="5">
        <f t="shared" si="7"/>
        <v>768344</v>
      </c>
    </row>
    <row r="54" spans="1:5" ht="15" customHeight="1" x14ac:dyDescent="0.25">
      <c r="A54" s="6" t="s">
        <v>15</v>
      </c>
      <c r="B54" s="7">
        <v>58688</v>
      </c>
      <c r="C54" s="12">
        <v>50815</v>
      </c>
      <c r="D54" s="5">
        <f t="shared" si="6"/>
        <v>7873</v>
      </c>
      <c r="E54" s="5">
        <f t="shared" si="7"/>
        <v>776217</v>
      </c>
    </row>
    <row r="55" spans="1:5" ht="19.5" customHeight="1" x14ac:dyDescent="0.25">
      <c r="A55" s="6" t="s">
        <v>16</v>
      </c>
      <c r="B55" s="7">
        <v>50333</v>
      </c>
      <c r="C55" s="12">
        <v>45943</v>
      </c>
      <c r="D55" s="5">
        <f t="shared" si="6"/>
        <v>4390</v>
      </c>
      <c r="E55" s="5">
        <f t="shared" si="7"/>
        <v>780607</v>
      </c>
    </row>
    <row r="56" spans="1:5" ht="15" customHeight="1" x14ac:dyDescent="0.25">
      <c r="A56" s="6" t="s">
        <v>17</v>
      </c>
      <c r="B56" s="7">
        <v>53714</v>
      </c>
      <c r="C56" s="11">
        <v>48532</v>
      </c>
      <c r="D56" s="5">
        <f t="shared" si="6"/>
        <v>5182</v>
      </c>
      <c r="E56" s="5">
        <f t="shared" si="7"/>
        <v>785789</v>
      </c>
    </row>
    <row r="57" spans="1:5" ht="15" customHeight="1" x14ac:dyDescent="0.25">
      <c r="A57" s="6" t="s">
        <v>18</v>
      </c>
      <c r="B57" s="7">
        <v>47982</v>
      </c>
      <c r="C57" s="12">
        <v>51070</v>
      </c>
      <c r="D57" s="5">
        <f t="shared" si="6"/>
        <v>-3088</v>
      </c>
      <c r="E57" s="5">
        <f t="shared" si="7"/>
        <v>782701</v>
      </c>
    </row>
    <row r="58" spans="1:5" ht="15" customHeight="1" x14ac:dyDescent="0.25">
      <c r="A58" s="6" t="s">
        <v>19</v>
      </c>
      <c r="B58" s="7">
        <v>34565</v>
      </c>
      <c r="C58" s="12">
        <v>48340</v>
      </c>
      <c r="D58" s="5">
        <f t="shared" si="6"/>
        <v>-13775</v>
      </c>
      <c r="E58" s="5">
        <f t="shared" si="7"/>
        <v>768926</v>
      </c>
    </row>
    <row r="59" spans="1:5" ht="15" customHeight="1" x14ac:dyDescent="0.25">
      <c r="A59" s="8" t="s">
        <v>33</v>
      </c>
      <c r="B59" s="9">
        <v>623797</v>
      </c>
      <c r="C59" s="9">
        <v>574554</v>
      </c>
      <c r="D59" s="10">
        <f>SUM(D47:D58)</f>
        <v>49243</v>
      </c>
      <c r="E59" s="10">
        <f>E58</f>
        <v>768926</v>
      </c>
    </row>
    <row r="60" spans="1:5" ht="15" customHeight="1" x14ac:dyDescent="0.25">
      <c r="A60" s="2" t="s">
        <v>34</v>
      </c>
      <c r="B60" s="3">
        <v>65608</v>
      </c>
      <c r="C60" s="3">
        <v>47020</v>
      </c>
      <c r="D60" s="4">
        <f t="shared" ref="D60:D71" si="8">B60-C60</f>
        <v>18588</v>
      </c>
      <c r="E60" s="4">
        <f>E58+D60</f>
        <v>787514</v>
      </c>
    </row>
    <row r="61" spans="1:5" ht="15" customHeight="1" x14ac:dyDescent="0.25">
      <c r="A61" s="6" t="s">
        <v>9</v>
      </c>
      <c r="B61" s="7">
        <v>62601</v>
      </c>
      <c r="C61" s="7">
        <v>51204</v>
      </c>
      <c r="D61" s="5">
        <f t="shared" si="8"/>
        <v>11397</v>
      </c>
      <c r="E61" s="5">
        <f t="shared" ref="E61:E71" si="9">E60+D61</f>
        <v>798911</v>
      </c>
    </row>
    <row r="62" spans="1:5" ht="15" customHeight="1" x14ac:dyDescent="0.25">
      <c r="A62" s="6" t="s">
        <v>10</v>
      </c>
      <c r="B62" s="7">
        <v>59746</v>
      </c>
      <c r="C62" s="7">
        <v>52466</v>
      </c>
      <c r="D62" s="5">
        <f t="shared" si="8"/>
        <v>7280</v>
      </c>
      <c r="E62" s="5">
        <f t="shared" si="9"/>
        <v>806191</v>
      </c>
    </row>
    <row r="63" spans="1:5" ht="15" customHeight="1" x14ac:dyDescent="0.25">
      <c r="A63" s="6" t="s">
        <v>11</v>
      </c>
      <c r="B63" s="7">
        <v>59089</v>
      </c>
      <c r="C63" s="7">
        <v>55847</v>
      </c>
      <c r="D63" s="5">
        <f t="shared" si="8"/>
        <v>3242</v>
      </c>
      <c r="E63" s="5">
        <f t="shared" si="9"/>
        <v>809433</v>
      </c>
    </row>
    <row r="64" spans="1:5" ht="15" customHeight="1" x14ac:dyDescent="0.25">
      <c r="A64" s="6" t="s">
        <v>12</v>
      </c>
      <c r="B64" s="7">
        <v>58150</v>
      </c>
      <c r="C64" s="7">
        <v>55643</v>
      </c>
      <c r="D64" s="5">
        <f t="shared" si="8"/>
        <v>2507</v>
      </c>
      <c r="E64" s="5">
        <f t="shared" si="9"/>
        <v>811940</v>
      </c>
    </row>
    <row r="65" spans="1:5" ht="15" customHeight="1" x14ac:dyDescent="0.25">
      <c r="A65" s="6" t="s">
        <v>13</v>
      </c>
      <c r="B65" s="7">
        <v>53361</v>
      </c>
      <c r="C65" s="7">
        <v>52149</v>
      </c>
      <c r="D65" s="5">
        <f t="shared" si="8"/>
        <v>1212</v>
      </c>
      <c r="E65" s="5">
        <f t="shared" si="9"/>
        <v>813152</v>
      </c>
    </row>
    <row r="66" spans="1:5" ht="15" customHeight="1" x14ac:dyDescent="0.25">
      <c r="A66" s="6" t="s">
        <v>14</v>
      </c>
      <c r="B66" s="7">
        <v>55527</v>
      </c>
      <c r="C66" s="7">
        <v>53748</v>
      </c>
      <c r="D66" s="5">
        <f t="shared" si="8"/>
        <v>1779</v>
      </c>
      <c r="E66" s="5">
        <f t="shared" si="9"/>
        <v>814931</v>
      </c>
    </row>
    <row r="67" spans="1:5" ht="15" customHeight="1" x14ac:dyDescent="0.25">
      <c r="A67" s="6" t="s">
        <v>15</v>
      </c>
      <c r="B67" s="7">
        <v>56518</v>
      </c>
      <c r="C67" s="12">
        <v>55234</v>
      </c>
      <c r="D67" s="5">
        <f t="shared" si="8"/>
        <v>1284</v>
      </c>
      <c r="E67" s="5">
        <f t="shared" si="9"/>
        <v>816215</v>
      </c>
    </row>
    <row r="68" spans="1:5" ht="19.5" customHeight="1" x14ac:dyDescent="0.25">
      <c r="A68" s="6" t="s">
        <v>16</v>
      </c>
      <c r="B68" s="7">
        <v>53427</v>
      </c>
      <c r="C68" s="12">
        <v>53797</v>
      </c>
      <c r="D68" s="5">
        <f t="shared" si="8"/>
        <v>-370</v>
      </c>
      <c r="E68" s="5">
        <f t="shared" si="9"/>
        <v>815845</v>
      </c>
    </row>
    <row r="69" spans="1:5" ht="15" customHeight="1" x14ac:dyDescent="0.25">
      <c r="A69" s="6" t="s">
        <v>17</v>
      </c>
      <c r="B69" s="7">
        <v>55432</v>
      </c>
      <c r="C69" s="11">
        <v>56151</v>
      </c>
      <c r="D69" s="5">
        <f t="shared" si="8"/>
        <v>-719</v>
      </c>
      <c r="E69" s="5">
        <f t="shared" si="9"/>
        <v>815126</v>
      </c>
    </row>
    <row r="70" spans="1:5" ht="15" customHeight="1" x14ac:dyDescent="0.25">
      <c r="A70" s="6" t="s">
        <v>18</v>
      </c>
      <c r="B70" s="7">
        <v>46970</v>
      </c>
      <c r="C70" s="12">
        <v>53025</v>
      </c>
      <c r="D70" s="5">
        <f t="shared" si="8"/>
        <v>-6055</v>
      </c>
      <c r="E70" s="5">
        <f t="shared" si="9"/>
        <v>809071</v>
      </c>
    </row>
    <row r="71" spans="1:5" ht="15" customHeight="1" x14ac:dyDescent="0.25">
      <c r="A71" s="6" t="s">
        <v>19</v>
      </c>
      <c r="B71" s="7">
        <v>31020</v>
      </c>
      <c r="C71" s="12">
        <v>48894</v>
      </c>
      <c r="D71" s="5">
        <f t="shared" si="8"/>
        <v>-17874</v>
      </c>
      <c r="E71" s="5">
        <f t="shared" si="9"/>
        <v>791197</v>
      </c>
    </row>
    <row r="72" spans="1:5" ht="15" customHeight="1" x14ac:dyDescent="0.25">
      <c r="A72" s="8" t="s">
        <v>36</v>
      </c>
      <c r="B72" s="9">
        <v>657449</v>
      </c>
      <c r="C72" s="9">
        <v>635178</v>
      </c>
      <c r="D72" s="10">
        <f>SUM(D60:D71)</f>
        <v>22271</v>
      </c>
      <c r="E72" s="10">
        <f>E71</f>
        <v>791197</v>
      </c>
    </row>
    <row r="73" spans="1:5" ht="15" customHeight="1" x14ac:dyDescent="0.25">
      <c r="A73" s="2" t="s">
        <v>37</v>
      </c>
      <c r="B73" s="3">
        <v>66930</v>
      </c>
      <c r="C73" s="3">
        <v>50733</v>
      </c>
      <c r="D73" s="4">
        <f t="shared" ref="D73:D84" si="10">B73-C73</f>
        <v>16197</v>
      </c>
      <c r="E73" s="4">
        <f>E71+D73</f>
        <v>807394</v>
      </c>
    </row>
    <row r="74" spans="1:5" ht="15" customHeight="1" x14ac:dyDescent="0.25">
      <c r="A74" s="6" t="s">
        <v>9</v>
      </c>
      <c r="B74" s="7">
        <v>65520</v>
      </c>
      <c r="C74" s="7">
        <v>54417</v>
      </c>
      <c r="D74" s="5">
        <f t="shared" si="10"/>
        <v>11103</v>
      </c>
      <c r="E74" s="5">
        <f t="shared" ref="E74:E84" si="11">E73+D74</f>
        <v>818497</v>
      </c>
    </row>
    <row r="75" spans="1:5" ht="15" customHeight="1" x14ac:dyDescent="0.25">
      <c r="A75" s="6" t="s">
        <v>10</v>
      </c>
      <c r="B75" s="7">
        <v>59079</v>
      </c>
      <c r="C75" s="7">
        <v>53338</v>
      </c>
      <c r="D75" s="5">
        <f t="shared" si="10"/>
        <v>5741</v>
      </c>
      <c r="E75" s="5">
        <f t="shared" si="11"/>
        <v>824238</v>
      </c>
    </row>
    <row r="76" spans="1:5" ht="15" customHeight="1" x14ac:dyDescent="0.25">
      <c r="A76" s="6" t="s">
        <v>11</v>
      </c>
      <c r="B76" s="7">
        <v>58374</v>
      </c>
      <c r="C76" s="7">
        <v>55051</v>
      </c>
      <c r="D76" s="5">
        <f t="shared" si="10"/>
        <v>3323</v>
      </c>
      <c r="E76" s="5">
        <f t="shared" si="11"/>
        <v>827561</v>
      </c>
    </row>
    <row r="77" spans="1:5" ht="15" customHeight="1" x14ac:dyDescent="0.25">
      <c r="A77" s="6" t="s">
        <v>12</v>
      </c>
      <c r="B77" s="7">
        <v>57387</v>
      </c>
      <c r="C77" s="7">
        <v>58717</v>
      </c>
      <c r="D77" s="5">
        <f t="shared" si="10"/>
        <v>-1330</v>
      </c>
      <c r="E77" s="5">
        <f t="shared" si="11"/>
        <v>826231</v>
      </c>
    </row>
    <row r="78" spans="1:5" ht="15" customHeight="1" x14ac:dyDescent="0.25">
      <c r="A78" s="6" t="s">
        <v>13</v>
      </c>
      <c r="B78" s="7">
        <v>54849</v>
      </c>
      <c r="C78" s="7">
        <v>54238</v>
      </c>
      <c r="D78" s="5">
        <f t="shared" si="10"/>
        <v>611</v>
      </c>
      <c r="E78" s="5">
        <f t="shared" si="11"/>
        <v>826842</v>
      </c>
    </row>
    <row r="79" spans="1:5" ht="15" customHeight="1" x14ac:dyDescent="0.25">
      <c r="A79" s="6" t="s">
        <v>14</v>
      </c>
      <c r="B79" s="7">
        <v>59689</v>
      </c>
      <c r="C79" s="7">
        <v>54521</v>
      </c>
      <c r="D79" s="5">
        <f t="shared" si="10"/>
        <v>5168</v>
      </c>
      <c r="E79" s="5">
        <f t="shared" si="11"/>
        <v>832010</v>
      </c>
    </row>
    <row r="80" spans="1:5" ht="15" hidden="1" customHeight="1" x14ac:dyDescent="0.25">
      <c r="A80" s="6" t="s">
        <v>15</v>
      </c>
      <c r="B80" s="7">
        <v>0</v>
      </c>
      <c r="C80" s="12">
        <v>0</v>
      </c>
      <c r="D80" s="5">
        <f t="shared" si="10"/>
        <v>0</v>
      </c>
      <c r="E80" s="5">
        <f t="shared" si="11"/>
        <v>832010</v>
      </c>
    </row>
    <row r="81" spans="1:5" ht="19.5" hidden="1" customHeight="1" x14ac:dyDescent="0.25">
      <c r="A81" s="6" t="s">
        <v>16</v>
      </c>
      <c r="B81" s="7">
        <v>0</v>
      </c>
      <c r="C81" s="12">
        <v>0</v>
      </c>
      <c r="D81" s="5">
        <f t="shared" si="10"/>
        <v>0</v>
      </c>
      <c r="E81" s="5">
        <f t="shared" si="11"/>
        <v>832010</v>
      </c>
    </row>
    <row r="82" spans="1:5" ht="15" hidden="1" customHeight="1" x14ac:dyDescent="0.25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832010</v>
      </c>
    </row>
    <row r="83" spans="1:5" ht="15" hidden="1" customHeight="1" x14ac:dyDescent="0.25">
      <c r="A83" s="6" t="s">
        <v>18</v>
      </c>
      <c r="B83" s="7">
        <v>0</v>
      </c>
      <c r="C83" s="12">
        <v>0</v>
      </c>
      <c r="D83" s="5">
        <f t="shared" si="10"/>
        <v>0</v>
      </c>
      <c r="E83" s="5">
        <f t="shared" si="11"/>
        <v>832010</v>
      </c>
    </row>
    <row r="84" spans="1:5" ht="15" hidden="1" customHeight="1" x14ac:dyDescent="0.25">
      <c r="A84" s="6" t="s">
        <v>26</v>
      </c>
      <c r="B84" s="7">
        <v>0</v>
      </c>
      <c r="C84" s="12">
        <v>0</v>
      </c>
      <c r="D84" s="5">
        <f t="shared" si="10"/>
        <v>0</v>
      </c>
      <c r="E84" s="5">
        <f t="shared" si="11"/>
        <v>832010</v>
      </c>
    </row>
    <row r="85" spans="1:5" ht="15" customHeight="1" x14ac:dyDescent="0.25">
      <c r="A85" s="8" t="s">
        <v>35</v>
      </c>
      <c r="B85" s="9">
        <v>421828</v>
      </c>
      <c r="C85" s="9">
        <v>381015</v>
      </c>
      <c r="D85" s="10">
        <f>SUM(D73:D84)</f>
        <v>40813</v>
      </c>
      <c r="E85" s="10">
        <f>E84</f>
        <v>832010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28.5" customHeight="1" x14ac:dyDescent="0.25">
      <c r="A88" s="19" t="s">
        <v>38</v>
      </c>
      <c r="B88" s="19"/>
      <c r="C88" s="19"/>
      <c r="D88" s="19"/>
      <c r="E88" s="19"/>
    </row>
    <row r="89" spans="1:5" x14ac:dyDescent="0.25">
      <c r="E89" s="16"/>
    </row>
    <row r="90" spans="1:5" x14ac:dyDescent="0.25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480CD9-7A58-488E-AF11-88701383A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00A08A-ECAE-49A8-95EF-FA1970F1CD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B3B1FB-0375-4EA2-B045-50C95AEABEE6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CBIC - Banco de Dados</cp:lastModifiedBy>
  <cp:revision>21</cp:revision>
  <cp:lastPrinted>2020-07-02T18:15:46Z</cp:lastPrinted>
  <dcterms:created xsi:type="dcterms:W3CDTF">2011-05-23T12:47:08Z</dcterms:created>
  <dcterms:modified xsi:type="dcterms:W3CDTF">2025-08-29T15:17:04Z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0x010100E0BA0DE224EA2D44AF27E081CEF9A74C</vt:lpwstr>
  </property>
  <property fmtid="{D5CDD505-2E9C-101B-9397-08002B2CF9AE}" pid="10" name="Order">
    <vt:r8>3605800</vt:r8>
  </property>
  <property fmtid="{D5CDD505-2E9C-101B-9397-08002B2CF9AE}" pid="11" name="MediaServiceImageTags">
    <vt:lpwstr/>
  </property>
</Properties>
</file>