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69" documentId="13_ncr:1_{46D9F094-B22C-4A76-8464-FA1AA845A374}" xr6:coauthVersionLast="47" xr6:coauthVersionMax="47" xr10:uidLastSave="{5F6403C3-3817-4D35-BD06-A6E6E426F267}"/>
  <bookViews>
    <workbookView xWindow="-108" yWindow="-108" windowWidth="23256" windowHeight="12456" tabRatio="500" xr2:uid="{00000000-000D-0000-FFFF-FFFF00000000}"/>
  </bookViews>
  <sheets>
    <sheet name="Minas Gerais" sheetId="1" r:id="rId1"/>
    <sheet name="Espírito Santo" sheetId="2" r:id="rId2"/>
    <sheet name="Rio de Janeiro" sheetId="3" r:id="rId3"/>
    <sheet name="São Paulo" sheetId="4" r:id="rId4"/>
  </sheets>
  <definedNames>
    <definedName name="_xlnm.Print_Area" localSheetId="1">'Espírito Santo'!$A$1:$E$88</definedName>
    <definedName name="_xlnm.Print_Area" localSheetId="0">'Minas Gerais'!$A$1:$E$87</definedName>
    <definedName name="_xlnm.Print_Area" localSheetId="2">'Rio de Janeiro'!$A$1:$E$88</definedName>
    <definedName name="_xlnm.Print_Area" localSheetId="3">'São Paulo'!$A$1:$E$88</definedName>
    <definedName name="_xlnm.Print_Titles" localSheetId="1">'Espírito Santo'!$1:$7</definedName>
    <definedName name="_xlnm.Print_Titles" localSheetId="0">'Minas Gerais'!$1:$7</definedName>
    <definedName name="_xlnm.Print_Titles" localSheetId="2">'Rio de Janeiro'!$1:$7</definedName>
    <definedName name="_xlnm.Print_Titles" localSheetId="3">'São Paulo'!$1:$7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2"/>
  <c r="D60" i="3"/>
  <c r="D21" i="1"/>
  <c r="D21" i="3"/>
  <c r="D60" i="2"/>
  <c r="D47" i="2"/>
  <c r="D62" i="3"/>
  <c r="D18" i="1"/>
  <c r="D17" i="1"/>
  <c r="D16" i="1"/>
  <c r="D15" i="1"/>
  <c r="D14" i="1"/>
  <c r="D13" i="1"/>
  <c r="D12" i="1"/>
  <c r="D11" i="1"/>
  <c r="D10" i="1"/>
  <c r="D9" i="1"/>
  <c r="E9" i="1" s="1"/>
  <c r="D8" i="1"/>
  <c r="D24" i="1"/>
  <c r="D23" i="1"/>
  <c r="D22" i="1"/>
  <c r="D19" i="1"/>
  <c r="D34" i="1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1" i="3"/>
  <c r="D71" i="2"/>
  <c r="D70" i="2"/>
  <c r="D69" i="2"/>
  <c r="D68" i="2"/>
  <c r="D67" i="2"/>
  <c r="D66" i="2"/>
  <c r="D65" i="2"/>
  <c r="D64" i="2"/>
  <c r="D63" i="2"/>
  <c r="D62" i="2"/>
  <c r="D61" i="2"/>
  <c r="D85" i="2" l="1"/>
  <c r="D85" i="4"/>
  <c r="D85" i="3"/>
  <c r="D85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D20" i="1"/>
  <c r="D72" i="4"/>
  <c r="D72" i="3"/>
  <c r="D72" i="2"/>
  <c r="D71" i="1"/>
  <c r="D70" i="1"/>
  <c r="D69" i="1"/>
  <c r="D68" i="1"/>
  <c r="D67" i="1"/>
  <c r="D66" i="1"/>
  <c r="D65" i="1"/>
  <c r="D64" i="1"/>
  <c r="D63" i="1"/>
  <c r="D62" i="1"/>
  <c r="D61" i="1"/>
  <c r="D60" i="1"/>
  <c r="D8" i="3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19" i="3"/>
  <c r="D18" i="3"/>
  <c r="D17" i="3"/>
  <c r="D16" i="3"/>
  <c r="D15" i="3"/>
  <c r="D14" i="3"/>
  <c r="D13" i="3"/>
  <c r="D12" i="3"/>
  <c r="D11" i="3"/>
  <c r="D10" i="3"/>
  <c r="D9" i="3"/>
  <c r="E9" i="3" s="1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20" i="1"/>
  <c r="D72" i="1"/>
  <c r="D33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D33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D46" i="2"/>
  <c r="D33" i="2"/>
  <c r="D33" i="1"/>
  <c r="D46" i="4"/>
  <c r="D46" i="3"/>
  <c r="D20" i="3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D46" i="1"/>
  <c r="D59" i="4"/>
  <c r="D59" i="3"/>
  <c r="D59" i="2"/>
  <c r="D59" i="1"/>
  <c r="D20" i="2"/>
  <c r="D20" i="4"/>
  <c r="E20" i="3" l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/>
  <c r="E20" i="4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4" i="2" l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33" i="2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46" i="4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7" i="2" l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2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59" i="2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3" i="3" s="1"/>
  <c r="E72" i="3" l="1"/>
  <c r="E74" i="3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</calcChain>
</file>

<file path=xl/sharedStrings.xml><?xml version="1.0" encoding="utf-8"?>
<sst xmlns="http://schemas.openxmlformats.org/spreadsheetml/2006/main" count="356" uniqueCount="38">
  <si>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</si>
  <si>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</si>
  <si>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MINAS GERAIS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</si>
  <si>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</si>
  <si>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</si>
  <si>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</si>
  <si>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</si>
  <si>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</si>
  <si>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</si>
  <si>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</si>
  <si>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</si>
  <si>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</si>
  <si>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</si>
  <si>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</si>
  <si>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</si>
  <si>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</si>
  <si>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</si>
  <si>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</si>
  <si>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</si>
  <si>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</si>
  <si>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</si>
  <si>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</si>
  <si>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</si>
  <si>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</si>
  <si>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</si>
  <si>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</si>
  <si>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</si>
  <si>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</si>
  <si>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ESPÍRITO SANTO</t>
  </si>
  <si>
    <t>RIO DE JANEIRO</t>
  </si>
  <si>
    <t>SÃO PAULO</t>
  </si>
  <si>
    <t>2020*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</si>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</sst>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showGridLines="0" tabSelected="1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4" width="18.6640625" customWidth="1"/>
    <col min="5" max="5" width="21.441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2" customHeight="1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6.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23129</v>
      </c>
      <c r="C8" s="3">
        <v>18216</v>
      </c>
      <c r="D8" s="4">
        <f t="shared" ref="D8:D19" si="0">B8-C8</f>
        <v>4913</v>
      </c>
      <c r="E8" s="5">
        <v>260676</v>
      </c>
    </row>
    <row r="9" spans="1:5" ht="15" customHeight="1" x14ac:dyDescent="0.25">
      <c r="A9" s="6" t="s">
        <v>9</v>
      </c>
      <c r="B9" s="7">
        <v>23069</v>
      </c>
      <c r="C9" s="7">
        <v>18925</v>
      </c>
      <c r="D9" s="5">
        <f t="shared" si="0"/>
        <v>4144</v>
      </c>
      <c r="E9" s="5">
        <f t="shared" ref="E9:E19" si="1">E8+D9</f>
        <v>264820</v>
      </c>
    </row>
    <row r="10" spans="1:5" ht="15" customHeight="1" x14ac:dyDescent="0.25">
      <c r="A10" s="6" t="s">
        <v>10</v>
      </c>
      <c r="B10" s="7">
        <v>21607</v>
      </c>
      <c r="C10" s="7">
        <v>23186</v>
      </c>
      <c r="D10" s="5">
        <f t="shared" si="0"/>
        <v>-1579</v>
      </c>
      <c r="E10" s="5">
        <f t="shared" si="1"/>
        <v>263241</v>
      </c>
    </row>
    <row r="11" spans="1:5" ht="15" customHeight="1" x14ac:dyDescent="0.25">
      <c r="A11" s="6" t="s">
        <v>11</v>
      </c>
      <c r="B11" s="7">
        <v>10549</v>
      </c>
      <c r="C11" s="7">
        <v>20378</v>
      </c>
      <c r="D11" s="5">
        <f t="shared" si="0"/>
        <v>-9829</v>
      </c>
      <c r="E11" s="5">
        <f t="shared" si="1"/>
        <v>253412</v>
      </c>
    </row>
    <row r="12" spans="1:5" ht="15" customHeight="1" x14ac:dyDescent="0.25">
      <c r="A12" s="6" t="s">
        <v>12</v>
      </c>
      <c r="B12" s="7">
        <v>15878</v>
      </c>
      <c r="C12" s="11">
        <v>16541</v>
      </c>
      <c r="D12" s="5">
        <f t="shared" si="0"/>
        <v>-663</v>
      </c>
      <c r="E12" s="5">
        <f t="shared" si="1"/>
        <v>252749</v>
      </c>
    </row>
    <row r="13" spans="1:5" ht="15" customHeight="1" x14ac:dyDescent="0.25">
      <c r="A13" s="6" t="s">
        <v>13</v>
      </c>
      <c r="B13" s="7">
        <v>19984</v>
      </c>
      <c r="C13" s="12">
        <v>16283</v>
      </c>
      <c r="D13" s="5">
        <f t="shared" si="0"/>
        <v>3701</v>
      </c>
      <c r="E13" s="5">
        <f t="shared" si="1"/>
        <v>256450</v>
      </c>
    </row>
    <row r="14" spans="1:5" ht="15" customHeight="1" x14ac:dyDescent="0.25">
      <c r="A14" s="6" t="s">
        <v>14</v>
      </c>
      <c r="B14" s="7">
        <v>24237</v>
      </c>
      <c r="C14" s="12">
        <v>17316</v>
      </c>
      <c r="D14" s="5">
        <f t="shared" si="0"/>
        <v>6921</v>
      </c>
      <c r="E14" s="5">
        <f t="shared" si="1"/>
        <v>263371</v>
      </c>
    </row>
    <row r="15" spans="1:5" ht="15" customHeight="1" x14ac:dyDescent="0.25">
      <c r="A15" s="6" t="s">
        <v>15</v>
      </c>
      <c r="B15" s="7">
        <v>27378</v>
      </c>
      <c r="C15" s="12">
        <v>17599</v>
      </c>
      <c r="D15" s="5">
        <f t="shared" si="0"/>
        <v>9779</v>
      </c>
      <c r="E15" s="5">
        <f t="shared" si="1"/>
        <v>273150</v>
      </c>
    </row>
    <row r="16" spans="1:5" ht="15" customHeight="1" x14ac:dyDescent="0.25">
      <c r="A16" s="6" t="s">
        <v>16</v>
      </c>
      <c r="B16" s="7">
        <v>27723</v>
      </c>
      <c r="C16" s="12">
        <v>19130</v>
      </c>
      <c r="D16" s="5">
        <f t="shared" si="0"/>
        <v>8593</v>
      </c>
      <c r="E16" s="5">
        <f t="shared" si="1"/>
        <v>281743</v>
      </c>
    </row>
    <row r="17" spans="1:5" ht="15" customHeight="1" x14ac:dyDescent="0.25">
      <c r="A17" s="6" t="s">
        <v>17</v>
      </c>
      <c r="B17" s="7">
        <v>26274</v>
      </c>
      <c r="C17" s="12">
        <v>20018</v>
      </c>
      <c r="D17" s="5">
        <f t="shared" si="0"/>
        <v>6256</v>
      </c>
      <c r="E17" s="5">
        <f t="shared" si="1"/>
        <v>287999</v>
      </c>
    </row>
    <row r="18" spans="1:5" ht="15" customHeight="1" x14ac:dyDescent="0.25">
      <c r="A18" s="6" t="s">
        <v>18</v>
      </c>
      <c r="B18" s="7">
        <v>22614</v>
      </c>
      <c r="C18" s="12">
        <v>22156</v>
      </c>
      <c r="D18" s="5">
        <f t="shared" si="0"/>
        <v>458</v>
      </c>
      <c r="E18" s="5">
        <f t="shared" si="1"/>
        <v>288457</v>
      </c>
    </row>
    <row r="19" spans="1:5" ht="15" customHeight="1" x14ac:dyDescent="0.25">
      <c r="A19" s="6" t="s">
        <v>19</v>
      </c>
      <c r="B19" s="7">
        <v>16957</v>
      </c>
      <c r="C19" s="12">
        <v>24722</v>
      </c>
      <c r="D19" s="5">
        <f t="shared" si="0"/>
        <v>-7765</v>
      </c>
      <c r="E19" s="5">
        <f t="shared" si="1"/>
        <v>280692</v>
      </c>
    </row>
    <row r="20" spans="1:5" ht="15" customHeight="1" x14ac:dyDescent="0.25">
      <c r="A20" s="8" t="s">
        <v>20</v>
      </c>
      <c r="B20" s="9">
        <v>259399</v>
      </c>
      <c r="C20" s="9">
        <v>234470</v>
      </c>
      <c r="D20" s="10">
        <f>SUM(D8:D19)</f>
        <v>24929</v>
      </c>
      <c r="E20" s="10">
        <f>E19</f>
        <v>280692</v>
      </c>
    </row>
    <row r="21" spans="1:5" ht="15" customHeight="1" x14ac:dyDescent="0.25">
      <c r="A21" s="2" t="s">
        <v>21</v>
      </c>
      <c r="B21" s="3">
        <v>26082</v>
      </c>
      <c r="C21" s="3">
        <v>19760</v>
      </c>
      <c r="D21" s="4">
        <f>B21-C21</f>
        <v>6322</v>
      </c>
      <c r="E21" s="4">
        <f>E19+D21</f>
        <v>287014</v>
      </c>
    </row>
    <row r="22" spans="1:5" ht="15" customHeight="1" x14ac:dyDescent="0.25">
      <c r="A22" s="6" t="s">
        <v>9</v>
      </c>
      <c r="B22" s="7">
        <v>28382</v>
      </c>
      <c r="C22" s="7">
        <v>20270</v>
      </c>
      <c r="D22" s="5">
        <f>B22-C22</f>
        <v>8112</v>
      </c>
      <c r="E22" s="5">
        <f>E21+D22</f>
        <v>295126</v>
      </c>
    </row>
    <row r="23" spans="1:5" ht="15" customHeight="1" x14ac:dyDescent="0.25">
      <c r="A23" s="6" t="s">
        <v>10</v>
      </c>
      <c r="B23" s="7">
        <v>28888</v>
      </c>
      <c r="C23" s="7">
        <v>22704</v>
      </c>
      <c r="D23" s="5">
        <f>B23-C23</f>
        <v>6184</v>
      </c>
      <c r="E23" s="5">
        <f>E22+D23</f>
        <v>301310</v>
      </c>
    </row>
    <row r="24" spans="1:5" ht="15" customHeight="1" x14ac:dyDescent="0.25">
      <c r="A24" s="6" t="s">
        <v>11</v>
      </c>
      <c r="B24" s="7">
        <v>25284</v>
      </c>
      <c r="C24" s="7">
        <v>22767</v>
      </c>
      <c r="D24" s="5">
        <f>B24-C24</f>
        <v>2517</v>
      </c>
      <c r="E24" s="5">
        <f>E23+D24</f>
        <v>303827</v>
      </c>
    </row>
    <row r="25" spans="1:5" ht="15" customHeight="1" x14ac:dyDescent="0.25">
      <c r="A25" s="6" t="s">
        <v>12</v>
      </c>
      <c r="B25" s="7">
        <v>27466</v>
      </c>
      <c r="C25" s="11">
        <v>22635</v>
      </c>
      <c r="D25" s="5">
        <f t="shared" ref="D25:D32" si="2">B25-C25</f>
        <v>4831</v>
      </c>
      <c r="E25" s="5">
        <f t="shared" ref="E25:E30" si="3">E24+D25</f>
        <v>308658</v>
      </c>
    </row>
    <row r="26" spans="1:5" ht="15" customHeight="1" x14ac:dyDescent="0.25">
      <c r="A26" s="6" t="s">
        <v>13</v>
      </c>
      <c r="B26" s="7">
        <v>27626</v>
      </c>
      <c r="C26" s="12">
        <v>23261</v>
      </c>
      <c r="D26" s="5">
        <f t="shared" si="2"/>
        <v>4365</v>
      </c>
      <c r="E26" s="5">
        <f t="shared" si="3"/>
        <v>313023</v>
      </c>
    </row>
    <row r="27" spans="1:5" ht="15" customHeight="1" x14ac:dyDescent="0.25">
      <c r="A27" s="6" t="s">
        <v>14</v>
      </c>
      <c r="B27" s="7">
        <v>30565</v>
      </c>
      <c r="C27" s="12">
        <v>25552</v>
      </c>
      <c r="D27" s="5">
        <f t="shared" si="2"/>
        <v>5013</v>
      </c>
      <c r="E27" s="5">
        <f t="shared" si="3"/>
        <v>318036</v>
      </c>
    </row>
    <row r="28" spans="1:5" ht="15" customHeight="1" x14ac:dyDescent="0.25">
      <c r="A28" s="6" t="s">
        <v>15</v>
      </c>
      <c r="B28" s="7">
        <v>29793</v>
      </c>
      <c r="C28" s="12">
        <v>24555</v>
      </c>
      <c r="D28" s="5">
        <f t="shared" si="2"/>
        <v>5238</v>
      </c>
      <c r="E28" s="5">
        <f t="shared" si="3"/>
        <v>323274</v>
      </c>
    </row>
    <row r="29" spans="1:5" ht="15" customHeight="1" x14ac:dyDescent="0.25">
      <c r="A29" s="6" t="s">
        <v>16</v>
      </c>
      <c r="B29" s="7">
        <v>26938</v>
      </c>
      <c r="C29" s="12">
        <v>24333</v>
      </c>
      <c r="D29" s="5">
        <f t="shared" si="2"/>
        <v>2605</v>
      </c>
      <c r="E29" s="5">
        <f t="shared" si="3"/>
        <v>325879</v>
      </c>
    </row>
    <row r="30" spans="1:5" ht="15" customHeight="1" x14ac:dyDescent="0.25">
      <c r="A30" s="6" t="s">
        <v>17</v>
      </c>
      <c r="B30" s="7">
        <v>25980</v>
      </c>
      <c r="C30" s="12">
        <v>25401</v>
      </c>
      <c r="D30" s="5">
        <f t="shared" si="2"/>
        <v>579</v>
      </c>
      <c r="E30" s="5">
        <f t="shared" si="3"/>
        <v>326458</v>
      </c>
    </row>
    <row r="31" spans="1:5" ht="15" customHeight="1" x14ac:dyDescent="0.25">
      <c r="A31" s="6" t="s">
        <v>18</v>
      </c>
      <c r="B31" s="7">
        <v>23690</v>
      </c>
      <c r="C31" s="12">
        <v>27778</v>
      </c>
      <c r="D31" s="5">
        <f t="shared" si="2"/>
        <v>-4088</v>
      </c>
      <c r="E31" s="5">
        <f t="shared" ref="E31:E32" si="4">E30+D31</f>
        <v>322370</v>
      </c>
    </row>
    <row r="32" spans="1:5" ht="15" customHeight="1" x14ac:dyDescent="0.25">
      <c r="A32" s="6" t="s">
        <v>19</v>
      </c>
      <c r="B32" s="7">
        <v>18335</v>
      </c>
      <c r="C32" s="12">
        <v>28608</v>
      </c>
      <c r="D32" s="5">
        <f t="shared" si="2"/>
        <v>-10273</v>
      </c>
      <c r="E32" s="5">
        <f t="shared" si="4"/>
        <v>312097</v>
      </c>
    </row>
    <row r="33" spans="1:5" ht="15" customHeight="1" x14ac:dyDescent="0.25">
      <c r="A33" s="8" t="s">
        <v>22</v>
      </c>
      <c r="B33" s="9">
        <v>319029</v>
      </c>
      <c r="C33" s="9">
        <v>287624</v>
      </c>
      <c r="D33" s="10">
        <f>SUM(D21:D32)</f>
        <v>31405</v>
      </c>
      <c r="E33" s="10">
        <f>E32</f>
        <v>312097</v>
      </c>
    </row>
    <row r="34" spans="1:5" ht="15" customHeight="1" x14ac:dyDescent="0.25">
      <c r="A34" s="2" t="s">
        <v>23</v>
      </c>
      <c r="B34" s="3">
        <v>24814</v>
      </c>
      <c r="C34" s="3">
        <v>22979</v>
      </c>
      <c r="D34" s="4">
        <f t="shared" ref="D34:D45" si="5">B34-C34</f>
        <v>1835</v>
      </c>
      <c r="E34" s="4">
        <f>E32+D34</f>
        <v>313932</v>
      </c>
    </row>
    <row r="35" spans="1:5" ht="15" customHeight="1" x14ac:dyDescent="0.25">
      <c r="A35" s="6" t="s">
        <v>9</v>
      </c>
      <c r="B35" s="7">
        <v>27571</v>
      </c>
      <c r="C35" s="7">
        <v>24484</v>
      </c>
      <c r="D35" s="5">
        <f t="shared" si="5"/>
        <v>3087</v>
      </c>
      <c r="E35" s="5">
        <f t="shared" ref="E35:E45" si="6">E34+D35</f>
        <v>317019</v>
      </c>
    </row>
    <row r="36" spans="1:5" ht="15" customHeight="1" x14ac:dyDescent="0.25">
      <c r="A36" s="6" t="s">
        <v>10</v>
      </c>
      <c r="B36" s="7">
        <v>27604</v>
      </c>
      <c r="C36" s="7">
        <v>26129</v>
      </c>
      <c r="D36" s="5">
        <f t="shared" si="5"/>
        <v>1475</v>
      </c>
      <c r="E36" s="5">
        <f t="shared" si="6"/>
        <v>318494</v>
      </c>
    </row>
    <row r="37" spans="1:5" ht="15" customHeight="1" x14ac:dyDescent="0.25">
      <c r="A37" s="6" t="s">
        <v>11</v>
      </c>
      <c r="B37" s="13">
        <v>25948</v>
      </c>
      <c r="C37" s="7">
        <v>25721</v>
      </c>
      <c r="D37" s="5">
        <f t="shared" si="5"/>
        <v>227</v>
      </c>
      <c r="E37" s="5">
        <f t="shared" si="6"/>
        <v>318721</v>
      </c>
    </row>
    <row r="38" spans="1:5" ht="15" customHeight="1" x14ac:dyDescent="0.25">
      <c r="A38" s="6" t="s">
        <v>12</v>
      </c>
      <c r="B38" s="7">
        <v>29053</v>
      </c>
      <c r="C38" s="11">
        <v>25700</v>
      </c>
      <c r="D38" s="5">
        <f t="shared" si="5"/>
        <v>3353</v>
      </c>
      <c r="E38" s="5">
        <f t="shared" si="6"/>
        <v>322074</v>
      </c>
    </row>
    <row r="39" spans="1:5" ht="15" customHeight="1" x14ac:dyDescent="0.25">
      <c r="A39" s="6" t="s">
        <v>13</v>
      </c>
      <c r="B39" s="7">
        <v>29417</v>
      </c>
      <c r="C39" s="12">
        <v>24883</v>
      </c>
      <c r="D39" s="5">
        <f t="shared" si="5"/>
        <v>4534</v>
      </c>
      <c r="E39" s="5">
        <f t="shared" si="6"/>
        <v>326608</v>
      </c>
    </row>
    <row r="40" spans="1:5" ht="15" customHeight="1" x14ac:dyDescent="0.25">
      <c r="A40" s="6" t="s">
        <v>14</v>
      </c>
      <c r="B40" s="7">
        <v>30217</v>
      </c>
      <c r="C40" s="12">
        <v>26007</v>
      </c>
      <c r="D40" s="5">
        <f t="shared" si="5"/>
        <v>4210</v>
      </c>
      <c r="E40" s="5">
        <f t="shared" si="6"/>
        <v>330818</v>
      </c>
    </row>
    <row r="41" spans="1:5" ht="15" customHeight="1" x14ac:dyDescent="0.25">
      <c r="A41" s="6" t="s">
        <v>15</v>
      </c>
      <c r="B41" s="7">
        <v>32175</v>
      </c>
      <c r="C41" s="12">
        <v>27320</v>
      </c>
      <c r="D41" s="5">
        <f t="shared" si="5"/>
        <v>4855</v>
      </c>
      <c r="E41" s="5">
        <f t="shared" si="6"/>
        <v>335673</v>
      </c>
    </row>
    <row r="42" spans="1:5" ht="15" customHeight="1" x14ac:dyDescent="0.25">
      <c r="A42" s="6" t="s">
        <v>16</v>
      </c>
      <c r="B42" s="7">
        <v>28336</v>
      </c>
      <c r="C42" s="12">
        <v>25755</v>
      </c>
      <c r="D42" s="5">
        <f t="shared" si="5"/>
        <v>2581</v>
      </c>
      <c r="E42" s="5">
        <f t="shared" si="6"/>
        <v>338254</v>
      </c>
    </row>
    <row r="43" spans="1:5" ht="15" customHeight="1" x14ac:dyDescent="0.25">
      <c r="A43" s="6" t="s">
        <v>17</v>
      </c>
      <c r="B43" s="7">
        <v>23829</v>
      </c>
      <c r="C43" s="12">
        <v>25227</v>
      </c>
      <c r="D43" s="5">
        <f t="shared" si="5"/>
        <v>-1398</v>
      </c>
      <c r="E43" s="5">
        <f t="shared" si="6"/>
        <v>336856</v>
      </c>
    </row>
    <row r="44" spans="1:5" ht="15" customHeight="1" x14ac:dyDescent="0.25">
      <c r="A44" s="6" t="s">
        <v>18</v>
      </c>
      <c r="B44" s="7">
        <v>21926</v>
      </c>
      <c r="C44" s="12">
        <v>28420</v>
      </c>
      <c r="D44" s="5">
        <f t="shared" si="5"/>
        <v>-6494</v>
      </c>
      <c r="E44" s="5">
        <f t="shared" si="6"/>
        <v>330362</v>
      </c>
    </row>
    <row r="45" spans="1:5" ht="15" customHeight="1" x14ac:dyDescent="0.25">
      <c r="A45" s="6" t="s">
        <v>19</v>
      </c>
      <c r="B45" s="7">
        <v>15852</v>
      </c>
      <c r="C45" s="12">
        <v>27529</v>
      </c>
      <c r="D45" s="5">
        <f t="shared" si="5"/>
        <v>-11677</v>
      </c>
      <c r="E45" s="5">
        <f t="shared" si="6"/>
        <v>318685</v>
      </c>
    </row>
    <row r="46" spans="1:5" ht="15" customHeight="1" x14ac:dyDescent="0.25">
      <c r="A46" s="8" t="s">
        <v>24</v>
      </c>
      <c r="B46" s="9">
        <v>316742</v>
      </c>
      <c r="C46" s="9">
        <v>310154</v>
      </c>
      <c r="D46" s="10">
        <f>SUM(D34:D45)</f>
        <v>6588</v>
      </c>
      <c r="E46" s="10">
        <f>E45</f>
        <v>318685</v>
      </c>
    </row>
    <row r="47" spans="1:5" ht="15" customHeight="1" x14ac:dyDescent="0.25">
      <c r="A47" s="2" t="s">
        <v>25</v>
      </c>
      <c r="B47" s="3">
        <v>25383</v>
      </c>
      <c r="C47" s="3">
        <v>22514</v>
      </c>
      <c r="D47" s="4">
        <f t="shared" ref="D47:D58" si="7">B47-C47</f>
        <v>2869</v>
      </c>
      <c r="E47" s="4">
        <f>E45+D47</f>
        <v>321554</v>
      </c>
    </row>
    <row r="48" spans="1:5" ht="15" customHeight="1" x14ac:dyDescent="0.25">
      <c r="A48" s="6" t="s">
        <v>9</v>
      </c>
      <c r="B48" s="7">
        <v>25628</v>
      </c>
      <c r="C48" s="7">
        <v>22932</v>
      </c>
      <c r="D48" s="5">
        <f t="shared" si="7"/>
        <v>2696</v>
      </c>
      <c r="E48" s="5">
        <f t="shared" ref="E48:E58" si="8">E47+D48</f>
        <v>324250</v>
      </c>
    </row>
    <row r="49" spans="1:5" ht="15" customHeight="1" x14ac:dyDescent="0.25">
      <c r="A49" s="6" t="s">
        <v>10</v>
      </c>
      <c r="B49" s="7">
        <v>32428</v>
      </c>
      <c r="C49" s="7">
        <v>25394</v>
      </c>
      <c r="D49" s="5">
        <f t="shared" si="7"/>
        <v>7034</v>
      </c>
      <c r="E49" s="5">
        <f t="shared" si="8"/>
        <v>331284</v>
      </c>
    </row>
    <row r="50" spans="1:5" ht="15" customHeight="1" x14ac:dyDescent="0.25">
      <c r="A50" s="6" t="s">
        <v>11</v>
      </c>
      <c r="B50" s="13">
        <v>27924</v>
      </c>
      <c r="C50" s="7">
        <v>23457</v>
      </c>
      <c r="D50" s="5">
        <f t="shared" si="7"/>
        <v>4467</v>
      </c>
      <c r="E50" s="5">
        <f t="shared" si="8"/>
        <v>335751</v>
      </c>
    </row>
    <row r="51" spans="1:5" ht="15" customHeight="1" x14ac:dyDescent="0.25">
      <c r="A51" s="6" t="s">
        <v>12</v>
      </c>
      <c r="B51" s="7">
        <v>31801</v>
      </c>
      <c r="C51" s="11">
        <v>24329</v>
      </c>
      <c r="D51" s="5">
        <f t="shared" si="7"/>
        <v>7472</v>
      </c>
      <c r="E51" s="5">
        <f t="shared" si="8"/>
        <v>343223</v>
      </c>
    </row>
    <row r="52" spans="1:5" ht="15" customHeight="1" x14ac:dyDescent="0.25">
      <c r="A52" s="6" t="s">
        <v>13</v>
      </c>
      <c r="B52" s="7">
        <v>28966</v>
      </c>
      <c r="C52" s="12">
        <v>24784</v>
      </c>
      <c r="D52" s="5">
        <f t="shared" si="7"/>
        <v>4182</v>
      </c>
      <c r="E52" s="5">
        <f t="shared" si="8"/>
        <v>347405</v>
      </c>
    </row>
    <row r="53" spans="1:5" ht="15" customHeight="1" x14ac:dyDescent="0.25">
      <c r="A53" s="6" t="s">
        <v>14</v>
      </c>
      <c r="B53" s="7">
        <v>28259</v>
      </c>
      <c r="C53" s="12">
        <v>26335</v>
      </c>
      <c r="D53" s="5">
        <f t="shared" si="7"/>
        <v>1924</v>
      </c>
      <c r="E53" s="5">
        <f t="shared" si="8"/>
        <v>349329</v>
      </c>
    </row>
    <row r="54" spans="1:5" ht="15" customHeight="1" x14ac:dyDescent="0.25">
      <c r="A54" s="6" t="s">
        <v>15</v>
      </c>
      <c r="B54" s="7">
        <v>30202</v>
      </c>
      <c r="C54" s="12">
        <v>29159</v>
      </c>
      <c r="D54" s="5">
        <f t="shared" si="7"/>
        <v>1043</v>
      </c>
      <c r="E54" s="5">
        <f t="shared" si="8"/>
        <v>350372</v>
      </c>
    </row>
    <row r="55" spans="1:5" ht="15" customHeight="1" x14ac:dyDescent="0.25">
      <c r="A55" s="6" t="s">
        <v>16</v>
      </c>
      <c r="B55" s="7">
        <v>26676</v>
      </c>
      <c r="C55" s="12">
        <v>24407</v>
      </c>
      <c r="D55" s="5">
        <f t="shared" si="7"/>
        <v>2269</v>
      </c>
      <c r="E55" s="5">
        <f t="shared" si="8"/>
        <v>352641</v>
      </c>
    </row>
    <row r="56" spans="1:5" ht="15" customHeight="1" x14ac:dyDescent="0.25">
      <c r="A56" s="6" t="s">
        <v>17</v>
      </c>
      <c r="B56" s="7">
        <v>24195</v>
      </c>
      <c r="C56" s="12">
        <v>26141</v>
      </c>
      <c r="D56" s="5">
        <f t="shared" si="7"/>
        <v>-1946</v>
      </c>
      <c r="E56" s="5">
        <f t="shared" si="8"/>
        <v>350695</v>
      </c>
    </row>
    <row r="57" spans="1:5" ht="15" customHeight="1" x14ac:dyDescent="0.25">
      <c r="A57" s="6" t="s">
        <v>18</v>
      </c>
      <c r="B57" s="7">
        <v>21706</v>
      </c>
      <c r="C57" s="12">
        <v>28718</v>
      </c>
      <c r="D57" s="5">
        <f t="shared" si="7"/>
        <v>-7012</v>
      </c>
      <c r="E57" s="5">
        <f t="shared" si="8"/>
        <v>343683</v>
      </c>
    </row>
    <row r="58" spans="1:5" ht="15" customHeight="1" x14ac:dyDescent="0.25">
      <c r="A58" s="6" t="s">
        <v>19</v>
      </c>
      <c r="B58" s="7">
        <v>16741</v>
      </c>
      <c r="C58" s="12">
        <v>28399</v>
      </c>
      <c r="D58" s="5">
        <f t="shared" si="7"/>
        <v>-11658</v>
      </c>
      <c r="E58" s="5">
        <f t="shared" si="8"/>
        <v>332025</v>
      </c>
    </row>
    <row r="59" spans="1:5" ht="15" customHeight="1" x14ac:dyDescent="0.25">
      <c r="A59" s="8" t="s">
        <v>32</v>
      </c>
      <c r="B59" s="9">
        <v>319909</v>
      </c>
      <c r="C59" s="9">
        <v>306569</v>
      </c>
      <c r="D59" s="10">
        <f>SUM(D47:D58)</f>
        <v>13340</v>
      </c>
      <c r="E59" s="10">
        <f>E58</f>
        <v>332025</v>
      </c>
    </row>
    <row r="60" spans="1:5" ht="15" customHeight="1" x14ac:dyDescent="0.25">
      <c r="A60" s="2" t="s">
        <v>33</v>
      </c>
      <c r="B60" s="3">
        <v>27690</v>
      </c>
      <c r="C60" s="3">
        <v>23233</v>
      </c>
      <c r="D60" s="4">
        <f t="shared" ref="D60:D71" si="9">B60-C60</f>
        <v>4457</v>
      </c>
      <c r="E60" s="4">
        <f>E58+D60</f>
        <v>336482</v>
      </c>
    </row>
    <row r="61" spans="1:5" ht="15" customHeight="1" x14ac:dyDescent="0.25">
      <c r="A61" s="6" t="s">
        <v>9</v>
      </c>
      <c r="B61" s="7">
        <v>28717</v>
      </c>
      <c r="C61" s="7">
        <v>23887</v>
      </c>
      <c r="D61" s="5">
        <f t="shared" si="9"/>
        <v>4830</v>
      </c>
      <c r="E61" s="5">
        <f t="shared" ref="E61:E71" si="10">E60+D61</f>
        <v>341312</v>
      </c>
    </row>
    <row r="62" spans="1:5" ht="15" customHeight="1" x14ac:dyDescent="0.25">
      <c r="A62" s="6" t="s">
        <v>10</v>
      </c>
      <c r="B62" s="7">
        <v>30433</v>
      </c>
      <c r="C62" s="7">
        <v>26434</v>
      </c>
      <c r="D62" s="5">
        <f t="shared" si="9"/>
        <v>3999</v>
      </c>
      <c r="E62" s="5">
        <f t="shared" si="10"/>
        <v>345311</v>
      </c>
    </row>
    <row r="63" spans="1:5" ht="15" customHeight="1" x14ac:dyDescent="0.25">
      <c r="A63" s="6" t="s">
        <v>11</v>
      </c>
      <c r="B63" s="13">
        <v>31189</v>
      </c>
      <c r="C63" s="7">
        <v>26075</v>
      </c>
      <c r="D63" s="5">
        <f t="shared" si="9"/>
        <v>5114</v>
      </c>
      <c r="E63" s="5">
        <f t="shared" si="10"/>
        <v>350425</v>
      </c>
    </row>
    <row r="64" spans="1:5" ht="15" customHeight="1" x14ac:dyDescent="0.25">
      <c r="A64" s="6" t="s">
        <v>12</v>
      </c>
      <c r="B64" s="7">
        <v>29415</v>
      </c>
      <c r="C64" s="11">
        <v>26465</v>
      </c>
      <c r="D64" s="5">
        <f t="shared" si="9"/>
        <v>2950</v>
      </c>
      <c r="E64" s="5">
        <f t="shared" si="10"/>
        <v>353375</v>
      </c>
    </row>
    <row r="65" spans="1:5" ht="15" customHeight="1" x14ac:dyDescent="0.25">
      <c r="A65" s="6" t="s">
        <v>13</v>
      </c>
      <c r="B65" s="7">
        <v>28214</v>
      </c>
      <c r="C65" s="12">
        <v>24942</v>
      </c>
      <c r="D65" s="5">
        <f t="shared" si="9"/>
        <v>3272</v>
      </c>
      <c r="E65" s="5">
        <f t="shared" si="10"/>
        <v>356647</v>
      </c>
    </row>
    <row r="66" spans="1:5" ht="15" customHeight="1" x14ac:dyDescent="0.25">
      <c r="A66" s="6" t="s">
        <v>14</v>
      </c>
      <c r="B66" s="7">
        <v>30083</v>
      </c>
      <c r="C66" s="12">
        <v>28696</v>
      </c>
      <c r="D66" s="5">
        <f t="shared" si="9"/>
        <v>1387</v>
      </c>
      <c r="E66" s="5">
        <f t="shared" si="10"/>
        <v>358034</v>
      </c>
    </row>
    <row r="67" spans="1:5" ht="15" customHeight="1" x14ac:dyDescent="0.25">
      <c r="A67" s="6" t="s">
        <v>15</v>
      </c>
      <c r="B67" s="7">
        <v>28527</v>
      </c>
      <c r="C67" s="12">
        <v>27982</v>
      </c>
      <c r="D67" s="5">
        <f t="shared" si="9"/>
        <v>545</v>
      </c>
      <c r="E67" s="5">
        <f t="shared" si="10"/>
        <v>358579</v>
      </c>
    </row>
    <row r="68" spans="1:5" ht="15" customHeight="1" x14ac:dyDescent="0.25">
      <c r="A68" s="6" t="s">
        <v>16</v>
      </c>
      <c r="B68" s="7">
        <v>27002</v>
      </c>
      <c r="C68" s="12">
        <v>25759</v>
      </c>
      <c r="D68" s="5">
        <f t="shared" si="9"/>
        <v>1243</v>
      </c>
      <c r="E68" s="5">
        <f t="shared" si="10"/>
        <v>359822</v>
      </c>
    </row>
    <row r="69" spans="1:5" ht="15" customHeight="1" x14ac:dyDescent="0.25">
      <c r="A69" s="6" t="s">
        <v>17</v>
      </c>
      <c r="B69" s="7">
        <v>27930</v>
      </c>
      <c r="C69" s="12">
        <v>26702</v>
      </c>
      <c r="D69" s="5">
        <f t="shared" si="9"/>
        <v>1228</v>
      </c>
      <c r="E69" s="5">
        <f t="shared" si="10"/>
        <v>361050</v>
      </c>
    </row>
    <row r="70" spans="1:5" ht="15" customHeight="1" x14ac:dyDescent="0.25">
      <c r="A70" s="6" t="s">
        <v>18</v>
      </c>
      <c r="B70" s="7">
        <v>21931</v>
      </c>
      <c r="C70" s="12">
        <v>29041</v>
      </c>
      <c r="D70" s="5">
        <f t="shared" si="9"/>
        <v>-7110</v>
      </c>
      <c r="E70" s="5">
        <f t="shared" si="10"/>
        <v>353940</v>
      </c>
    </row>
    <row r="71" spans="1:5" ht="15" customHeight="1" x14ac:dyDescent="0.25">
      <c r="A71" s="6" t="s">
        <v>19</v>
      </c>
      <c r="B71" s="7">
        <v>15820</v>
      </c>
      <c r="C71" s="12">
        <v>28548</v>
      </c>
      <c r="D71" s="5">
        <f t="shared" si="9"/>
        <v>-12728</v>
      </c>
      <c r="E71" s="5">
        <f t="shared" si="10"/>
        <v>341212</v>
      </c>
    </row>
    <row r="72" spans="1:5" ht="15" customHeight="1" x14ac:dyDescent="0.25">
      <c r="A72" s="8" t="s">
        <v>35</v>
      </c>
      <c r="B72" s="9">
        <v>326951</v>
      </c>
      <c r="C72" s="9">
        <v>317764</v>
      </c>
      <c r="D72" s="10">
        <f>SUM(D60:D71)</f>
        <v>9187</v>
      </c>
      <c r="E72" s="10">
        <f>E71</f>
        <v>341212</v>
      </c>
    </row>
    <row r="73" spans="1:5" ht="15" customHeight="1" x14ac:dyDescent="0.25">
      <c r="A73" s="2" t="s">
        <v>36</v>
      </c>
      <c r="B73" s="3">
        <v>27399</v>
      </c>
      <c r="C73" s="3">
        <v>23295</v>
      </c>
      <c r="D73" s="4">
        <f t="shared" ref="D73:D84" si="11">B73-C73</f>
        <v>4104</v>
      </c>
      <c r="E73" s="4">
        <f>E71+D73</f>
        <v>345316</v>
      </c>
    </row>
    <row r="74" spans="1:5" ht="15" customHeight="1" x14ac:dyDescent="0.25">
      <c r="A74" s="6" t="s">
        <v>9</v>
      </c>
      <c r="B74" s="7">
        <v>31493</v>
      </c>
      <c r="C74" s="7">
        <v>25802</v>
      </c>
      <c r="D74" s="5">
        <f t="shared" si="11"/>
        <v>5691</v>
      </c>
      <c r="E74" s="5">
        <f t="shared" ref="E74:E84" si="12">E73+D74</f>
        <v>351007</v>
      </c>
    </row>
    <row r="75" spans="1:5" ht="15" customHeight="1" x14ac:dyDescent="0.25">
      <c r="A75" s="6" t="s">
        <v>10</v>
      </c>
      <c r="B75" s="7">
        <v>28254</v>
      </c>
      <c r="C75" s="7">
        <v>24830</v>
      </c>
      <c r="D75" s="5">
        <f t="shared" si="11"/>
        <v>3424</v>
      </c>
      <c r="E75" s="5">
        <f t="shared" si="12"/>
        <v>354431</v>
      </c>
    </row>
    <row r="76" spans="1:5" ht="15" customHeight="1" x14ac:dyDescent="0.25">
      <c r="A76" s="6" t="s">
        <v>11</v>
      </c>
      <c r="B76" s="13">
        <v>28608</v>
      </c>
      <c r="C76" s="7">
        <v>25138</v>
      </c>
      <c r="D76" s="5">
        <f t="shared" si="11"/>
        <v>3470</v>
      </c>
      <c r="E76" s="5">
        <f t="shared" si="12"/>
        <v>357901</v>
      </c>
    </row>
    <row r="77" spans="1:5" ht="15" customHeight="1" x14ac:dyDescent="0.25">
      <c r="A77" s="6" t="s">
        <v>12</v>
      </c>
      <c r="B77" s="7">
        <v>28374</v>
      </c>
      <c r="C77" s="11">
        <v>26103</v>
      </c>
      <c r="D77" s="5">
        <f t="shared" si="11"/>
        <v>2271</v>
      </c>
      <c r="E77" s="5">
        <f t="shared" si="12"/>
        <v>360172</v>
      </c>
    </row>
    <row r="78" spans="1:5" ht="15" customHeight="1" x14ac:dyDescent="0.25">
      <c r="A78" s="6" t="s">
        <v>13</v>
      </c>
      <c r="B78" s="7">
        <v>25286</v>
      </c>
      <c r="C78" s="12">
        <v>24611</v>
      </c>
      <c r="D78" s="5">
        <f t="shared" si="11"/>
        <v>675</v>
      </c>
      <c r="E78" s="5">
        <f t="shared" si="12"/>
        <v>360847</v>
      </c>
    </row>
    <row r="79" spans="1:5" ht="15" customHeight="1" x14ac:dyDescent="0.25">
      <c r="A79" s="6" t="s">
        <v>14</v>
      </c>
      <c r="B79" s="7">
        <v>27325</v>
      </c>
      <c r="C79" s="12">
        <v>26314</v>
      </c>
      <c r="D79" s="5">
        <f t="shared" si="11"/>
        <v>1011</v>
      </c>
      <c r="E79" s="5">
        <f t="shared" si="12"/>
        <v>361858</v>
      </c>
    </row>
    <row r="80" spans="1:5" ht="15" customHeight="1" x14ac:dyDescent="0.25">
      <c r="A80" s="6" t="s">
        <v>15</v>
      </c>
      <c r="B80" s="7">
        <v>25993</v>
      </c>
      <c r="C80" s="12">
        <v>26777</v>
      </c>
      <c r="D80" s="5">
        <f t="shared" si="11"/>
        <v>-784</v>
      </c>
      <c r="E80" s="5">
        <f t="shared" si="12"/>
        <v>361074</v>
      </c>
    </row>
    <row r="81" spans="1:5" ht="15" customHeight="1" x14ac:dyDescent="0.25">
      <c r="A81" s="6" t="s">
        <v>16</v>
      </c>
      <c r="B81" s="7">
        <v>26355</v>
      </c>
      <c r="C81" s="12">
        <v>25277</v>
      </c>
      <c r="D81" s="5">
        <f t="shared" si="11"/>
        <v>1078</v>
      </c>
      <c r="E81" s="5">
        <f t="shared" si="12"/>
        <v>362152</v>
      </c>
    </row>
    <row r="82" spans="1:5" ht="15" customHeight="1" x14ac:dyDescent="0.25">
      <c r="A82" s="6" t="s">
        <v>17</v>
      </c>
      <c r="B82" s="7">
        <v>23718</v>
      </c>
      <c r="C82" s="12">
        <v>27039</v>
      </c>
      <c r="D82" s="5">
        <f t="shared" si="11"/>
        <v>-3321</v>
      </c>
      <c r="E82" s="5">
        <f t="shared" si="12"/>
        <v>358831</v>
      </c>
    </row>
    <row r="83" spans="1:5" ht="15" customHeight="1" x14ac:dyDescent="0.25">
      <c r="A83" s="6" t="s">
        <v>18</v>
      </c>
      <c r="B83" s="7">
        <v>19052</v>
      </c>
      <c r="C83" s="12">
        <v>27565</v>
      </c>
      <c r="D83" s="5">
        <f t="shared" si="11"/>
        <v>-8513</v>
      </c>
      <c r="E83" s="5">
        <f t="shared" si="12"/>
        <v>350318</v>
      </c>
    </row>
    <row r="84" spans="1:5" ht="15" customHeight="1" x14ac:dyDescent="0.25">
      <c r="A84" s="6" t="s">
        <v>19</v>
      </c>
      <c r="B84" s="7">
        <v>12593</v>
      </c>
      <c r="C84" s="12">
        <v>27897</v>
      </c>
      <c r="D84" s="5">
        <f t="shared" si="11"/>
        <v>-15304</v>
      </c>
      <c r="E84" s="5">
        <f t="shared" si="12"/>
        <v>335014</v>
      </c>
    </row>
    <row r="85" spans="1:5" ht="15" customHeight="1" x14ac:dyDescent="0.25">
      <c r="A85" s="8" t="s">
        <v>34</v>
      </c>
      <c r="B85" s="9">
        <v>304450</v>
      </c>
      <c r="C85" s="9">
        <v>310648</v>
      </c>
      <c r="D85" s="10">
        <f>SUM(D73:D84)</f>
        <v>-6198</v>
      </c>
      <c r="E85" s="10">
        <f>E84</f>
        <v>335014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6.25" customHeight="1" x14ac:dyDescent="0.25">
      <c r="A88" s="19" t="s">
        <v>37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"/>
  <sheetViews>
    <sheetView showGridLines="0" zoomScaleNormal="100" workbookViewId="0">
      <pane ySplit="7" topLeftCell="A80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8">
        <v>3259</v>
      </c>
      <c r="C8" s="3">
        <v>2660</v>
      </c>
      <c r="D8" s="4">
        <f t="shared" ref="D8:D19" si="0">B8-C8</f>
        <v>599</v>
      </c>
      <c r="E8" s="5">
        <v>45389</v>
      </c>
    </row>
    <row r="9" spans="1:5" ht="15" customHeight="1" x14ac:dyDescent="0.25">
      <c r="A9" s="6" t="s">
        <v>9</v>
      </c>
      <c r="B9" s="7">
        <v>3510</v>
      </c>
      <c r="C9" s="7">
        <v>2780</v>
      </c>
      <c r="D9" s="5">
        <f t="shared" si="0"/>
        <v>730</v>
      </c>
      <c r="E9" s="5">
        <f t="shared" ref="E9:E19" si="1">E8+D9</f>
        <v>46119</v>
      </c>
    </row>
    <row r="10" spans="1:5" ht="15" customHeight="1" x14ac:dyDescent="0.25">
      <c r="A10" s="6" t="s">
        <v>10</v>
      </c>
      <c r="B10" s="7">
        <v>3200</v>
      </c>
      <c r="C10" s="7">
        <v>3084</v>
      </c>
      <c r="D10" s="5">
        <f t="shared" si="0"/>
        <v>116</v>
      </c>
      <c r="E10" s="5">
        <f t="shared" si="1"/>
        <v>46235</v>
      </c>
    </row>
    <row r="11" spans="1:5" ht="15" customHeight="1" x14ac:dyDescent="0.25">
      <c r="A11" s="6" t="s">
        <v>11</v>
      </c>
      <c r="B11" s="7">
        <v>1220</v>
      </c>
      <c r="C11" s="7">
        <v>2667</v>
      </c>
      <c r="D11" s="5">
        <f t="shared" si="0"/>
        <v>-1447</v>
      </c>
      <c r="E11" s="5">
        <f t="shared" si="1"/>
        <v>44788</v>
      </c>
    </row>
    <row r="12" spans="1:5" ht="15" customHeight="1" x14ac:dyDescent="0.25">
      <c r="A12" s="6" t="s">
        <v>12</v>
      </c>
      <c r="B12" s="7">
        <v>2316</v>
      </c>
      <c r="C12" s="7">
        <v>2824</v>
      </c>
      <c r="D12" s="5">
        <f t="shared" si="0"/>
        <v>-508</v>
      </c>
      <c r="E12" s="5">
        <f t="shared" si="1"/>
        <v>44280</v>
      </c>
    </row>
    <row r="13" spans="1:5" ht="15" customHeight="1" x14ac:dyDescent="0.25">
      <c r="A13" s="6" t="s">
        <v>13</v>
      </c>
      <c r="B13" s="7">
        <v>2757</v>
      </c>
      <c r="C13" s="7">
        <v>2285</v>
      </c>
      <c r="D13" s="5">
        <f t="shared" si="0"/>
        <v>472</v>
      </c>
      <c r="E13" s="5">
        <f t="shared" si="1"/>
        <v>44752</v>
      </c>
    </row>
    <row r="14" spans="1:5" ht="15" customHeight="1" x14ac:dyDescent="0.25">
      <c r="A14" s="6" t="s">
        <v>14</v>
      </c>
      <c r="B14" s="7">
        <v>3363</v>
      </c>
      <c r="C14" s="7">
        <v>2227</v>
      </c>
      <c r="D14" s="5">
        <f t="shared" si="0"/>
        <v>1136</v>
      </c>
      <c r="E14" s="5">
        <f t="shared" si="1"/>
        <v>45888</v>
      </c>
    </row>
    <row r="15" spans="1:5" ht="15" customHeight="1" x14ac:dyDescent="0.25">
      <c r="A15" s="6" t="s">
        <v>15</v>
      </c>
      <c r="B15" s="7">
        <v>3892</v>
      </c>
      <c r="C15" s="7">
        <v>2270</v>
      </c>
      <c r="D15" s="5">
        <f t="shared" si="0"/>
        <v>1622</v>
      </c>
      <c r="E15" s="5">
        <f t="shared" si="1"/>
        <v>47510</v>
      </c>
    </row>
    <row r="16" spans="1:5" ht="15" customHeight="1" x14ac:dyDescent="0.25">
      <c r="A16" s="6" t="s">
        <v>16</v>
      </c>
      <c r="B16" s="7">
        <v>4262</v>
      </c>
      <c r="C16" s="7">
        <v>2836</v>
      </c>
      <c r="D16" s="5">
        <f t="shared" si="0"/>
        <v>1426</v>
      </c>
      <c r="E16" s="5">
        <f t="shared" si="1"/>
        <v>48936</v>
      </c>
    </row>
    <row r="17" spans="1:5" ht="15" customHeight="1" x14ac:dyDescent="0.25">
      <c r="A17" s="6" t="s">
        <v>17</v>
      </c>
      <c r="B17" s="7">
        <v>4607</v>
      </c>
      <c r="C17" s="7">
        <v>3231</v>
      </c>
      <c r="D17" s="5">
        <f t="shared" si="0"/>
        <v>1376</v>
      </c>
      <c r="E17" s="5">
        <f t="shared" si="1"/>
        <v>50312</v>
      </c>
    </row>
    <row r="18" spans="1:5" ht="15" customHeight="1" x14ac:dyDescent="0.25">
      <c r="A18" s="6" t="s">
        <v>18</v>
      </c>
      <c r="B18" s="7">
        <v>3490</v>
      </c>
      <c r="C18" s="7">
        <v>2993</v>
      </c>
      <c r="D18" s="5">
        <f t="shared" si="0"/>
        <v>497</v>
      </c>
      <c r="E18" s="5">
        <f t="shared" si="1"/>
        <v>50809</v>
      </c>
    </row>
    <row r="19" spans="1:5" ht="15" customHeight="1" x14ac:dyDescent="0.25">
      <c r="A19" s="6" t="s">
        <v>19</v>
      </c>
      <c r="B19" s="7">
        <v>2226</v>
      </c>
      <c r="C19" s="7">
        <v>3647</v>
      </c>
      <c r="D19" s="5">
        <f t="shared" si="0"/>
        <v>-1421</v>
      </c>
      <c r="E19" s="5">
        <f t="shared" si="1"/>
        <v>49388</v>
      </c>
    </row>
    <row r="20" spans="1:5" ht="15" customHeight="1" x14ac:dyDescent="0.25">
      <c r="A20" s="8" t="s">
        <v>20</v>
      </c>
      <c r="B20" s="9">
        <v>38102</v>
      </c>
      <c r="C20" s="9">
        <v>33504</v>
      </c>
      <c r="D20" s="10">
        <f>SUM(D8:D19)</f>
        <v>4598</v>
      </c>
      <c r="E20" s="10">
        <f>E19</f>
        <v>49388</v>
      </c>
    </row>
    <row r="21" spans="1:5" ht="15" customHeight="1" x14ac:dyDescent="0.25">
      <c r="A21" s="2" t="s">
        <v>21</v>
      </c>
      <c r="B21" s="3">
        <v>3356</v>
      </c>
      <c r="C21" s="3">
        <v>3089</v>
      </c>
      <c r="D21" s="4">
        <f t="shared" ref="D21:D32" si="2">B21-C21</f>
        <v>267</v>
      </c>
      <c r="E21" s="4">
        <f>E19+D21</f>
        <v>49655</v>
      </c>
    </row>
    <row r="22" spans="1:5" ht="15" customHeight="1" x14ac:dyDescent="0.25">
      <c r="A22" s="6" t="s">
        <v>9</v>
      </c>
      <c r="B22" s="7">
        <v>3614</v>
      </c>
      <c r="C22" s="7">
        <v>2997</v>
      </c>
      <c r="D22" s="5">
        <f t="shared" si="2"/>
        <v>617</v>
      </c>
      <c r="E22" s="5">
        <f t="shared" ref="E22:E32" si="3">E21+D22</f>
        <v>50272</v>
      </c>
    </row>
    <row r="23" spans="1:5" ht="15" customHeight="1" x14ac:dyDescent="0.25">
      <c r="A23" s="6" t="s">
        <v>10</v>
      </c>
      <c r="B23" s="7">
        <v>3791</v>
      </c>
      <c r="C23" s="7">
        <v>3207</v>
      </c>
      <c r="D23" s="5">
        <f t="shared" si="2"/>
        <v>584</v>
      </c>
      <c r="E23" s="5">
        <f t="shared" si="3"/>
        <v>50856</v>
      </c>
    </row>
    <row r="24" spans="1:5" ht="15" customHeight="1" x14ac:dyDescent="0.25">
      <c r="A24" s="6" t="s">
        <v>11</v>
      </c>
      <c r="B24" s="7">
        <v>3050</v>
      </c>
      <c r="C24" s="7">
        <v>2886</v>
      </c>
      <c r="D24" s="5">
        <f t="shared" si="2"/>
        <v>164</v>
      </c>
      <c r="E24" s="5">
        <f t="shared" si="3"/>
        <v>51020</v>
      </c>
    </row>
    <row r="25" spans="1:5" ht="15" customHeight="1" x14ac:dyDescent="0.25">
      <c r="A25" s="6" t="s">
        <v>12</v>
      </c>
      <c r="B25" s="7">
        <v>3753</v>
      </c>
      <c r="C25" s="12">
        <v>3312</v>
      </c>
      <c r="D25" s="5">
        <f t="shared" si="2"/>
        <v>441</v>
      </c>
      <c r="E25" s="5">
        <f t="shared" si="3"/>
        <v>51461</v>
      </c>
    </row>
    <row r="26" spans="1:5" ht="15" customHeight="1" x14ac:dyDescent="0.25">
      <c r="A26" s="6" t="s">
        <v>13</v>
      </c>
      <c r="B26" s="7">
        <v>3740</v>
      </c>
      <c r="C26" s="12">
        <v>3193</v>
      </c>
      <c r="D26" s="5">
        <f t="shared" si="2"/>
        <v>547</v>
      </c>
      <c r="E26" s="5">
        <f t="shared" si="3"/>
        <v>52008</v>
      </c>
    </row>
    <row r="27" spans="1:5" ht="15" customHeight="1" x14ac:dyDescent="0.25">
      <c r="A27" s="6" t="s">
        <v>14</v>
      </c>
      <c r="B27" s="7">
        <v>3706</v>
      </c>
      <c r="C27" s="12">
        <v>3309</v>
      </c>
      <c r="D27" s="5">
        <f t="shared" si="2"/>
        <v>397</v>
      </c>
      <c r="E27" s="5">
        <f t="shared" si="3"/>
        <v>52405</v>
      </c>
    </row>
    <row r="28" spans="1:5" ht="15" customHeight="1" x14ac:dyDescent="0.25">
      <c r="A28" s="6" t="s">
        <v>15</v>
      </c>
      <c r="B28" s="7">
        <v>4397</v>
      </c>
      <c r="C28" s="12">
        <v>3373</v>
      </c>
      <c r="D28" s="5">
        <f t="shared" si="2"/>
        <v>1024</v>
      </c>
      <c r="E28" s="5">
        <f t="shared" si="3"/>
        <v>53429</v>
      </c>
    </row>
    <row r="29" spans="1:5" ht="15" customHeight="1" x14ac:dyDescent="0.25">
      <c r="A29" s="6" t="s">
        <v>16</v>
      </c>
      <c r="B29" s="7">
        <v>4294</v>
      </c>
      <c r="C29" s="12">
        <v>3327</v>
      </c>
      <c r="D29" s="5">
        <f t="shared" si="2"/>
        <v>967</v>
      </c>
      <c r="E29" s="5">
        <f t="shared" si="3"/>
        <v>54396</v>
      </c>
    </row>
    <row r="30" spans="1:5" ht="15" customHeight="1" x14ac:dyDescent="0.25">
      <c r="A30" s="6" t="s">
        <v>17</v>
      </c>
      <c r="B30" s="7">
        <v>3959</v>
      </c>
      <c r="C30" s="12">
        <v>3887</v>
      </c>
      <c r="D30" s="5">
        <f t="shared" si="2"/>
        <v>72</v>
      </c>
      <c r="E30" s="5">
        <f t="shared" si="3"/>
        <v>54468</v>
      </c>
    </row>
    <row r="31" spans="1:5" ht="15" customHeight="1" x14ac:dyDescent="0.25">
      <c r="A31" s="6" t="s">
        <v>18</v>
      </c>
      <c r="B31" s="7">
        <v>3719</v>
      </c>
      <c r="C31" s="11">
        <v>3332</v>
      </c>
      <c r="D31" s="5">
        <f t="shared" si="2"/>
        <v>387</v>
      </c>
      <c r="E31" s="5">
        <f t="shared" si="3"/>
        <v>54855</v>
      </c>
    </row>
    <row r="32" spans="1:5" ht="15" customHeight="1" x14ac:dyDescent="0.25">
      <c r="A32" s="6" t="s">
        <v>19</v>
      </c>
      <c r="B32" s="7">
        <v>2823</v>
      </c>
      <c r="C32" s="11">
        <v>3683</v>
      </c>
      <c r="D32" s="5">
        <f t="shared" si="2"/>
        <v>-860</v>
      </c>
      <c r="E32" s="5">
        <f t="shared" si="3"/>
        <v>53995</v>
      </c>
    </row>
    <row r="33" spans="1:5" ht="15" customHeight="1" x14ac:dyDescent="0.25">
      <c r="A33" s="8" t="s">
        <v>22</v>
      </c>
      <c r="B33" s="9">
        <v>44202</v>
      </c>
      <c r="C33" s="9">
        <v>39595</v>
      </c>
      <c r="D33" s="10">
        <f>SUM(D21:D32)</f>
        <v>4607</v>
      </c>
      <c r="E33" s="10">
        <f>E32</f>
        <v>53995</v>
      </c>
    </row>
    <row r="34" spans="1:5" ht="15" customHeight="1" x14ac:dyDescent="0.25">
      <c r="A34" s="2" t="s">
        <v>23</v>
      </c>
      <c r="B34" s="3">
        <v>5044</v>
      </c>
      <c r="C34" s="3">
        <v>3340</v>
      </c>
      <c r="D34" s="4">
        <f t="shared" ref="D34:D45" si="4">B34-C34</f>
        <v>1704</v>
      </c>
      <c r="E34" s="4">
        <f>E32+D34</f>
        <v>55699</v>
      </c>
    </row>
    <row r="35" spans="1:5" ht="15" customHeight="1" x14ac:dyDescent="0.25">
      <c r="A35" s="6" t="s">
        <v>9</v>
      </c>
      <c r="B35" s="7">
        <v>4782</v>
      </c>
      <c r="C35" s="7">
        <v>3898</v>
      </c>
      <c r="D35" s="5">
        <f t="shared" si="4"/>
        <v>884</v>
      </c>
      <c r="E35" s="5">
        <f t="shared" ref="E35:E45" si="5">E34+D35</f>
        <v>56583</v>
      </c>
    </row>
    <row r="36" spans="1:5" ht="15" customHeight="1" x14ac:dyDescent="0.25">
      <c r="A36" s="6" t="s">
        <v>10</v>
      </c>
      <c r="B36" s="7">
        <v>4502</v>
      </c>
      <c r="C36" s="7">
        <v>3989</v>
      </c>
      <c r="D36" s="5">
        <f t="shared" si="4"/>
        <v>513</v>
      </c>
      <c r="E36" s="5">
        <f t="shared" si="5"/>
        <v>57096</v>
      </c>
    </row>
    <row r="37" spans="1:5" ht="15" customHeight="1" x14ac:dyDescent="0.25">
      <c r="A37" s="6" t="s">
        <v>11</v>
      </c>
      <c r="B37" s="7">
        <v>4058</v>
      </c>
      <c r="C37" s="7">
        <v>4076</v>
      </c>
      <c r="D37" s="5">
        <f t="shared" si="4"/>
        <v>-18</v>
      </c>
      <c r="E37" s="5">
        <f t="shared" si="5"/>
        <v>57078</v>
      </c>
    </row>
    <row r="38" spans="1:5" ht="15" customHeight="1" x14ac:dyDescent="0.25">
      <c r="A38" s="6" t="s">
        <v>12</v>
      </c>
      <c r="B38" s="7">
        <v>4638</v>
      </c>
      <c r="C38" s="12">
        <v>4154</v>
      </c>
      <c r="D38" s="5">
        <f t="shared" si="4"/>
        <v>484</v>
      </c>
      <c r="E38" s="5">
        <f t="shared" si="5"/>
        <v>57562</v>
      </c>
    </row>
    <row r="39" spans="1:5" ht="15" customHeight="1" x14ac:dyDescent="0.25">
      <c r="A39" s="6" t="s">
        <v>13</v>
      </c>
      <c r="B39" s="7">
        <v>4406</v>
      </c>
      <c r="C39" s="12">
        <v>4190</v>
      </c>
      <c r="D39" s="5">
        <f t="shared" si="4"/>
        <v>216</v>
      </c>
      <c r="E39" s="5">
        <f t="shared" si="5"/>
        <v>57778</v>
      </c>
    </row>
    <row r="40" spans="1:5" ht="15" customHeight="1" x14ac:dyDescent="0.25">
      <c r="A40" s="6" t="s">
        <v>14</v>
      </c>
      <c r="B40" s="7">
        <v>4020</v>
      </c>
      <c r="C40" s="12">
        <v>3537</v>
      </c>
      <c r="D40" s="5">
        <f t="shared" si="4"/>
        <v>483</v>
      </c>
      <c r="E40" s="5">
        <f t="shared" si="5"/>
        <v>58261</v>
      </c>
    </row>
    <row r="41" spans="1:5" ht="15" customHeight="1" x14ac:dyDescent="0.25">
      <c r="A41" s="6" t="s">
        <v>15</v>
      </c>
      <c r="B41" s="7">
        <v>4647</v>
      </c>
      <c r="C41" s="12">
        <v>4036</v>
      </c>
      <c r="D41" s="5">
        <f t="shared" si="4"/>
        <v>611</v>
      </c>
      <c r="E41" s="5">
        <f t="shared" si="5"/>
        <v>58872</v>
      </c>
    </row>
    <row r="42" spans="1:5" ht="15" customHeight="1" x14ac:dyDescent="0.25">
      <c r="A42" s="6" t="s">
        <v>16</v>
      </c>
      <c r="B42" s="7">
        <v>5415</v>
      </c>
      <c r="C42" s="12">
        <v>3676</v>
      </c>
      <c r="D42" s="5">
        <f t="shared" si="4"/>
        <v>1739</v>
      </c>
      <c r="E42" s="5">
        <f t="shared" si="5"/>
        <v>60611</v>
      </c>
    </row>
    <row r="43" spans="1:5" ht="15" customHeight="1" x14ac:dyDescent="0.25">
      <c r="A43" s="6" t="s">
        <v>17</v>
      </c>
      <c r="B43" s="7">
        <v>4414</v>
      </c>
      <c r="C43" s="12">
        <v>4313</v>
      </c>
      <c r="D43" s="5">
        <f t="shared" si="4"/>
        <v>101</v>
      </c>
      <c r="E43" s="5">
        <f t="shared" si="5"/>
        <v>60712</v>
      </c>
    </row>
    <row r="44" spans="1:5" ht="15" customHeight="1" x14ac:dyDescent="0.25">
      <c r="A44" s="6" t="s">
        <v>18</v>
      </c>
      <c r="B44" s="7">
        <v>3714</v>
      </c>
      <c r="C44" s="12">
        <v>3742</v>
      </c>
      <c r="D44" s="5">
        <f t="shared" si="4"/>
        <v>-28</v>
      </c>
      <c r="E44" s="5">
        <f t="shared" si="5"/>
        <v>60684</v>
      </c>
    </row>
    <row r="45" spans="1:5" ht="15" customHeight="1" x14ac:dyDescent="0.25">
      <c r="A45" s="6" t="s">
        <v>19</v>
      </c>
      <c r="B45" s="7">
        <v>2916</v>
      </c>
      <c r="C45" s="12">
        <v>4423</v>
      </c>
      <c r="D45" s="5">
        <f t="shared" si="4"/>
        <v>-1507</v>
      </c>
      <c r="E45" s="5">
        <f t="shared" si="5"/>
        <v>59177</v>
      </c>
    </row>
    <row r="46" spans="1:5" ht="15" customHeight="1" x14ac:dyDescent="0.25">
      <c r="A46" s="8" t="s">
        <v>24</v>
      </c>
      <c r="B46" s="9">
        <v>52556</v>
      </c>
      <c r="C46" s="9">
        <v>47374</v>
      </c>
      <c r="D46" s="10">
        <f>SUM(D34:D45)</f>
        <v>5182</v>
      </c>
      <c r="E46" s="10">
        <f>E45</f>
        <v>59177</v>
      </c>
    </row>
    <row r="47" spans="1:5" ht="15" customHeight="1" x14ac:dyDescent="0.25">
      <c r="A47" s="2" t="s">
        <v>25</v>
      </c>
      <c r="B47" s="3">
        <v>5090</v>
      </c>
      <c r="C47" s="3">
        <v>3896</v>
      </c>
      <c r="D47" s="4">
        <f t="shared" ref="D47:D58" si="6">B47-C47</f>
        <v>1194</v>
      </c>
      <c r="E47" s="4">
        <f>E45+D47</f>
        <v>60371</v>
      </c>
    </row>
    <row r="48" spans="1:5" ht="15" customHeight="1" x14ac:dyDescent="0.25">
      <c r="A48" s="6" t="s">
        <v>9</v>
      </c>
      <c r="B48" s="7">
        <v>4290</v>
      </c>
      <c r="C48" s="7">
        <v>3591</v>
      </c>
      <c r="D48" s="5">
        <f t="shared" si="6"/>
        <v>699</v>
      </c>
      <c r="E48" s="5">
        <f t="shared" ref="E48:E58" si="7">E47+D48</f>
        <v>61070</v>
      </c>
    </row>
    <row r="49" spans="1:5" ht="15" customHeight="1" x14ac:dyDescent="0.25">
      <c r="A49" s="6" t="s">
        <v>10</v>
      </c>
      <c r="B49" s="7">
        <v>5439</v>
      </c>
      <c r="C49" s="7">
        <v>4160</v>
      </c>
      <c r="D49" s="5">
        <f t="shared" si="6"/>
        <v>1279</v>
      </c>
      <c r="E49" s="5">
        <f t="shared" si="7"/>
        <v>62349</v>
      </c>
    </row>
    <row r="50" spans="1:5" ht="15" customHeight="1" x14ac:dyDescent="0.25">
      <c r="A50" s="6" t="s">
        <v>11</v>
      </c>
      <c r="B50" s="7">
        <v>4705</v>
      </c>
      <c r="C50" s="7">
        <v>3740</v>
      </c>
      <c r="D50" s="5">
        <f t="shared" si="6"/>
        <v>965</v>
      </c>
      <c r="E50" s="5">
        <f t="shared" si="7"/>
        <v>63314</v>
      </c>
    </row>
    <row r="51" spans="1:5" ht="15" customHeight="1" x14ac:dyDescent="0.25">
      <c r="A51" s="6" t="s">
        <v>12</v>
      </c>
      <c r="B51" s="7">
        <v>5241</v>
      </c>
      <c r="C51" s="12">
        <v>4433</v>
      </c>
      <c r="D51" s="5">
        <f t="shared" si="6"/>
        <v>808</v>
      </c>
      <c r="E51" s="5">
        <f t="shared" si="7"/>
        <v>64122</v>
      </c>
    </row>
    <row r="52" spans="1:5" ht="15" customHeight="1" x14ac:dyDescent="0.25">
      <c r="A52" s="6" t="s">
        <v>13</v>
      </c>
      <c r="B52" s="7">
        <v>5034</v>
      </c>
      <c r="C52" s="12">
        <v>4259</v>
      </c>
      <c r="D52" s="5">
        <f t="shared" si="6"/>
        <v>775</v>
      </c>
      <c r="E52" s="5">
        <f t="shared" si="7"/>
        <v>64897</v>
      </c>
    </row>
    <row r="53" spans="1:5" ht="15" customHeight="1" x14ac:dyDescent="0.25">
      <c r="A53" s="6" t="s">
        <v>14</v>
      </c>
      <c r="B53" s="7">
        <v>5210</v>
      </c>
      <c r="C53" s="12">
        <v>3910</v>
      </c>
      <c r="D53" s="5">
        <f t="shared" si="6"/>
        <v>1300</v>
      </c>
      <c r="E53" s="5">
        <f t="shared" si="7"/>
        <v>66197</v>
      </c>
    </row>
    <row r="54" spans="1:5" ht="15" customHeight="1" x14ac:dyDescent="0.25">
      <c r="A54" s="6" t="s">
        <v>15</v>
      </c>
      <c r="B54" s="7">
        <v>5370</v>
      </c>
      <c r="C54" s="12">
        <v>5055</v>
      </c>
      <c r="D54" s="5">
        <f t="shared" si="6"/>
        <v>315</v>
      </c>
      <c r="E54" s="5">
        <f t="shared" si="7"/>
        <v>66512</v>
      </c>
    </row>
    <row r="55" spans="1:5" ht="15" customHeight="1" x14ac:dyDescent="0.25">
      <c r="A55" s="6" t="s">
        <v>16</v>
      </c>
      <c r="B55" s="7">
        <v>4503</v>
      </c>
      <c r="C55" s="12">
        <v>4030</v>
      </c>
      <c r="D55" s="5">
        <f t="shared" si="6"/>
        <v>473</v>
      </c>
      <c r="E55" s="5">
        <f t="shared" si="7"/>
        <v>66985</v>
      </c>
    </row>
    <row r="56" spans="1:5" ht="15" customHeight="1" x14ac:dyDescent="0.25">
      <c r="A56" s="6" t="s">
        <v>17</v>
      </c>
      <c r="B56" s="7">
        <v>4595</v>
      </c>
      <c r="C56" s="12">
        <v>4424</v>
      </c>
      <c r="D56" s="5">
        <f t="shared" si="6"/>
        <v>171</v>
      </c>
      <c r="E56" s="5">
        <f t="shared" si="7"/>
        <v>67156</v>
      </c>
    </row>
    <row r="57" spans="1:5" ht="15" customHeight="1" x14ac:dyDescent="0.25">
      <c r="A57" s="6" t="s">
        <v>18</v>
      </c>
      <c r="B57" s="7">
        <v>4062</v>
      </c>
      <c r="C57" s="12">
        <v>5040</v>
      </c>
      <c r="D57" s="5">
        <f t="shared" si="6"/>
        <v>-978</v>
      </c>
      <c r="E57" s="5">
        <f t="shared" si="7"/>
        <v>66178</v>
      </c>
    </row>
    <row r="58" spans="1:5" ht="15" customHeight="1" x14ac:dyDescent="0.25">
      <c r="A58" s="6" t="s">
        <v>19</v>
      </c>
      <c r="B58" s="7">
        <v>2975</v>
      </c>
      <c r="C58" s="11">
        <v>4462</v>
      </c>
      <c r="D58" s="5">
        <f t="shared" si="6"/>
        <v>-1487</v>
      </c>
      <c r="E58" s="5">
        <f t="shared" si="7"/>
        <v>64691</v>
      </c>
    </row>
    <row r="59" spans="1:5" ht="15" customHeight="1" x14ac:dyDescent="0.25">
      <c r="A59" s="8" t="s">
        <v>32</v>
      </c>
      <c r="B59" s="9">
        <v>56514</v>
      </c>
      <c r="C59" s="9">
        <v>51000</v>
      </c>
      <c r="D59" s="10">
        <f>SUM(D47:D58)</f>
        <v>5514</v>
      </c>
      <c r="E59" s="10">
        <f>E58</f>
        <v>64691</v>
      </c>
    </row>
    <row r="60" spans="1:5" ht="15" customHeight="1" x14ac:dyDescent="0.25">
      <c r="A60" s="2" t="s">
        <v>33</v>
      </c>
      <c r="B60" s="3">
        <v>5481</v>
      </c>
      <c r="C60" s="3">
        <v>4347</v>
      </c>
      <c r="D60" s="4">
        <f t="shared" ref="D60:D71" si="8">B60-C60</f>
        <v>1134</v>
      </c>
      <c r="E60" s="4">
        <f>E58+D60</f>
        <v>65825</v>
      </c>
    </row>
    <row r="61" spans="1:5" ht="15" customHeight="1" x14ac:dyDescent="0.25">
      <c r="A61" s="6" t="s">
        <v>9</v>
      </c>
      <c r="B61" s="7">
        <v>5252</v>
      </c>
      <c r="C61" s="7">
        <v>4512</v>
      </c>
      <c r="D61" s="5">
        <f t="shared" si="8"/>
        <v>740</v>
      </c>
      <c r="E61" s="5">
        <f t="shared" ref="E61:E71" si="9">E60+D61</f>
        <v>66565</v>
      </c>
    </row>
    <row r="62" spans="1:5" ht="15" customHeight="1" x14ac:dyDescent="0.25">
      <c r="A62" s="6" t="s">
        <v>10</v>
      </c>
      <c r="B62" s="7">
        <v>5773</v>
      </c>
      <c r="C62" s="7">
        <v>4183</v>
      </c>
      <c r="D62" s="5">
        <f t="shared" si="8"/>
        <v>1590</v>
      </c>
      <c r="E62" s="5">
        <f t="shared" si="9"/>
        <v>68155</v>
      </c>
    </row>
    <row r="63" spans="1:5" ht="15" customHeight="1" x14ac:dyDescent="0.25">
      <c r="A63" s="6" t="s">
        <v>11</v>
      </c>
      <c r="B63" s="7">
        <v>5919</v>
      </c>
      <c r="C63" s="7">
        <v>5160</v>
      </c>
      <c r="D63" s="5">
        <f t="shared" si="8"/>
        <v>759</v>
      </c>
      <c r="E63" s="5">
        <f t="shared" si="9"/>
        <v>68914</v>
      </c>
    </row>
    <row r="64" spans="1:5" ht="15" customHeight="1" x14ac:dyDescent="0.25">
      <c r="A64" s="6" t="s">
        <v>12</v>
      </c>
      <c r="B64" s="7">
        <v>5272</v>
      </c>
      <c r="C64" s="12">
        <v>5585</v>
      </c>
      <c r="D64" s="5">
        <f t="shared" si="8"/>
        <v>-313</v>
      </c>
      <c r="E64" s="5">
        <f t="shared" si="9"/>
        <v>68601</v>
      </c>
    </row>
    <row r="65" spans="1:5" ht="15" customHeight="1" x14ac:dyDescent="0.25">
      <c r="A65" s="6" t="s">
        <v>13</v>
      </c>
      <c r="B65" s="7">
        <v>5122</v>
      </c>
      <c r="C65" s="12">
        <v>4747</v>
      </c>
      <c r="D65" s="5">
        <f t="shared" si="8"/>
        <v>375</v>
      </c>
      <c r="E65" s="5">
        <f t="shared" si="9"/>
        <v>68976</v>
      </c>
    </row>
    <row r="66" spans="1:5" ht="13.5" customHeight="1" x14ac:dyDescent="0.25">
      <c r="A66" s="6" t="s">
        <v>14</v>
      </c>
      <c r="B66" s="7">
        <v>6203</v>
      </c>
      <c r="C66" s="12">
        <v>5166</v>
      </c>
      <c r="D66" s="5">
        <f t="shared" si="8"/>
        <v>1037</v>
      </c>
      <c r="E66" s="5">
        <f t="shared" si="9"/>
        <v>70013</v>
      </c>
    </row>
    <row r="67" spans="1:5" ht="15" customHeight="1" x14ac:dyDescent="0.25">
      <c r="A67" s="6" t="s">
        <v>15</v>
      </c>
      <c r="B67" s="7">
        <v>5174</v>
      </c>
      <c r="C67" s="12">
        <v>5372</v>
      </c>
      <c r="D67" s="5">
        <f t="shared" si="8"/>
        <v>-198</v>
      </c>
      <c r="E67" s="5">
        <f t="shared" si="9"/>
        <v>69815</v>
      </c>
    </row>
    <row r="68" spans="1:5" ht="15" customHeight="1" x14ac:dyDescent="0.25">
      <c r="A68" s="6" t="s">
        <v>16</v>
      </c>
      <c r="B68" s="7">
        <v>5559</v>
      </c>
      <c r="C68" s="12">
        <v>4722</v>
      </c>
      <c r="D68" s="5">
        <f t="shared" si="8"/>
        <v>837</v>
      </c>
      <c r="E68" s="5">
        <f t="shared" si="9"/>
        <v>70652</v>
      </c>
    </row>
    <row r="69" spans="1:5" ht="15" customHeight="1" x14ac:dyDescent="0.25">
      <c r="A69" s="6" t="s">
        <v>17</v>
      </c>
      <c r="B69" s="7">
        <v>5246</v>
      </c>
      <c r="C69" s="12">
        <v>5321</v>
      </c>
      <c r="D69" s="5">
        <f t="shared" si="8"/>
        <v>-75</v>
      </c>
      <c r="E69" s="5">
        <f t="shared" si="9"/>
        <v>70577</v>
      </c>
    </row>
    <row r="70" spans="1:5" ht="15" customHeight="1" x14ac:dyDescent="0.25">
      <c r="A70" s="6" t="s">
        <v>18</v>
      </c>
      <c r="B70" s="7">
        <v>4203</v>
      </c>
      <c r="C70" s="12">
        <v>5353</v>
      </c>
      <c r="D70" s="5">
        <f t="shared" si="8"/>
        <v>-1150</v>
      </c>
      <c r="E70" s="5">
        <f t="shared" si="9"/>
        <v>69427</v>
      </c>
    </row>
    <row r="71" spans="1:5" ht="15" customHeight="1" x14ac:dyDescent="0.25">
      <c r="A71" s="6" t="s">
        <v>19</v>
      </c>
      <c r="B71" s="7">
        <v>3132</v>
      </c>
      <c r="C71" s="11">
        <v>4880</v>
      </c>
      <c r="D71" s="5">
        <f t="shared" si="8"/>
        <v>-1748</v>
      </c>
      <c r="E71" s="5">
        <f t="shared" si="9"/>
        <v>67679</v>
      </c>
    </row>
    <row r="72" spans="1:5" ht="15" customHeight="1" x14ac:dyDescent="0.25">
      <c r="A72" s="8" t="s">
        <v>35</v>
      </c>
      <c r="B72" s="9">
        <v>62336</v>
      </c>
      <c r="C72" s="9">
        <v>59348</v>
      </c>
      <c r="D72" s="10">
        <f>SUM(D60:D71)</f>
        <v>2988</v>
      </c>
      <c r="E72" s="10">
        <f>E71</f>
        <v>67679</v>
      </c>
    </row>
    <row r="73" spans="1:5" ht="15" customHeight="1" x14ac:dyDescent="0.25">
      <c r="A73" s="2" t="s">
        <v>36</v>
      </c>
      <c r="B73" s="3">
        <v>5578</v>
      </c>
      <c r="C73" s="3">
        <v>4960</v>
      </c>
      <c r="D73" s="4">
        <f t="shared" ref="D73:D84" si="10">B73-C73</f>
        <v>618</v>
      </c>
      <c r="E73" s="4">
        <f>E71+D73</f>
        <v>68297</v>
      </c>
    </row>
    <row r="74" spans="1:5" ht="15" customHeight="1" x14ac:dyDescent="0.25">
      <c r="A74" s="6" t="s">
        <v>9</v>
      </c>
      <c r="B74" s="7">
        <v>5960</v>
      </c>
      <c r="C74" s="7">
        <v>5503</v>
      </c>
      <c r="D74" s="5">
        <f t="shared" si="10"/>
        <v>457</v>
      </c>
      <c r="E74" s="5">
        <f t="shared" ref="E74:E84" si="11">E73+D74</f>
        <v>68754</v>
      </c>
    </row>
    <row r="75" spans="1:5" ht="15" customHeight="1" x14ac:dyDescent="0.25">
      <c r="A75" s="6" t="s">
        <v>10</v>
      </c>
      <c r="B75" s="7">
        <v>5215</v>
      </c>
      <c r="C75" s="7">
        <v>4583</v>
      </c>
      <c r="D75" s="5">
        <f t="shared" si="10"/>
        <v>632</v>
      </c>
      <c r="E75" s="5">
        <f t="shared" si="11"/>
        <v>69386</v>
      </c>
    </row>
    <row r="76" spans="1:5" ht="15" customHeight="1" x14ac:dyDescent="0.25">
      <c r="A76" s="6" t="s">
        <v>11</v>
      </c>
      <c r="B76" s="7">
        <v>5407</v>
      </c>
      <c r="C76" s="7">
        <v>5172</v>
      </c>
      <c r="D76" s="5">
        <f t="shared" si="10"/>
        <v>235</v>
      </c>
      <c r="E76" s="5">
        <f t="shared" si="11"/>
        <v>69621</v>
      </c>
    </row>
    <row r="77" spans="1:5" ht="15" customHeight="1" x14ac:dyDescent="0.25">
      <c r="A77" s="6" t="s">
        <v>12</v>
      </c>
      <c r="B77" s="7">
        <v>5302</v>
      </c>
      <c r="C77" s="12">
        <v>5855</v>
      </c>
      <c r="D77" s="5">
        <f t="shared" si="10"/>
        <v>-553</v>
      </c>
      <c r="E77" s="5">
        <f t="shared" si="11"/>
        <v>69068</v>
      </c>
    </row>
    <row r="78" spans="1:5" ht="15" customHeight="1" x14ac:dyDescent="0.25">
      <c r="A78" s="6" t="s">
        <v>13</v>
      </c>
      <c r="B78" s="7">
        <v>5240</v>
      </c>
      <c r="C78" s="12">
        <v>4877</v>
      </c>
      <c r="D78" s="5">
        <f t="shared" si="10"/>
        <v>363</v>
      </c>
      <c r="E78" s="5">
        <f t="shared" si="11"/>
        <v>69431</v>
      </c>
    </row>
    <row r="79" spans="1:5" ht="13.5" customHeight="1" x14ac:dyDescent="0.25">
      <c r="A79" s="6" t="s">
        <v>14</v>
      </c>
      <c r="B79" s="7">
        <v>4995</v>
      </c>
      <c r="C79" s="12">
        <v>5134</v>
      </c>
      <c r="D79" s="5">
        <f t="shared" si="10"/>
        <v>-139</v>
      </c>
      <c r="E79" s="5">
        <f t="shared" si="11"/>
        <v>69292</v>
      </c>
    </row>
    <row r="80" spans="1:5" ht="15" customHeight="1" x14ac:dyDescent="0.25">
      <c r="A80" s="6" t="s">
        <v>15</v>
      </c>
      <c r="B80" s="7">
        <v>5275</v>
      </c>
      <c r="C80" s="12">
        <v>5176</v>
      </c>
      <c r="D80" s="5">
        <f t="shared" si="10"/>
        <v>99</v>
      </c>
      <c r="E80" s="5">
        <f t="shared" si="11"/>
        <v>69391</v>
      </c>
    </row>
    <row r="81" spans="1:5" ht="15" customHeight="1" x14ac:dyDescent="0.25">
      <c r="A81" s="6" t="s">
        <v>16</v>
      </c>
      <c r="B81" s="7">
        <v>5066</v>
      </c>
      <c r="C81" s="12">
        <v>4506</v>
      </c>
      <c r="D81" s="5">
        <f t="shared" si="10"/>
        <v>560</v>
      </c>
      <c r="E81" s="5">
        <f t="shared" si="11"/>
        <v>69951</v>
      </c>
    </row>
    <row r="82" spans="1:5" ht="15" customHeight="1" x14ac:dyDescent="0.25">
      <c r="A82" s="6" t="s">
        <v>17</v>
      </c>
      <c r="B82" s="7">
        <v>4966</v>
      </c>
      <c r="C82" s="12">
        <v>5775</v>
      </c>
      <c r="D82" s="5">
        <f t="shared" si="10"/>
        <v>-809</v>
      </c>
      <c r="E82" s="5">
        <f t="shared" si="11"/>
        <v>69142</v>
      </c>
    </row>
    <row r="83" spans="1:5" ht="15" customHeight="1" x14ac:dyDescent="0.25">
      <c r="A83" s="6" t="s">
        <v>18</v>
      </c>
      <c r="B83" s="7">
        <v>4192</v>
      </c>
      <c r="C83" s="12">
        <v>4677</v>
      </c>
      <c r="D83" s="5">
        <f t="shared" si="10"/>
        <v>-485</v>
      </c>
      <c r="E83" s="5">
        <f t="shared" si="11"/>
        <v>68657</v>
      </c>
    </row>
    <row r="84" spans="1:5" ht="15" customHeight="1" x14ac:dyDescent="0.25">
      <c r="A84" s="6" t="s">
        <v>19</v>
      </c>
      <c r="B84" s="7">
        <v>3068</v>
      </c>
      <c r="C84" s="11">
        <v>4715</v>
      </c>
      <c r="D84" s="5">
        <f t="shared" si="10"/>
        <v>-1647</v>
      </c>
      <c r="E84" s="5">
        <f t="shared" si="11"/>
        <v>67010</v>
      </c>
    </row>
    <row r="85" spans="1:5" ht="15" customHeight="1" x14ac:dyDescent="0.25">
      <c r="A85" s="8" t="s">
        <v>34</v>
      </c>
      <c r="B85" s="9">
        <v>60264</v>
      </c>
      <c r="C85" s="9">
        <v>60933</v>
      </c>
      <c r="D85" s="10">
        <f>SUM(D73:D84)</f>
        <v>-669</v>
      </c>
      <c r="E85" s="10">
        <f>E84</f>
        <v>67010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30" customHeight="1" x14ac:dyDescent="0.25">
      <c r="A88" s="19" t="s">
        <v>37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9"/>
  <sheetViews>
    <sheetView showGridLines="0" zoomScaleNormal="100" workbookViewId="0">
      <pane ySplit="7" topLeftCell="A77" activePane="bottomLeft" state="frozen"/>
      <selection pane="bottomLeft" activeCell="H15" sqref="H15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2.75" customHeight="1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8447</v>
      </c>
      <c r="C8" s="3">
        <v>8553</v>
      </c>
      <c r="D8" s="4">
        <f t="shared" ref="D8:D19" si="0">B8-C8</f>
        <v>-106</v>
      </c>
      <c r="E8" s="5">
        <v>171669</v>
      </c>
    </row>
    <row r="9" spans="1:5" ht="15" customHeight="1" x14ac:dyDescent="0.25">
      <c r="A9" s="6" t="s">
        <v>9</v>
      </c>
      <c r="B9" s="7">
        <v>8585</v>
      </c>
      <c r="C9" s="7">
        <v>7970</v>
      </c>
      <c r="D9" s="5">
        <f t="shared" si="0"/>
        <v>615</v>
      </c>
      <c r="E9" s="5">
        <f t="shared" ref="E9:E19" si="1">E8+D9</f>
        <v>172284</v>
      </c>
    </row>
    <row r="10" spans="1:5" ht="15" customHeight="1" x14ac:dyDescent="0.25">
      <c r="A10" s="6" t="s">
        <v>10</v>
      </c>
      <c r="B10" s="7">
        <v>7444</v>
      </c>
      <c r="C10" s="7">
        <v>9659</v>
      </c>
      <c r="D10" s="5">
        <f t="shared" si="0"/>
        <v>-2215</v>
      </c>
      <c r="E10" s="5">
        <f t="shared" si="1"/>
        <v>170069</v>
      </c>
    </row>
    <row r="11" spans="1:5" ht="15" customHeight="1" x14ac:dyDescent="0.25">
      <c r="A11" s="6" t="s">
        <v>11</v>
      </c>
      <c r="B11" s="7">
        <v>2886</v>
      </c>
      <c r="C11" s="7">
        <v>11285</v>
      </c>
      <c r="D11" s="5">
        <f t="shared" si="0"/>
        <v>-8399</v>
      </c>
      <c r="E11" s="5">
        <f t="shared" si="1"/>
        <v>161670</v>
      </c>
    </row>
    <row r="12" spans="1:5" ht="15" customHeight="1" x14ac:dyDescent="0.25">
      <c r="A12" s="6" t="s">
        <v>12</v>
      </c>
      <c r="B12" s="7">
        <v>3575</v>
      </c>
      <c r="C12" s="7">
        <v>8558</v>
      </c>
      <c r="D12" s="5">
        <f t="shared" si="0"/>
        <v>-4983</v>
      </c>
      <c r="E12" s="5">
        <f t="shared" si="1"/>
        <v>156687</v>
      </c>
    </row>
    <row r="13" spans="1:5" ht="15" customHeight="1" x14ac:dyDescent="0.25">
      <c r="A13" s="6" t="s">
        <v>13</v>
      </c>
      <c r="B13" s="7">
        <v>5794</v>
      </c>
      <c r="C13" s="7">
        <v>6303</v>
      </c>
      <c r="D13" s="5">
        <f t="shared" si="0"/>
        <v>-509</v>
      </c>
      <c r="E13" s="5">
        <f t="shared" si="1"/>
        <v>156178</v>
      </c>
    </row>
    <row r="14" spans="1:5" ht="15" customHeight="1" x14ac:dyDescent="0.25">
      <c r="A14" s="6" t="s">
        <v>14</v>
      </c>
      <c r="B14" s="7">
        <v>7561</v>
      </c>
      <c r="C14" s="7">
        <v>6506</v>
      </c>
      <c r="D14" s="5">
        <f t="shared" si="0"/>
        <v>1055</v>
      </c>
      <c r="E14" s="5">
        <f t="shared" si="1"/>
        <v>157233</v>
      </c>
    </row>
    <row r="15" spans="1:5" ht="15" customHeight="1" x14ac:dyDescent="0.25">
      <c r="A15" s="6" t="s">
        <v>15</v>
      </c>
      <c r="B15" s="7">
        <v>8243</v>
      </c>
      <c r="C15" s="7">
        <v>5369</v>
      </c>
      <c r="D15" s="5">
        <f t="shared" si="0"/>
        <v>2874</v>
      </c>
      <c r="E15" s="5">
        <f t="shared" si="1"/>
        <v>160107</v>
      </c>
    </row>
    <row r="16" spans="1:5" ht="15" customHeight="1" x14ac:dyDescent="0.25">
      <c r="A16" s="6" t="s">
        <v>16</v>
      </c>
      <c r="B16" s="7">
        <v>8576</v>
      </c>
      <c r="C16" s="7">
        <v>6519</v>
      </c>
      <c r="D16" s="5">
        <f t="shared" si="0"/>
        <v>2057</v>
      </c>
      <c r="E16" s="5">
        <f t="shared" si="1"/>
        <v>162164</v>
      </c>
    </row>
    <row r="17" spans="1:5" ht="15" customHeight="1" x14ac:dyDescent="0.25">
      <c r="A17" s="6" t="s">
        <v>17</v>
      </c>
      <c r="B17" s="7">
        <v>9041</v>
      </c>
      <c r="C17" s="7">
        <v>7330</v>
      </c>
      <c r="D17" s="5">
        <f t="shared" si="0"/>
        <v>1711</v>
      </c>
      <c r="E17" s="5">
        <f t="shared" si="1"/>
        <v>163875</v>
      </c>
    </row>
    <row r="18" spans="1:5" ht="15" customHeight="1" x14ac:dyDescent="0.25">
      <c r="A18" s="6" t="s">
        <v>18</v>
      </c>
      <c r="B18" s="7">
        <v>8403</v>
      </c>
      <c r="C18" s="7">
        <v>7448</v>
      </c>
      <c r="D18" s="5">
        <f t="shared" si="0"/>
        <v>955</v>
      </c>
      <c r="E18" s="5">
        <f t="shared" si="1"/>
        <v>164830</v>
      </c>
    </row>
    <row r="19" spans="1:5" ht="15" customHeight="1" x14ac:dyDescent="0.25">
      <c r="A19" s="6" t="s">
        <v>19</v>
      </c>
      <c r="B19" s="7">
        <v>6176</v>
      </c>
      <c r="C19" s="7">
        <v>8775</v>
      </c>
      <c r="D19" s="5">
        <f t="shared" si="0"/>
        <v>-2599</v>
      </c>
      <c r="E19" s="5">
        <f t="shared" si="1"/>
        <v>162231</v>
      </c>
    </row>
    <row r="20" spans="1:5" ht="15" customHeight="1" x14ac:dyDescent="0.25">
      <c r="A20" s="8" t="s">
        <v>20</v>
      </c>
      <c r="B20" s="9">
        <v>84731</v>
      </c>
      <c r="C20" s="9">
        <v>94275</v>
      </c>
      <c r="D20" s="10">
        <f>SUM(D8:D19)</f>
        <v>-9544</v>
      </c>
      <c r="E20" s="10">
        <f>E19</f>
        <v>162231</v>
      </c>
    </row>
    <row r="21" spans="1:5" ht="15" customHeight="1" x14ac:dyDescent="0.25">
      <c r="A21" s="2" t="s">
        <v>21</v>
      </c>
      <c r="B21" s="3">
        <v>8810</v>
      </c>
      <c r="C21" s="3">
        <v>7654</v>
      </c>
      <c r="D21" s="4">
        <f t="shared" ref="D21:D32" si="2">B21-C21</f>
        <v>1156</v>
      </c>
      <c r="E21" s="4">
        <f>E19+D21</f>
        <v>163387</v>
      </c>
    </row>
    <row r="22" spans="1:5" ht="15" customHeight="1" x14ac:dyDescent="0.25">
      <c r="A22" s="6" t="s">
        <v>9</v>
      </c>
      <c r="B22" s="7">
        <v>8975</v>
      </c>
      <c r="C22" s="7">
        <v>6713</v>
      </c>
      <c r="D22" s="5">
        <f t="shared" si="2"/>
        <v>2262</v>
      </c>
      <c r="E22" s="5">
        <f t="shared" ref="E22:E32" si="3">E21+D22</f>
        <v>165649</v>
      </c>
    </row>
    <row r="23" spans="1:5" ht="15" customHeight="1" x14ac:dyDescent="0.25">
      <c r="A23" s="6" t="s">
        <v>10</v>
      </c>
      <c r="B23" s="7">
        <v>9788</v>
      </c>
      <c r="C23" s="7">
        <v>8684</v>
      </c>
      <c r="D23" s="5">
        <f t="shared" si="2"/>
        <v>1104</v>
      </c>
      <c r="E23" s="5">
        <f t="shared" si="3"/>
        <v>166753</v>
      </c>
    </row>
    <row r="24" spans="1:5" ht="15" customHeight="1" x14ac:dyDescent="0.25">
      <c r="A24" s="6" t="s">
        <v>11</v>
      </c>
      <c r="B24" s="7">
        <v>8375</v>
      </c>
      <c r="C24" s="7">
        <v>7161</v>
      </c>
      <c r="D24" s="5">
        <f t="shared" si="2"/>
        <v>1214</v>
      </c>
      <c r="E24" s="5">
        <f t="shared" si="3"/>
        <v>167967</v>
      </c>
    </row>
    <row r="25" spans="1:5" ht="15.75" customHeight="1" x14ac:dyDescent="0.25">
      <c r="A25" s="6" t="s">
        <v>12</v>
      </c>
      <c r="B25" s="7">
        <v>8480</v>
      </c>
      <c r="C25" s="7">
        <v>7612</v>
      </c>
      <c r="D25" s="5">
        <f t="shared" si="2"/>
        <v>868</v>
      </c>
      <c r="E25" s="5">
        <f t="shared" si="3"/>
        <v>168835</v>
      </c>
    </row>
    <row r="26" spans="1:5" ht="15" customHeight="1" x14ac:dyDescent="0.25">
      <c r="A26" s="6" t="s">
        <v>13</v>
      </c>
      <c r="B26" s="7">
        <v>8786</v>
      </c>
      <c r="C26" s="7">
        <v>7726</v>
      </c>
      <c r="D26" s="5">
        <f t="shared" si="2"/>
        <v>1060</v>
      </c>
      <c r="E26" s="5">
        <f t="shared" si="3"/>
        <v>169895</v>
      </c>
    </row>
    <row r="27" spans="1:5" ht="15" customHeight="1" x14ac:dyDescent="0.25">
      <c r="A27" s="6" t="s">
        <v>14</v>
      </c>
      <c r="B27" s="7">
        <v>9937</v>
      </c>
      <c r="C27" s="7">
        <v>7869</v>
      </c>
      <c r="D27" s="5">
        <f t="shared" si="2"/>
        <v>2068</v>
      </c>
      <c r="E27" s="5">
        <f t="shared" si="3"/>
        <v>171963</v>
      </c>
    </row>
    <row r="28" spans="1:5" ht="15" customHeight="1" x14ac:dyDescent="0.25">
      <c r="A28" s="6" t="s">
        <v>15</v>
      </c>
      <c r="B28" s="7">
        <v>10303</v>
      </c>
      <c r="C28" s="7">
        <v>8059</v>
      </c>
      <c r="D28" s="5">
        <f t="shared" si="2"/>
        <v>2244</v>
      </c>
      <c r="E28" s="5">
        <f t="shared" si="3"/>
        <v>174207</v>
      </c>
    </row>
    <row r="29" spans="1:5" ht="15" customHeight="1" x14ac:dyDescent="0.25">
      <c r="A29" s="6" t="s">
        <v>16</v>
      </c>
      <c r="B29" s="7">
        <v>9609</v>
      </c>
      <c r="C29" s="7">
        <v>8208</v>
      </c>
      <c r="D29" s="5">
        <f t="shared" si="2"/>
        <v>1401</v>
      </c>
      <c r="E29" s="5">
        <f t="shared" si="3"/>
        <v>175608</v>
      </c>
    </row>
    <row r="30" spans="1:5" ht="15" customHeight="1" x14ac:dyDescent="0.25">
      <c r="A30" s="6" t="s">
        <v>17</v>
      </c>
      <c r="B30" s="7">
        <v>9458</v>
      </c>
      <c r="C30" s="7">
        <v>8448</v>
      </c>
      <c r="D30" s="5">
        <f t="shared" si="2"/>
        <v>1010</v>
      </c>
      <c r="E30" s="5">
        <f t="shared" si="3"/>
        <v>176618</v>
      </c>
    </row>
    <row r="31" spans="1:5" ht="15" customHeight="1" x14ac:dyDescent="0.25">
      <c r="A31" s="6" t="s">
        <v>18</v>
      </c>
      <c r="B31" s="7">
        <v>9912</v>
      </c>
      <c r="C31" s="7">
        <v>8136</v>
      </c>
      <c r="D31" s="5">
        <f t="shared" si="2"/>
        <v>1776</v>
      </c>
      <c r="E31" s="5">
        <f t="shared" si="3"/>
        <v>178394</v>
      </c>
    </row>
    <row r="32" spans="1:5" ht="15" customHeight="1" x14ac:dyDescent="0.25">
      <c r="A32" s="6" t="s">
        <v>19</v>
      </c>
      <c r="B32" s="7">
        <v>7242</v>
      </c>
      <c r="C32" s="7">
        <v>8591</v>
      </c>
      <c r="D32" s="5">
        <f t="shared" si="2"/>
        <v>-1349</v>
      </c>
      <c r="E32" s="5">
        <f t="shared" si="3"/>
        <v>177045</v>
      </c>
    </row>
    <row r="33" spans="1:5" ht="15" customHeight="1" x14ac:dyDescent="0.25">
      <c r="A33" s="8" t="s">
        <v>22</v>
      </c>
      <c r="B33" s="9">
        <v>109675</v>
      </c>
      <c r="C33" s="9">
        <v>94861</v>
      </c>
      <c r="D33" s="10">
        <f>SUM(D21:D32)</f>
        <v>14814</v>
      </c>
      <c r="E33" s="10">
        <f>E32</f>
        <v>177045</v>
      </c>
    </row>
    <row r="34" spans="1:5" ht="15" customHeight="1" x14ac:dyDescent="0.25">
      <c r="A34" s="2" t="s">
        <v>23</v>
      </c>
      <c r="B34" s="3">
        <v>11643</v>
      </c>
      <c r="C34" s="3">
        <v>7718</v>
      </c>
      <c r="D34" s="4">
        <f t="shared" ref="D34:D45" si="4">B34-C34</f>
        <v>3925</v>
      </c>
      <c r="E34" s="4">
        <f>E32+D34</f>
        <v>180970</v>
      </c>
    </row>
    <row r="35" spans="1:5" ht="15" customHeight="1" x14ac:dyDescent="0.25">
      <c r="A35" s="6" t="s">
        <v>9</v>
      </c>
      <c r="B35" s="7">
        <v>11810</v>
      </c>
      <c r="C35" s="7">
        <v>7658</v>
      </c>
      <c r="D35" s="5">
        <f t="shared" si="4"/>
        <v>4152</v>
      </c>
      <c r="E35" s="5">
        <f t="shared" ref="E35:E45" si="5">E34+D35</f>
        <v>185122</v>
      </c>
    </row>
    <row r="36" spans="1:5" ht="15" customHeight="1" x14ac:dyDescent="0.25">
      <c r="A36" s="6" t="s">
        <v>10</v>
      </c>
      <c r="B36" s="7">
        <v>12111</v>
      </c>
      <c r="C36" s="7">
        <v>9236</v>
      </c>
      <c r="D36" s="5">
        <f t="shared" si="4"/>
        <v>2875</v>
      </c>
      <c r="E36" s="5">
        <f t="shared" si="5"/>
        <v>187997</v>
      </c>
    </row>
    <row r="37" spans="1:5" ht="15" customHeight="1" x14ac:dyDescent="0.25">
      <c r="A37" s="6" t="s">
        <v>11</v>
      </c>
      <c r="B37" s="7">
        <v>11666</v>
      </c>
      <c r="C37" s="7">
        <v>8768</v>
      </c>
      <c r="D37" s="5">
        <f t="shared" si="4"/>
        <v>2898</v>
      </c>
      <c r="E37" s="5">
        <f t="shared" si="5"/>
        <v>190895</v>
      </c>
    </row>
    <row r="38" spans="1:5" ht="15.75" customHeight="1" x14ac:dyDescent="0.25">
      <c r="A38" s="6" t="s">
        <v>12</v>
      </c>
      <c r="B38" s="7">
        <v>14006</v>
      </c>
      <c r="C38" s="7">
        <v>9781</v>
      </c>
      <c r="D38" s="5">
        <f t="shared" si="4"/>
        <v>4225</v>
      </c>
      <c r="E38" s="5">
        <f t="shared" si="5"/>
        <v>195120</v>
      </c>
    </row>
    <row r="39" spans="1:5" ht="15" customHeight="1" x14ac:dyDescent="0.25">
      <c r="A39" s="6" t="s">
        <v>13</v>
      </c>
      <c r="B39" s="7">
        <v>12512</v>
      </c>
      <c r="C39" s="7">
        <v>10038</v>
      </c>
      <c r="D39" s="5">
        <f t="shared" si="4"/>
        <v>2474</v>
      </c>
      <c r="E39" s="5">
        <f t="shared" si="5"/>
        <v>197594</v>
      </c>
    </row>
    <row r="40" spans="1:5" ht="15" customHeight="1" x14ac:dyDescent="0.25">
      <c r="A40" s="6" t="s">
        <v>14</v>
      </c>
      <c r="B40" s="7">
        <v>12403</v>
      </c>
      <c r="C40" s="7">
        <v>10172</v>
      </c>
      <c r="D40" s="5">
        <f t="shared" si="4"/>
        <v>2231</v>
      </c>
      <c r="E40" s="5">
        <f t="shared" si="5"/>
        <v>199825</v>
      </c>
    </row>
    <row r="41" spans="1:5" ht="15" customHeight="1" x14ac:dyDescent="0.25">
      <c r="A41" s="6" t="s">
        <v>15</v>
      </c>
      <c r="B41" s="7">
        <v>15372</v>
      </c>
      <c r="C41" s="7">
        <v>10149</v>
      </c>
      <c r="D41" s="5">
        <f t="shared" si="4"/>
        <v>5223</v>
      </c>
      <c r="E41" s="5">
        <f t="shared" si="5"/>
        <v>205048</v>
      </c>
    </row>
    <row r="42" spans="1:5" ht="15" customHeight="1" x14ac:dyDescent="0.25">
      <c r="A42" s="6" t="s">
        <v>16</v>
      </c>
      <c r="B42" s="7">
        <v>13826</v>
      </c>
      <c r="C42" s="7">
        <v>8963</v>
      </c>
      <c r="D42" s="5">
        <f t="shared" si="4"/>
        <v>4863</v>
      </c>
      <c r="E42" s="5">
        <f t="shared" si="5"/>
        <v>209911</v>
      </c>
    </row>
    <row r="43" spans="1:5" ht="15" customHeight="1" x14ac:dyDescent="0.25">
      <c r="A43" s="6" t="s">
        <v>17</v>
      </c>
      <c r="B43" s="7">
        <v>11491</v>
      </c>
      <c r="C43" s="7">
        <v>10655</v>
      </c>
      <c r="D43" s="5">
        <f t="shared" si="4"/>
        <v>836</v>
      </c>
      <c r="E43" s="5">
        <f t="shared" si="5"/>
        <v>210747</v>
      </c>
    </row>
    <row r="44" spans="1:5" ht="15" customHeight="1" x14ac:dyDescent="0.25">
      <c r="A44" s="6" t="s">
        <v>18</v>
      </c>
      <c r="B44" s="7">
        <v>9731</v>
      </c>
      <c r="C44" s="7">
        <v>11132</v>
      </c>
      <c r="D44" s="5">
        <f t="shared" si="4"/>
        <v>-1401</v>
      </c>
      <c r="E44" s="5">
        <f t="shared" si="5"/>
        <v>209346</v>
      </c>
    </row>
    <row r="45" spans="1:5" ht="15" customHeight="1" x14ac:dyDescent="0.25">
      <c r="A45" s="6" t="s">
        <v>19</v>
      </c>
      <c r="B45" s="7">
        <v>7629</v>
      </c>
      <c r="C45" s="7">
        <v>12253</v>
      </c>
      <c r="D45" s="5">
        <f t="shared" si="4"/>
        <v>-4624</v>
      </c>
      <c r="E45" s="5">
        <f t="shared" si="5"/>
        <v>204722</v>
      </c>
    </row>
    <row r="46" spans="1:5" ht="15" customHeight="1" x14ac:dyDescent="0.25">
      <c r="A46" s="8" t="s">
        <v>24</v>
      </c>
      <c r="B46" s="9">
        <v>144200</v>
      </c>
      <c r="C46" s="9">
        <v>116523</v>
      </c>
      <c r="D46" s="10">
        <f>SUM(D34:D45)</f>
        <v>27677</v>
      </c>
      <c r="E46" s="10">
        <f>E45</f>
        <v>204722</v>
      </c>
    </row>
    <row r="47" spans="1:5" ht="15" customHeight="1" x14ac:dyDescent="0.25">
      <c r="A47" s="2" t="s">
        <v>25</v>
      </c>
      <c r="B47" s="3">
        <v>11206</v>
      </c>
      <c r="C47" s="3">
        <v>9316</v>
      </c>
      <c r="D47" s="4">
        <f t="shared" ref="D47:D58" si="6">B47-C47</f>
        <v>1890</v>
      </c>
      <c r="E47" s="4">
        <f>E45+D47</f>
        <v>206612</v>
      </c>
    </row>
    <row r="48" spans="1:5" ht="15" customHeight="1" x14ac:dyDescent="0.25">
      <c r="A48" s="6" t="s">
        <v>9</v>
      </c>
      <c r="B48" s="7">
        <v>10387</v>
      </c>
      <c r="C48" s="7">
        <v>8546</v>
      </c>
      <c r="D48" s="5">
        <f t="shared" si="6"/>
        <v>1841</v>
      </c>
      <c r="E48" s="5">
        <f t="shared" ref="E48:E58" si="7">E47+D48</f>
        <v>208453</v>
      </c>
    </row>
    <row r="49" spans="1:5" ht="15" customHeight="1" x14ac:dyDescent="0.25">
      <c r="A49" s="6" t="s">
        <v>10</v>
      </c>
      <c r="B49" s="7">
        <v>13658</v>
      </c>
      <c r="C49" s="7">
        <v>10491</v>
      </c>
      <c r="D49" s="5">
        <f t="shared" si="6"/>
        <v>3167</v>
      </c>
      <c r="E49" s="5">
        <f t="shared" si="7"/>
        <v>211620</v>
      </c>
    </row>
    <row r="50" spans="1:5" ht="15" customHeight="1" x14ac:dyDescent="0.25">
      <c r="A50" s="6" t="s">
        <v>11</v>
      </c>
      <c r="B50" s="7">
        <v>11099</v>
      </c>
      <c r="C50" s="7">
        <v>8683</v>
      </c>
      <c r="D50" s="5">
        <f t="shared" si="6"/>
        <v>2416</v>
      </c>
      <c r="E50" s="5">
        <f t="shared" si="7"/>
        <v>214036</v>
      </c>
    </row>
    <row r="51" spans="1:5" ht="15.75" customHeight="1" x14ac:dyDescent="0.25">
      <c r="A51" s="6" t="s">
        <v>12</v>
      </c>
      <c r="B51" s="7">
        <v>11736</v>
      </c>
      <c r="C51" s="7">
        <v>9688</v>
      </c>
      <c r="D51" s="5">
        <f t="shared" si="6"/>
        <v>2048</v>
      </c>
      <c r="E51" s="5">
        <f t="shared" si="7"/>
        <v>216084</v>
      </c>
    </row>
    <row r="52" spans="1:5" ht="15" customHeight="1" x14ac:dyDescent="0.25">
      <c r="A52" s="6" t="s">
        <v>13</v>
      </c>
      <c r="B52" s="7">
        <v>11567</v>
      </c>
      <c r="C52" s="7">
        <v>9984</v>
      </c>
      <c r="D52" s="5">
        <f t="shared" si="6"/>
        <v>1583</v>
      </c>
      <c r="E52" s="5">
        <f t="shared" si="7"/>
        <v>217667</v>
      </c>
    </row>
    <row r="53" spans="1:5" ht="15" customHeight="1" x14ac:dyDescent="0.25">
      <c r="A53" s="6" t="s">
        <v>14</v>
      </c>
      <c r="B53" s="7">
        <v>12033</v>
      </c>
      <c r="C53" s="7">
        <v>9260</v>
      </c>
      <c r="D53" s="5">
        <f t="shared" si="6"/>
        <v>2773</v>
      </c>
      <c r="E53" s="5">
        <f t="shared" si="7"/>
        <v>220440</v>
      </c>
    </row>
    <row r="54" spans="1:5" ht="15" customHeight="1" x14ac:dyDescent="0.25">
      <c r="A54" s="6" t="s">
        <v>15</v>
      </c>
      <c r="B54" s="7">
        <v>13572</v>
      </c>
      <c r="C54" s="7">
        <v>10466</v>
      </c>
      <c r="D54" s="5">
        <f t="shared" si="6"/>
        <v>3106</v>
      </c>
      <c r="E54" s="5">
        <f t="shared" si="7"/>
        <v>223546</v>
      </c>
    </row>
    <row r="55" spans="1:5" ht="15" customHeight="1" x14ac:dyDescent="0.25">
      <c r="A55" s="6" t="s">
        <v>16</v>
      </c>
      <c r="B55" s="7">
        <v>12954</v>
      </c>
      <c r="C55" s="7">
        <v>9646</v>
      </c>
      <c r="D55" s="5">
        <f t="shared" si="6"/>
        <v>3308</v>
      </c>
      <c r="E55" s="5">
        <f t="shared" si="7"/>
        <v>226854</v>
      </c>
    </row>
    <row r="56" spans="1:5" ht="15" customHeight="1" x14ac:dyDescent="0.25">
      <c r="A56" s="6" t="s">
        <v>17</v>
      </c>
      <c r="B56" s="7">
        <v>11724</v>
      </c>
      <c r="C56" s="7">
        <v>9473</v>
      </c>
      <c r="D56" s="5">
        <f t="shared" si="6"/>
        <v>2251</v>
      </c>
      <c r="E56" s="5">
        <f t="shared" si="7"/>
        <v>229105</v>
      </c>
    </row>
    <row r="57" spans="1:5" ht="15" customHeight="1" x14ac:dyDescent="0.25">
      <c r="A57" s="6" t="s">
        <v>18</v>
      </c>
      <c r="B57" s="7">
        <v>10774</v>
      </c>
      <c r="C57" s="7">
        <v>10489</v>
      </c>
      <c r="D57" s="5">
        <f t="shared" si="6"/>
        <v>285</v>
      </c>
      <c r="E57" s="5">
        <f t="shared" si="7"/>
        <v>229390</v>
      </c>
    </row>
    <row r="58" spans="1:5" ht="15" customHeight="1" x14ac:dyDescent="0.25">
      <c r="A58" s="6" t="s">
        <v>19</v>
      </c>
      <c r="B58" s="7">
        <v>7934</v>
      </c>
      <c r="C58" s="7">
        <v>10505</v>
      </c>
      <c r="D58" s="5">
        <f t="shared" si="6"/>
        <v>-2571</v>
      </c>
      <c r="E58" s="5">
        <f t="shared" si="7"/>
        <v>226819</v>
      </c>
    </row>
    <row r="59" spans="1:5" ht="15" customHeight="1" x14ac:dyDescent="0.25">
      <c r="A59" s="8" t="s">
        <v>32</v>
      </c>
      <c r="B59" s="9">
        <v>138644</v>
      </c>
      <c r="C59" s="9">
        <v>116547</v>
      </c>
      <c r="D59" s="10">
        <f>SUM(D47:D58)</f>
        <v>22097</v>
      </c>
      <c r="E59" s="10">
        <f>E58</f>
        <v>226819</v>
      </c>
    </row>
    <row r="60" spans="1:5" ht="15" customHeight="1" x14ac:dyDescent="0.25">
      <c r="A60" s="2" t="s">
        <v>33</v>
      </c>
      <c r="B60" s="3">
        <v>14078</v>
      </c>
      <c r="C60" s="3">
        <v>10673</v>
      </c>
      <c r="D60" s="4">
        <f t="shared" ref="D60:D71" si="8">B60-C60</f>
        <v>3405</v>
      </c>
      <c r="E60" s="4">
        <f>E58+D60</f>
        <v>230224</v>
      </c>
    </row>
    <row r="61" spans="1:5" ht="15" customHeight="1" x14ac:dyDescent="0.25">
      <c r="A61" s="6" t="s">
        <v>9</v>
      </c>
      <c r="B61" s="7">
        <v>12585</v>
      </c>
      <c r="C61" s="7">
        <v>9443</v>
      </c>
      <c r="D61" s="5">
        <f t="shared" si="8"/>
        <v>3142</v>
      </c>
      <c r="E61" s="5">
        <f t="shared" ref="E61:E71" si="9">E60+D61</f>
        <v>233366</v>
      </c>
    </row>
    <row r="62" spans="1:5" ht="15" customHeight="1" x14ac:dyDescent="0.25">
      <c r="A62" s="6" t="s">
        <v>10</v>
      </c>
      <c r="B62" s="7">
        <v>14657</v>
      </c>
      <c r="C62" s="7">
        <v>11618</v>
      </c>
      <c r="D62" s="5">
        <f>B62-C62</f>
        <v>3039</v>
      </c>
      <c r="E62" s="5">
        <f t="shared" si="9"/>
        <v>236405</v>
      </c>
    </row>
    <row r="63" spans="1:5" ht="15" customHeight="1" x14ac:dyDescent="0.25">
      <c r="A63" s="6" t="s">
        <v>11</v>
      </c>
      <c r="B63" s="7">
        <v>13443</v>
      </c>
      <c r="C63" s="7">
        <v>11440</v>
      </c>
      <c r="D63" s="5">
        <f t="shared" si="8"/>
        <v>2003</v>
      </c>
      <c r="E63" s="5">
        <f t="shared" si="9"/>
        <v>238408</v>
      </c>
    </row>
    <row r="64" spans="1:5" ht="15.75" customHeight="1" x14ac:dyDescent="0.25">
      <c r="A64" s="6" t="s">
        <v>12</v>
      </c>
      <c r="B64" s="7">
        <v>13554</v>
      </c>
      <c r="C64" s="7">
        <v>12220</v>
      </c>
      <c r="D64" s="5">
        <f t="shared" si="8"/>
        <v>1334</v>
      </c>
      <c r="E64" s="5">
        <f t="shared" si="9"/>
        <v>239742</v>
      </c>
    </row>
    <row r="65" spans="1:5" ht="15" customHeight="1" x14ac:dyDescent="0.25">
      <c r="A65" s="6" t="s">
        <v>13</v>
      </c>
      <c r="B65" s="7">
        <v>13217</v>
      </c>
      <c r="C65" s="7">
        <v>11384</v>
      </c>
      <c r="D65" s="5">
        <f t="shared" si="8"/>
        <v>1833</v>
      </c>
      <c r="E65" s="5">
        <f t="shared" si="9"/>
        <v>241575</v>
      </c>
    </row>
    <row r="66" spans="1:5" ht="15" customHeight="1" x14ac:dyDescent="0.25">
      <c r="A66" s="6" t="s">
        <v>14</v>
      </c>
      <c r="B66" s="7">
        <v>13173</v>
      </c>
      <c r="C66" s="7">
        <v>11930</v>
      </c>
      <c r="D66" s="5">
        <f t="shared" si="8"/>
        <v>1243</v>
      </c>
      <c r="E66" s="5">
        <f t="shared" si="9"/>
        <v>242818</v>
      </c>
    </row>
    <row r="67" spans="1:5" ht="15" customHeight="1" x14ac:dyDescent="0.25">
      <c r="A67" s="6" t="s">
        <v>15</v>
      </c>
      <c r="B67" s="7">
        <v>14521</v>
      </c>
      <c r="C67" s="7">
        <v>12640</v>
      </c>
      <c r="D67" s="5">
        <f t="shared" si="8"/>
        <v>1881</v>
      </c>
      <c r="E67" s="5">
        <f t="shared" si="9"/>
        <v>244699</v>
      </c>
    </row>
    <row r="68" spans="1:5" ht="15" customHeight="1" x14ac:dyDescent="0.25">
      <c r="A68" s="6" t="s">
        <v>16</v>
      </c>
      <c r="B68" s="7">
        <v>13358</v>
      </c>
      <c r="C68" s="7">
        <v>12030</v>
      </c>
      <c r="D68" s="5">
        <f t="shared" si="8"/>
        <v>1328</v>
      </c>
      <c r="E68" s="5">
        <f t="shared" si="9"/>
        <v>246027</v>
      </c>
    </row>
    <row r="69" spans="1:5" ht="15" customHeight="1" x14ac:dyDescent="0.25">
      <c r="A69" s="6" t="s">
        <v>17</v>
      </c>
      <c r="B69" s="7">
        <v>12692</v>
      </c>
      <c r="C69" s="7">
        <v>12700</v>
      </c>
      <c r="D69" s="5">
        <f t="shared" si="8"/>
        <v>-8</v>
      </c>
      <c r="E69" s="5">
        <f t="shared" si="9"/>
        <v>246019</v>
      </c>
    </row>
    <row r="70" spans="1:5" ht="15" customHeight="1" x14ac:dyDescent="0.25">
      <c r="A70" s="6" t="s">
        <v>18</v>
      </c>
      <c r="B70" s="7">
        <v>9935</v>
      </c>
      <c r="C70" s="7">
        <v>12034</v>
      </c>
      <c r="D70" s="5">
        <f t="shared" si="8"/>
        <v>-2099</v>
      </c>
      <c r="E70" s="5">
        <f t="shared" si="9"/>
        <v>243920</v>
      </c>
    </row>
    <row r="71" spans="1:5" ht="15" customHeight="1" x14ac:dyDescent="0.25">
      <c r="A71" s="6" t="s">
        <v>19</v>
      </c>
      <c r="B71" s="7">
        <v>6983</v>
      </c>
      <c r="C71" s="7">
        <v>12324</v>
      </c>
      <c r="D71" s="5">
        <f t="shared" si="8"/>
        <v>-5341</v>
      </c>
      <c r="E71" s="5">
        <f t="shared" si="9"/>
        <v>238579</v>
      </c>
    </row>
    <row r="72" spans="1:5" ht="15" customHeight="1" x14ac:dyDescent="0.25">
      <c r="A72" s="8" t="s">
        <v>35</v>
      </c>
      <c r="B72" s="9">
        <v>152196</v>
      </c>
      <c r="C72" s="9">
        <v>140436</v>
      </c>
      <c r="D72" s="10">
        <f>SUM(D60:D71)</f>
        <v>11760</v>
      </c>
      <c r="E72" s="10">
        <f>E71</f>
        <v>238579</v>
      </c>
    </row>
    <row r="73" spans="1:5" ht="15" customHeight="1" x14ac:dyDescent="0.25">
      <c r="A73" s="2" t="s">
        <v>36</v>
      </c>
      <c r="B73" s="3">
        <v>11497</v>
      </c>
      <c r="C73" s="3">
        <v>11323</v>
      </c>
      <c r="D73" s="4">
        <f t="shared" ref="D73:D74" si="10">B73-C73</f>
        <v>174</v>
      </c>
      <c r="E73" s="4">
        <f>E71+D73</f>
        <v>238753</v>
      </c>
    </row>
    <row r="74" spans="1:5" ht="15" customHeight="1" x14ac:dyDescent="0.25">
      <c r="A74" s="6" t="s">
        <v>9</v>
      </c>
      <c r="B74" s="7">
        <v>15580</v>
      </c>
      <c r="C74" s="7">
        <v>12679</v>
      </c>
      <c r="D74" s="5">
        <f t="shared" si="10"/>
        <v>2901</v>
      </c>
      <c r="E74" s="5">
        <f t="shared" ref="E74:E84" si="11">E73+D74</f>
        <v>241654</v>
      </c>
    </row>
    <row r="75" spans="1:5" ht="15" customHeight="1" x14ac:dyDescent="0.25">
      <c r="A75" s="6" t="s">
        <v>10</v>
      </c>
      <c r="B75" s="7">
        <v>13246</v>
      </c>
      <c r="C75" s="7">
        <v>12890</v>
      </c>
      <c r="D75" s="5">
        <f>B75-C75</f>
        <v>356</v>
      </c>
      <c r="E75" s="5">
        <f t="shared" si="11"/>
        <v>242010</v>
      </c>
    </row>
    <row r="76" spans="1:5" ht="15" customHeight="1" x14ac:dyDescent="0.25">
      <c r="A76" s="6" t="s">
        <v>11</v>
      </c>
      <c r="B76" s="7">
        <v>13666</v>
      </c>
      <c r="C76" s="7">
        <v>10966</v>
      </c>
      <c r="D76" s="5">
        <f t="shared" ref="D76:D84" si="12">B76-C76</f>
        <v>2700</v>
      </c>
      <c r="E76" s="5">
        <f t="shared" si="11"/>
        <v>244710</v>
      </c>
    </row>
    <row r="77" spans="1:5" ht="15.75" customHeight="1" x14ac:dyDescent="0.25">
      <c r="A77" s="6" t="s">
        <v>12</v>
      </c>
      <c r="B77" s="7">
        <v>14272</v>
      </c>
      <c r="C77" s="7">
        <v>11858</v>
      </c>
      <c r="D77" s="5">
        <f t="shared" si="12"/>
        <v>2414</v>
      </c>
      <c r="E77" s="5">
        <f t="shared" si="11"/>
        <v>247124</v>
      </c>
    </row>
    <row r="78" spans="1:5" ht="15" customHeight="1" x14ac:dyDescent="0.25">
      <c r="A78" s="6" t="s">
        <v>13</v>
      </c>
      <c r="B78" s="7">
        <v>14497</v>
      </c>
      <c r="C78" s="7">
        <v>12123</v>
      </c>
      <c r="D78" s="5">
        <f t="shared" si="12"/>
        <v>2374</v>
      </c>
      <c r="E78" s="5">
        <f t="shared" si="11"/>
        <v>249498</v>
      </c>
    </row>
    <row r="79" spans="1:5" ht="15" customHeight="1" x14ac:dyDescent="0.25">
      <c r="A79" s="6" t="s">
        <v>14</v>
      </c>
      <c r="B79" s="7">
        <v>13815</v>
      </c>
      <c r="C79" s="7">
        <v>13348</v>
      </c>
      <c r="D79" s="5">
        <f t="shared" si="12"/>
        <v>467</v>
      </c>
      <c r="E79" s="5">
        <f t="shared" si="11"/>
        <v>249965</v>
      </c>
    </row>
    <row r="80" spans="1:5" ht="15" customHeight="1" x14ac:dyDescent="0.25">
      <c r="A80" s="6" t="s">
        <v>15</v>
      </c>
      <c r="B80" s="7">
        <v>14263</v>
      </c>
      <c r="C80" s="7">
        <v>13065</v>
      </c>
      <c r="D80" s="5">
        <f t="shared" si="12"/>
        <v>1198</v>
      </c>
      <c r="E80" s="5">
        <f t="shared" si="11"/>
        <v>251163</v>
      </c>
    </row>
    <row r="81" spans="1:5" ht="15" customHeight="1" x14ac:dyDescent="0.25">
      <c r="A81" s="6" t="s">
        <v>16</v>
      </c>
      <c r="B81" s="7">
        <v>13780</v>
      </c>
      <c r="C81" s="7">
        <v>12029</v>
      </c>
      <c r="D81" s="5">
        <f t="shared" si="12"/>
        <v>1751</v>
      </c>
      <c r="E81" s="5">
        <f t="shared" si="11"/>
        <v>252914</v>
      </c>
    </row>
    <row r="82" spans="1:5" ht="15" customHeight="1" x14ac:dyDescent="0.25">
      <c r="A82" s="6" t="s">
        <v>17</v>
      </c>
      <c r="B82" s="7">
        <v>13082</v>
      </c>
      <c r="C82" s="7">
        <v>13124</v>
      </c>
      <c r="D82" s="5">
        <f t="shared" si="12"/>
        <v>-42</v>
      </c>
      <c r="E82" s="5">
        <f t="shared" si="11"/>
        <v>252872</v>
      </c>
    </row>
    <row r="83" spans="1:5" ht="15" customHeight="1" x14ac:dyDescent="0.25">
      <c r="A83" s="6" t="s">
        <v>18</v>
      </c>
      <c r="B83" s="7">
        <v>12158</v>
      </c>
      <c r="C83" s="7">
        <v>11957</v>
      </c>
      <c r="D83" s="5">
        <f t="shared" si="12"/>
        <v>201</v>
      </c>
      <c r="E83" s="5">
        <f t="shared" si="11"/>
        <v>253073</v>
      </c>
    </row>
    <row r="84" spans="1:5" ht="15" customHeight="1" x14ac:dyDescent="0.25">
      <c r="A84" s="6" t="s">
        <v>19</v>
      </c>
      <c r="B84" s="7">
        <v>7726</v>
      </c>
      <c r="C84" s="7">
        <v>13434</v>
      </c>
      <c r="D84" s="5">
        <f t="shared" si="12"/>
        <v>-5708</v>
      </c>
      <c r="E84" s="5">
        <f t="shared" si="11"/>
        <v>247365</v>
      </c>
    </row>
    <row r="85" spans="1:5" ht="15" customHeight="1" x14ac:dyDescent="0.25">
      <c r="A85" s="8" t="s">
        <v>34</v>
      </c>
      <c r="B85" s="9">
        <v>157582</v>
      </c>
      <c r="C85" s="9">
        <v>148796</v>
      </c>
      <c r="D85" s="10">
        <f>SUM(D73:D84)</f>
        <v>8786</v>
      </c>
      <c r="E85" s="10">
        <f>E84</f>
        <v>247365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5.5" customHeight="1" x14ac:dyDescent="0.25">
      <c r="A88" s="19" t="s">
        <v>37</v>
      </c>
      <c r="B88" s="19"/>
      <c r="C88" s="19"/>
      <c r="D88" s="19"/>
      <c r="E88" s="19"/>
    </row>
    <row r="89" spans="1:5" x14ac:dyDescent="0.25">
      <c r="E89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"/>
  <sheetViews>
    <sheetView showGridLines="0" zoomScaleNormal="100" workbookViewId="0">
      <pane ySplit="7" topLeftCell="A77" activePane="bottomLeft" state="frozen"/>
      <selection pane="bottomLeft" activeCell="C89" sqref="C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13" ht="36" customHeight="1" x14ac:dyDescent="0.25">
      <c r="A1" s="20" t="s">
        <v>0</v>
      </c>
      <c r="B1" s="20"/>
      <c r="C1" s="20"/>
      <c r="D1" s="20"/>
      <c r="E1" s="20"/>
    </row>
    <row r="2" spans="1:13" ht="12" customHeight="1" x14ac:dyDescent="0.25">
      <c r="A2" s="21" t="s">
        <v>1</v>
      </c>
      <c r="B2" s="21"/>
      <c r="C2" s="21"/>
      <c r="D2" s="21"/>
      <c r="E2" s="21"/>
    </row>
    <row r="3" spans="1:13" ht="6" customHeight="1" x14ac:dyDescent="0.25">
      <c r="A3" s="1"/>
      <c r="B3" s="1"/>
      <c r="C3" s="1"/>
      <c r="D3" s="1"/>
      <c r="E3" s="1"/>
    </row>
    <row r="4" spans="1:13" ht="14.25" customHeight="1" x14ac:dyDescent="0.25">
      <c r="A4" s="22" t="s">
        <v>30</v>
      </c>
      <c r="B4" s="22"/>
      <c r="C4" s="22"/>
      <c r="D4" s="22"/>
      <c r="E4" s="22"/>
    </row>
    <row r="5" spans="1:13" ht="12" customHeight="1" x14ac:dyDescent="0.25">
      <c r="A5" s="1"/>
      <c r="B5" s="1"/>
      <c r="C5" s="1"/>
      <c r="D5" s="1"/>
      <c r="E5" s="1"/>
    </row>
    <row r="6" spans="1:13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13" ht="15" customHeight="1" x14ac:dyDescent="0.25">
      <c r="A7" s="23"/>
      <c r="B7" s="24"/>
      <c r="C7" s="23"/>
      <c r="D7" s="25"/>
      <c r="E7" s="25"/>
    </row>
    <row r="8" spans="1:13" ht="15" customHeight="1" x14ac:dyDescent="0.25">
      <c r="A8" s="2" t="s">
        <v>8</v>
      </c>
      <c r="B8" s="3">
        <v>42495</v>
      </c>
      <c r="C8" s="3">
        <v>28459</v>
      </c>
      <c r="D8" s="4">
        <f t="shared" ref="D8:D19" si="0">B8-C8</f>
        <v>14036</v>
      </c>
      <c r="E8" s="5">
        <v>587682</v>
      </c>
    </row>
    <row r="9" spans="1:13" ht="15" customHeight="1" x14ac:dyDescent="0.25">
      <c r="A9" s="6" t="s">
        <v>9</v>
      </c>
      <c r="B9" s="7">
        <v>37453</v>
      </c>
      <c r="C9" s="7">
        <v>30642</v>
      </c>
      <c r="D9" s="5">
        <f t="shared" si="0"/>
        <v>6811</v>
      </c>
      <c r="E9" s="5">
        <f t="shared" ref="E9:E19" si="1">E8+D9</f>
        <v>594493</v>
      </c>
    </row>
    <row r="10" spans="1:13" ht="15" customHeight="1" x14ac:dyDescent="0.25">
      <c r="A10" s="6" t="s">
        <v>10</v>
      </c>
      <c r="B10" s="7">
        <v>34886</v>
      </c>
      <c r="C10" s="7">
        <v>39077</v>
      </c>
      <c r="D10" s="5">
        <f t="shared" si="0"/>
        <v>-4191</v>
      </c>
      <c r="E10" s="5">
        <f t="shared" si="1"/>
        <v>590302</v>
      </c>
    </row>
    <row r="11" spans="1:13" ht="15" customHeight="1" x14ac:dyDescent="0.25">
      <c r="A11" s="6" t="s">
        <v>11</v>
      </c>
      <c r="B11" s="7">
        <v>17952</v>
      </c>
      <c r="C11" s="7">
        <v>34862</v>
      </c>
      <c r="D11" s="5">
        <f t="shared" si="0"/>
        <v>-16910</v>
      </c>
      <c r="E11" s="5">
        <f t="shared" si="1"/>
        <v>573392</v>
      </c>
      <c r="I11" s="19"/>
      <c r="J11" s="19"/>
      <c r="K11" s="19"/>
      <c r="L11" s="19"/>
      <c r="M11" s="19"/>
    </row>
    <row r="12" spans="1:13" ht="15" customHeight="1" x14ac:dyDescent="0.25">
      <c r="A12" s="6" t="s">
        <v>12</v>
      </c>
      <c r="B12" s="7">
        <v>21627</v>
      </c>
      <c r="C12" s="7">
        <v>29555</v>
      </c>
      <c r="D12" s="5">
        <f t="shared" si="0"/>
        <v>-7928</v>
      </c>
      <c r="E12" s="5">
        <f t="shared" si="1"/>
        <v>565464</v>
      </c>
    </row>
    <row r="13" spans="1:13" ht="15" customHeight="1" x14ac:dyDescent="0.25">
      <c r="A13" s="6" t="s">
        <v>13</v>
      </c>
      <c r="B13" s="7">
        <v>29059</v>
      </c>
      <c r="C13" s="7">
        <v>28772</v>
      </c>
      <c r="D13" s="5">
        <f t="shared" si="0"/>
        <v>287</v>
      </c>
      <c r="E13" s="5">
        <f t="shared" si="1"/>
        <v>565751</v>
      </c>
    </row>
    <row r="14" spans="1:13" ht="15" customHeight="1" x14ac:dyDescent="0.25">
      <c r="A14" s="6" t="s">
        <v>14</v>
      </c>
      <c r="B14" s="7">
        <v>35838</v>
      </c>
      <c r="C14" s="7">
        <v>28033</v>
      </c>
      <c r="D14" s="5">
        <f t="shared" si="0"/>
        <v>7805</v>
      </c>
      <c r="E14" s="5">
        <f t="shared" si="1"/>
        <v>573556</v>
      </c>
    </row>
    <row r="15" spans="1:13" ht="15" customHeight="1" x14ac:dyDescent="0.25">
      <c r="A15" s="6" t="s">
        <v>15</v>
      </c>
      <c r="B15" s="7">
        <v>36433</v>
      </c>
      <c r="C15" s="7">
        <v>28081</v>
      </c>
      <c r="D15" s="5">
        <f t="shared" si="0"/>
        <v>8352</v>
      </c>
      <c r="E15" s="5">
        <f t="shared" si="1"/>
        <v>581908</v>
      </c>
    </row>
    <row r="16" spans="1:13" ht="15" customHeight="1" x14ac:dyDescent="0.25">
      <c r="A16" s="6" t="s">
        <v>16</v>
      </c>
      <c r="B16" s="7">
        <v>39295</v>
      </c>
      <c r="C16" s="7">
        <v>30379</v>
      </c>
      <c r="D16" s="5">
        <f t="shared" si="0"/>
        <v>8916</v>
      </c>
      <c r="E16" s="5">
        <f t="shared" si="1"/>
        <v>590824</v>
      </c>
    </row>
    <row r="17" spans="1:5" ht="15" customHeight="1" x14ac:dyDescent="0.25">
      <c r="A17" s="6" t="s">
        <v>17</v>
      </c>
      <c r="B17" s="7">
        <v>42109</v>
      </c>
      <c r="C17" s="7">
        <v>33887</v>
      </c>
      <c r="D17" s="5">
        <f t="shared" si="0"/>
        <v>8222</v>
      </c>
      <c r="E17" s="5">
        <f t="shared" si="1"/>
        <v>599046</v>
      </c>
    </row>
    <row r="18" spans="1:5" ht="15" customHeight="1" x14ac:dyDescent="0.25">
      <c r="A18" s="6" t="s">
        <v>18</v>
      </c>
      <c r="B18" s="7">
        <v>40087</v>
      </c>
      <c r="C18" s="7">
        <v>31527</v>
      </c>
      <c r="D18" s="5">
        <f t="shared" si="0"/>
        <v>8560</v>
      </c>
      <c r="E18" s="5">
        <f t="shared" si="1"/>
        <v>607606</v>
      </c>
    </row>
    <row r="19" spans="1:5" ht="15" customHeight="1" x14ac:dyDescent="0.25">
      <c r="A19" s="6" t="s">
        <v>19</v>
      </c>
      <c r="B19" s="7">
        <v>29338</v>
      </c>
      <c r="C19" s="7">
        <v>35033</v>
      </c>
      <c r="D19" s="5">
        <f t="shared" si="0"/>
        <v>-5695</v>
      </c>
      <c r="E19" s="5">
        <f t="shared" si="1"/>
        <v>601911</v>
      </c>
    </row>
    <row r="20" spans="1:5" ht="15" customHeight="1" x14ac:dyDescent="0.25">
      <c r="A20" s="8" t="s">
        <v>31</v>
      </c>
      <c r="B20" s="9">
        <v>406572</v>
      </c>
      <c r="C20" s="9">
        <v>378307</v>
      </c>
      <c r="D20" s="10">
        <f>SUM(D8:D19)</f>
        <v>28265</v>
      </c>
      <c r="E20" s="10">
        <f>E19</f>
        <v>601911</v>
      </c>
    </row>
    <row r="21" spans="1:5" ht="15" customHeight="1" x14ac:dyDescent="0.25">
      <c r="A21" s="2" t="s">
        <v>21</v>
      </c>
      <c r="B21" s="3">
        <v>49264</v>
      </c>
      <c r="C21" s="3">
        <v>33790</v>
      </c>
      <c r="D21" s="4">
        <f t="shared" ref="D21:D32" si="2">B21-C21</f>
        <v>15474</v>
      </c>
      <c r="E21" s="4">
        <f>E19+D21</f>
        <v>617385</v>
      </c>
    </row>
    <row r="22" spans="1:5" ht="15" customHeight="1" x14ac:dyDescent="0.25">
      <c r="A22" s="6" t="s">
        <v>9</v>
      </c>
      <c r="B22" s="7">
        <v>50854</v>
      </c>
      <c r="C22" s="7">
        <v>37290</v>
      </c>
      <c r="D22" s="5">
        <f t="shared" si="2"/>
        <v>13564</v>
      </c>
      <c r="E22" s="5">
        <f t="shared" ref="E22:E32" si="3">E21+D22</f>
        <v>630949</v>
      </c>
    </row>
    <row r="23" spans="1:5" ht="15" customHeight="1" x14ac:dyDescent="0.25">
      <c r="A23" s="6" t="s">
        <v>10</v>
      </c>
      <c r="B23" s="7">
        <v>47023</v>
      </c>
      <c r="C23" s="7">
        <v>40728</v>
      </c>
      <c r="D23" s="5">
        <f t="shared" si="2"/>
        <v>6295</v>
      </c>
      <c r="E23" s="5">
        <f t="shared" si="3"/>
        <v>637244</v>
      </c>
    </row>
    <row r="24" spans="1:5" ht="15" customHeight="1" x14ac:dyDescent="0.25">
      <c r="A24" s="6" t="s">
        <v>11</v>
      </c>
      <c r="B24" s="7">
        <v>41123</v>
      </c>
      <c r="C24" s="7">
        <v>35686</v>
      </c>
      <c r="D24" s="5">
        <f t="shared" si="2"/>
        <v>5437</v>
      </c>
      <c r="E24" s="5">
        <f t="shared" si="3"/>
        <v>642681</v>
      </c>
    </row>
    <row r="25" spans="1:5" ht="15" customHeight="1" x14ac:dyDescent="0.25">
      <c r="A25" s="6" t="s">
        <v>12</v>
      </c>
      <c r="B25" s="7">
        <v>42227</v>
      </c>
      <c r="C25" s="7">
        <v>40547</v>
      </c>
      <c r="D25" s="5">
        <f t="shared" si="2"/>
        <v>1680</v>
      </c>
      <c r="E25" s="5">
        <f t="shared" si="3"/>
        <v>644361</v>
      </c>
    </row>
    <row r="26" spans="1:5" ht="15" customHeight="1" x14ac:dyDescent="0.25">
      <c r="A26" s="6" t="s">
        <v>13</v>
      </c>
      <c r="B26" s="7">
        <v>42969</v>
      </c>
      <c r="C26" s="7">
        <v>40865</v>
      </c>
      <c r="D26" s="5">
        <f t="shared" si="2"/>
        <v>2104</v>
      </c>
      <c r="E26" s="5">
        <f t="shared" si="3"/>
        <v>646465</v>
      </c>
    </row>
    <row r="27" spans="1:5" ht="15" customHeight="1" x14ac:dyDescent="0.25">
      <c r="A27" s="6" t="s">
        <v>14</v>
      </c>
      <c r="B27" s="7">
        <v>43422</v>
      </c>
      <c r="C27" s="7">
        <v>38156</v>
      </c>
      <c r="D27" s="5">
        <f t="shared" si="2"/>
        <v>5266</v>
      </c>
      <c r="E27" s="5">
        <f t="shared" si="3"/>
        <v>651731</v>
      </c>
    </row>
    <row r="28" spans="1:5" ht="15" customHeight="1" x14ac:dyDescent="0.25">
      <c r="A28" s="6" t="s">
        <v>15</v>
      </c>
      <c r="B28" s="7">
        <v>46658</v>
      </c>
      <c r="C28" s="12">
        <v>38614</v>
      </c>
      <c r="D28" s="5">
        <f t="shared" si="2"/>
        <v>8044</v>
      </c>
      <c r="E28" s="5">
        <f t="shared" si="3"/>
        <v>659775</v>
      </c>
    </row>
    <row r="29" spans="1:5" ht="15" customHeight="1" x14ac:dyDescent="0.25">
      <c r="A29" s="6" t="s">
        <v>16</v>
      </c>
      <c r="B29" s="7">
        <v>45451</v>
      </c>
      <c r="C29" s="12">
        <v>40731</v>
      </c>
      <c r="D29" s="5">
        <f t="shared" si="2"/>
        <v>4720</v>
      </c>
      <c r="E29" s="5">
        <f t="shared" si="3"/>
        <v>664495</v>
      </c>
    </row>
    <row r="30" spans="1:5" ht="15" customHeight="1" x14ac:dyDescent="0.25">
      <c r="A30" s="6" t="s">
        <v>17</v>
      </c>
      <c r="B30" s="7">
        <v>44080</v>
      </c>
      <c r="C30" s="11">
        <v>40308</v>
      </c>
      <c r="D30" s="5">
        <f t="shared" si="2"/>
        <v>3772</v>
      </c>
      <c r="E30" s="5">
        <f t="shared" si="3"/>
        <v>668267</v>
      </c>
    </row>
    <row r="31" spans="1:5" ht="15" customHeight="1" x14ac:dyDescent="0.25">
      <c r="A31" s="6" t="s">
        <v>18</v>
      </c>
      <c r="B31" s="7">
        <v>46391</v>
      </c>
      <c r="C31" s="12">
        <v>42300</v>
      </c>
      <c r="D31" s="5">
        <f t="shared" si="2"/>
        <v>4091</v>
      </c>
      <c r="E31" s="5">
        <f t="shared" si="3"/>
        <v>672358</v>
      </c>
    </row>
    <row r="32" spans="1:5" ht="15" customHeight="1" x14ac:dyDescent="0.25">
      <c r="A32" s="6" t="s">
        <v>19</v>
      </c>
      <c r="B32" s="7">
        <v>32964</v>
      </c>
      <c r="C32" s="12">
        <v>42333</v>
      </c>
      <c r="D32" s="5">
        <f t="shared" si="2"/>
        <v>-9369</v>
      </c>
      <c r="E32" s="5">
        <f t="shared" si="3"/>
        <v>662989</v>
      </c>
    </row>
    <row r="33" spans="1:5" ht="15" customHeight="1" x14ac:dyDescent="0.25">
      <c r="A33" s="8" t="s">
        <v>22</v>
      </c>
      <c r="B33" s="9">
        <v>532426</v>
      </c>
      <c r="C33" s="9">
        <v>471348</v>
      </c>
      <c r="D33" s="10">
        <f>SUM(D21:D32)</f>
        <v>61078</v>
      </c>
      <c r="E33" s="10">
        <f>E32</f>
        <v>662989</v>
      </c>
    </row>
    <row r="34" spans="1:5" ht="15" customHeight="1" x14ac:dyDescent="0.25">
      <c r="A34" s="2" t="s">
        <v>23</v>
      </c>
      <c r="B34" s="3">
        <v>53079</v>
      </c>
      <c r="C34" s="3">
        <v>38890</v>
      </c>
      <c r="D34" s="4">
        <f t="shared" ref="D34:D45" si="4">B34-C34</f>
        <v>14189</v>
      </c>
      <c r="E34" s="4">
        <f>E32+D34</f>
        <v>677178</v>
      </c>
    </row>
    <row r="35" spans="1:5" ht="15" customHeight="1" x14ac:dyDescent="0.25">
      <c r="A35" s="6" t="s">
        <v>9</v>
      </c>
      <c r="B35" s="7">
        <v>54449</v>
      </c>
      <c r="C35" s="7">
        <v>42002</v>
      </c>
      <c r="D35" s="5">
        <f t="shared" si="4"/>
        <v>12447</v>
      </c>
      <c r="E35" s="5">
        <f t="shared" ref="E35:E45" si="5">E34+D35</f>
        <v>689625</v>
      </c>
    </row>
    <row r="36" spans="1:5" ht="15" customHeight="1" x14ac:dyDescent="0.25">
      <c r="A36" s="6" t="s">
        <v>10</v>
      </c>
      <c r="B36" s="7">
        <v>50939</v>
      </c>
      <c r="C36" s="7">
        <v>47780</v>
      </c>
      <c r="D36" s="5">
        <f t="shared" si="4"/>
        <v>3159</v>
      </c>
      <c r="E36" s="5">
        <f t="shared" si="5"/>
        <v>692784</v>
      </c>
    </row>
    <row r="37" spans="1:5" ht="15" customHeight="1" x14ac:dyDescent="0.25">
      <c r="A37" s="6" t="s">
        <v>11</v>
      </c>
      <c r="B37" s="7">
        <v>47819</v>
      </c>
      <c r="C37" s="7">
        <v>40627</v>
      </c>
      <c r="D37" s="5">
        <f t="shared" si="4"/>
        <v>7192</v>
      </c>
      <c r="E37" s="5">
        <f t="shared" si="5"/>
        <v>699976</v>
      </c>
    </row>
    <row r="38" spans="1:5" ht="15" customHeight="1" x14ac:dyDescent="0.25">
      <c r="A38" s="6" t="s">
        <v>12</v>
      </c>
      <c r="B38" s="7">
        <v>51826</v>
      </c>
      <c r="C38" s="7">
        <v>46716</v>
      </c>
      <c r="D38" s="5">
        <f t="shared" si="4"/>
        <v>5110</v>
      </c>
      <c r="E38" s="5">
        <f t="shared" si="5"/>
        <v>705086</v>
      </c>
    </row>
    <row r="39" spans="1:5" ht="15" customHeight="1" x14ac:dyDescent="0.25">
      <c r="A39" s="6" t="s">
        <v>13</v>
      </c>
      <c r="B39" s="7">
        <v>48658</v>
      </c>
      <c r="C39" s="7">
        <v>43656</v>
      </c>
      <c r="D39" s="5">
        <f t="shared" si="4"/>
        <v>5002</v>
      </c>
      <c r="E39" s="5">
        <f t="shared" si="5"/>
        <v>710088</v>
      </c>
    </row>
    <row r="40" spans="1:5" ht="15" customHeight="1" x14ac:dyDescent="0.25">
      <c r="A40" s="6" t="s">
        <v>14</v>
      </c>
      <c r="B40" s="7">
        <v>50118</v>
      </c>
      <c r="C40" s="7">
        <v>42479</v>
      </c>
      <c r="D40" s="5">
        <f t="shared" si="4"/>
        <v>7639</v>
      </c>
      <c r="E40" s="5">
        <f t="shared" si="5"/>
        <v>717727</v>
      </c>
    </row>
    <row r="41" spans="1:5" ht="15" customHeight="1" x14ac:dyDescent="0.25">
      <c r="A41" s="6" t="s">
        <v>15</v>
      </c>
      <c r="B41" s="7">
        <v>52829</v>
      </c>
      <c r="C41" s="12">
        <v>44962</v>
      </c>
      <c r="D41" s="5">
        <f t="shared" si="4"/>
        <v>7867</v>
      </c>
      <c r="E41" s="5">
        <f t="shared" si="5"/>
        <v>725594</v>
      </c>
    </row>
    <row r="42" spans="1:5" ht="15" customHeight="1" x14ac:dyDescent="0.25">
      <c r="A42" s="6" t="s">
        <v>16</v>
      </c>
      <c r="B42" s="7">
        <v>48806</v>
      </c>
      <c r="C42" s="12">
        <v>44343</v>
      </c>
      <c r="D42" s="5">
        <f t="shared" si="4"/>
        <v>4463</v>
      </c>
      <c r="E42" s="5">
        <f t="shared" si="5"/>
        <v>730057</v>
      </c>
    </row>
    <row r="43" spans="1:5" ht="15" customHeight="1" x14ac:dyDescent="0.25">
      <c r="A43" s="6" t="s">
        <v>17</v>
      </c>
      <c r="B43" s="7">
        <v>46859</v>
      </c>
      <c r="C43" s="11">
        <v>42934</v>
      </c>
      <c r="D43" s="5">
        <f t="shared" si="4"/>
        <v>3925</v>
      </c>
      <c r="E43" s="5">
        <f t="shared" si="5"/>
        <v>733982</v>
      </c>
    </row>
    <row r="44" spans="1:5" ht="15" customHeight="1" x14ac:dyDescent="0.25">
      <c r="A44" s="6" t="s">
        <v>18</v>
      </c>
      <c r="B44" s="7">
        <v>43891</v>
      </c>
      <c r="C44" s="12">
        <v>45945</v>
      </c>
      <c r="D44" s="5">
        <f t="shared" si="4"/>
        <v>-2054</v>
      </c>
      <c r="E44" s="5">
        <f t="shared" si="5"/>
        <v>731928</v>
      </c>
    </row>
    <row r="45" spans="1:5" ht="15" customHeight="1" x14ac:dyDescent="0.25">
      <c r="A45" s="6" t="s">
        <v>19</v>
      </c>
      <c r="B45" s="7">
        <v>31625</v>
      </c>
      <c r="C45" s="12">
        <v>43894</v>
      </c>
      <c r="D45" s="5">
        <f t="shared" si="4"/>
        <v>-12269</v>
      </c>
      <c r="E45" s="5">
        <f t="shared" si="5"/>
        <v>719659</v>
      </c>
    </row>
    <row r="46" spans="1:5" ht="15" customHeight="1" x14ac:dyDescent="0.25">
      <c r="A46" s="8" t="s">
        <v>24</v>
      </c>
      <c r="B46" s="9">
        <v>580898</v>
      </c>
      <c r="C46" s="9">
        <v>524228</v>
      </c>
      <c r="D46" s="10">
        <f>SUM(D34:D45)</f>
        <v>56670</v>
      </c>
      <c r="E46" s="10">
        <f>E45</f>
        <v>719659</v>
      </c>
    </row>
    <row r="47" spans="1:5" ht="15" customHeight="1" x14ac:dyDescent="0.25">
      <c r="A47" s="2" t="s">
        <v>25</v>
      </c>
      <c r="B47" s="3">
        <v>58778</v>
      </c>
      <c r="C47" s="3">
        <v>43459</v>
      </c>
      <c r="D47" s="4">
        <f t="shared" ref="D47:D58" si="6">B47-C47</f>
        <v>15319</v>
      </c>
      <c r="E47" s="4">
        <f>E45+D47</f>
        <v>734978</v>
      </c>
    </row>
    <row r="48" spans="1:5" ht="15" customHeight="1" x14ac:dyDescent="0.25">
      <c r="A48" s="6" t="s">
        <v>9</v>
      </c>
      <c r="B48" s="7">
        <v>50812</v>
      </c>
      <c r="C48" s="7">
        <v>44479</v>
      </c>
      <c r="D48" s="5">
        <f t="shared" si="6"/>
        <v>6333</v>
      </c>
      <c r="E48" s="5">
        <f t="shared" ref="E48:E58" si="7">E47+D48</f>
        <v>741311</v>
      </c>
    </row>
    <row r="49" spans="1:5" ht="15" customHeight="1" x14ac:dyDescent="0.25">
      <c r="A49" s="6" t="s">
        <v>10</v>
      </c>
      <c r="B49" s="7">
        <v>59705</v>
      </c>
      <c r="C49" s="7">
        <v>51356</v>
      </c>
      <c r="D49" s="5">
        <f t="shared" si="6"/>
        <v>8349</v>
      </c>
      <c r="E49" s="5">
        <f t="shared" si="7"/>
        <v>749660</v>
      </c>
    </row>
    <row r="50" spans="1:5" ht="15" customHeight="1" x14ac:dyDescent="0.25">
      <c r="A50" s="6" t="s">
        <v>11</v>
      </c>
      <c r="B50" s="7">
        <v>49643</v>
      </c>
      <c r="C50" s="7">
        <v>43146</v>
      </c>
      <c r="D50" s="5">
        <f t="shared" si="6"/>
        <v>6497</v>
      </c>
      <c r="E50" s="5">
        <f t="shared" si="7"/>
        <v>756157</v>
      </c>
    </row>
    <row r="51" spans="1:5" ht="15" customHeight="1" x14ac:dyDescent="0.25">
      <c r="A51" s="6" t="s">
        <v>12</v>
      </c>
      <c r="B51" s="7">
        <v>55337</v>
      </c>
      <c r="C51" s="7">
        <v>51061</v>
      </c>
      <c r="D51" s="5">
        <f t="shared" si="6"/>
        <v>4276</v>
      </c>
      <c r="E51" s="5">
        <f t="shared" si="7"/>
        <v>760433</v>
      </c>
    </row>
    <row r="52" spans="1:5" ht="15" customHeight="1" x14ac:dyDescent="0.25">
      <c r="A52" s="6" t="s">
        <v>13</v>
      </c>
      <c r="B52" s="7">
        <v>50367</v>
      </c>
      <c r="C52" s="7">
        <v>48667</v>
      </c>
      <c r="D52" s="5">
        <f t="shared" si="6"/>
        <v>1700</v>
      </c>
      <c r="E52" s="5">
        <f t="shared" si="7"/>
        <v>762133</v>
      </c>
    </row>
    <row r="53" spans="1:5" ht="15" customHeight="1" x14ac:dyDescent="0.25">
      <c r="A53" s="6" t="s">
        <v>14</v>
      </c>
      <c r="B53" s="7">
        <v>53870</v>
      </c>
      <c r="C53" s="7">
        <v>47669</v>
      </c>
      <c r="D53" s="5">
        <f t="shared" si="6"/>
        <v>6201</v>
      </c>
      <c r="E53" s="5">
        <f t="shared" si="7"/>
        <v>768334</v>
      </c>
    </row>
    <row r="54" spans="1:5" ht="15" customHeight="1" x14ac:dyDescent="0.25">
      <c r="A54" s="6" t="s">
        <v>15</v>
      </c>
      <c r="B54" s="7">
        <v>58687</v>
      </c>
      <c r="C54" s="12">
        <v>50813</v>
      </c>
      <c r="D54" s="5">
        <f t="shared" si="6"/>
        <v>7874</v>
      </c>
      <c r="E54" s="5">
        <f t="shared" si="7"/>
        <v>776208</v>
      </c>
    </row>
    <row r="55" spans="1:5" ht="19.5" customHeight="1" x14ac:dyDescent="0.25">
      <c r="A55" s="6" t="s">
        <v>16</v>
      </c>
      <c r="B55" s="7">
        <v>50333</v>
      </c>
      <c r="C55" s="12">
        <v>45942</v>
      </c>
      <c r="D55" s="5">
        <f t="shared" si="6"/>
        <v>4391</v>
      </c>
      <c r="E55" s="5">
        <f t="shared" si="7"/>
        <v>780599</v>
      </c>
    </row>
    <row r="56" spans="1:5" ht="15" customHeight="1" x14ac:dyDescent="0.25">
      <c r="A56" s="6" t="s">
        <v>17</v>
      </c>
      <c r="B56" s="7">
        <v>53713</v>
      </c>
      <c r="C56" s="11">
        <v>48528</v>
      </c>
      <c r="D56" s="5">
        <f t="shared" si="6"/>
        <v>5185</v>
      </c>
      <c r="E56" s="5">
        <f t="shared" si="7"/>
        <v>785784</v>
      </c>
    </row>
    <row r="57" spans="1:5" ht="15" customHeight="1" x14ac:dyDescent="0.25">
      <c r="A57" s="6" t="s">
        <v>18</v>
      </c>
      <c r="B57" s="7">
        <v>47980</v>
      </c>
      <c r="C57" s="12">
        <v>51067</v>
      </c>
      <c r="D57" s="5">
        <f t="shared" si="6"/>
        <v>-3087</v>
      </c>
      <c r="E57" s="5">
        <f t="shared" si="7"/>
        <v>782697</v>
      </c>
    </row>
    <row r="58" spans="1:5" ht="15" customHeight="1" x14ac:dyDescent="0.25">
      <c r="A58" s="6" t="s">
        <v>19</v>
      </c>
      <c r="B58" s="7">
        <v>34563</v>
      </c>
      <c r="C58" s="12">
        <v>48334</v>
      </c>
      <c r="D58" s="5">
        <f t="shared" si="6"/>
        <v>-13771</v>
      </c>
      <c r="E58" s="5">
        <f t="shared" si="7"/>
        <v>768926</v>
      </c>
    </row>
    <row r="59" spans="1:5" ht="15" customHeight="1" x14ac:dyDescent="0.25">
      <c r="A59" s="8" t="s">
        <v>32</v>
      </c>
      <c r="B59" s="9">
        <v>623788</v>
      </c>
      <c r="C59" s="9">
        <v>574521</v>
      </c>
      <c r="D59" s="10">
        <f>SUM(D47:D58)</f>
        <v>49267</v>
      </c>
      <c r="E59" s="10">
        <f>E58</f>
        <v>768926</v>
      </c>
    </row>
    <row r="60" spans="1:5" ht="15" customHeight="1" x14ac:dyDescent="0.25">
      <c r="A60" s="2" t="s">
        <v>33</v>
      </c>
      <c r="B60" s="3">
        <v>65606</v>
      </c>
      <c r="C60" s="3">
        <v>47017</v>
      </c>
      <c r="D60" s="4">
        <f t="shared" ref="D60:D71" si="8">B60-C60</f>
        <v>18589</v>
      </c>
      <c r="E60" s="4">
        <f>E58+D60</f>
        <v>787515</v>
      </c>
    </row>
    <row r="61" spans="1:5" ht="15" customHeight="1" x14ac:dyDescent="0.25">
      <c r="A61" s="6" t="s">
        <v>9</v>
      </c>
      <c r="B61" s="7">
        <v>62599</v>
      </c>
      <c r="C61" s="7">
        <v>51200</v>
      </c>
      <c r="D61" s="5">
        <f t="shared" si="8"/>
        <v>11399</v>
      </c>
      <c r="E61" s="5">
        <f t="shared" ref="E61:E71" si="9">E60+D61</f>
        <v>798914</v>
      </c>
    </row>
    <row r="62" spans="1:5" ht="15" customHeight="1" x14ac:dyDescent="0.25">
      <c r="A62" s="6" t="s">
        <v>10</v>
      </c>
      <c r="B62" s="7">
        <v>59744</v>
      </c>
      <c r="C62" s="7">
        <v>52459</v>
      </c>
      <c r="D62" s="5">
        <f t="shared" si="8"/>
        <v>7285</v>
      </c>
      <c r="E62" s="5">
        <f t="shared" si="9"/>
        <v>806199</v>
      </c>
    </row>
    <row r="63" spans="1:5" ht="15" customHeight="1" x14ac:dyDescent="0.25">
      <c r="A63" s="6" t="s">
        <v>11</v>
      </c>
      <c r="B63" s="7">
        <v>59085</v>
      </c>
      <c r="C63" s="7">
        <v>55844</v>
      </c>
      <c r="D63" s="5">
        <f t="shared" si="8"/>
        <v>3241</v>
      </c>
      <c r="E63" s="5">
        <f t="shared" si="9"/>
        <v>809440</v>
      </c>
    </row>
    <row r="64" spans="1:5" ht="15" customHeight="1" x14ac:dyDescent="0.25">
      <c r="A64" s="6" t="s">
        <v>12</v>
      </c>
      <c r="B64" s="7">
        <v>58147</v>
      </c>
      <c r="C64" s="7">
        <v>55639</v>
      </c>
      <c r="D64" s="5">
        <f t="shared" si="8"/>
        <v>2508</v>
      </c>
      <c r="E64" s="5">
        <f t="shared" si="9"/>
        <v>811948</v>
      </c>
    </row>
    <row r="65" spans="1:5" ht="15" customHeight="1" x14ac:dyDescent="0.25">
      <c r="A65" s="6" t="s">
        <v>13</v>
      </c>
      <c r="B65" s="7">
        <v>53358</v>
      </c>
      <c r="C65" s="7">
        <v>52143</v>
      </c>
      <c r="D65" s="5">
        <f t="shared" si="8"/>
        <v>1215</v>
      </c>
      <c r="E65" s="5">
        <f t="shared" si="9"/>
        <v>813163</v>
      </c>
    </row>
    <row r="66" spans="1:5" ht="15" customHeight="1" x14ac:dyDescent="0.25">
      <c r="A66" s="6" t="s">
        <v>14</v>
      </c>
      <c r="B66" s="7">
        <v>55525</v>
      </c>
      <c r="C66" s="7">
        <v>53744</v>
      </c>
      <c r="D66" s="5">
        <f t="shared" si="8"/>
        <v>1781</v>
      </c>
      <c r="E66" s="5">
        <f t="shared" si="9"/>
        <v>814944</v>
      </c>
    </row>
    <row r="67" spans="1:5" ht="15" customHeight="1" x14ac:dyDescent="0.25">
      <c r="A67" s="6" t="s">
        <v>15</v>
      </c>
      <c r="B67" s="7">
        <v>56520</v>
      </c>
      <c r="C67" s="12">
        <v>55239</v>
      </c>
      <c r="D67" s="5">
        <f t="shared" si="8"/>
        <v>1281</v>
      </c>
      <c r="E67" s="5">
        <f t="shared" si="9"/>
        <v>816225</v>
      </c>
    </row>
    <row r="68" spans="1:5" ht="19.5" customHeight="1" x14ac:dyDescent="0.25">
      <c r="A68" s="6" t="s">
        <v>16</v>
      </c>
      <c r="B68" s="7">
        <v>53440</v>
      </c>
      <c r="C68" s="12">
        <v>53810</v>
      </c>
      <c r="D68" s="5">
        <f t="shared" si="8"/>
        <v>-370</v>
      </c>
      <c r="E68" s="5">
        <f t="shared" si="9"/>
        <v>815855</v>
      </c>
    </row>
    <row r="69" spans="1:5" ht="15" customHeight="1" x14ac:dyDescent="0.25">
      <c r="A69" s="6" t="s">
        <v>17</v>
      </c>
      <c r="B69" s="7">
        <v>55449</v>
      </c>
      <c r="C69" s="11">
        <v>56166</v>
      </c>
      <c r="D69" s="5">
        <f t="shared" si="8"/>
        <v>-717</v>
      </c>
      <c r="E69" s="5">
        <f t="shared" si="9"/>
        <v>815138</v>
      </c>
    </row>
    <row r="70" spans="1:5" ht="15" customHeight="1" x14ac:dyDescent="0.25">
      <c r="A70" s="6" t="s">
        <v>18</v>
      </c>
      <c r="B70" s="7">
        <v>46978</v>
      </c>
      <c r="C70" s="12">
        <v>53045</v>
      </c>
      <c r="D70" s="5">
        <f t="shared" si="8"/>
        <v>-6067</v>
      </c>
      <c r="E70" s="5">
        <f t="shared" si="9"/>
        <v>809071</v>
      </c>
    </row>
    <row r="71" spans="1:5" ht="15" customHeight="1" x14ac:dyDescent="0.25">
      <c r="A71" s="6" t="s">
        <v>19</v>
      </c>
      <c r="B71" s="7">
        <v>31028</v>
      </c>
      <c r="C71" s="12">
        <v>48940</v>
      </c>
      <c r="D71" s="5">
        <f t="shared" si="8"/>
        <v>-17912</v>
      </c>
      <c r="E71" s="5">
        <f t="shared" si="9"/>
        <v>791159</v>
      </c>
    </row>
    <row r="72" spans="1:5" ht="15" customHeight="1" x14ac:dyDescent="0.25">
      <c r="A72" s="8" t="s">
        <v>35</v>
      </c>
      <c r="B72" s="9">
        <v>657479</v>
      </c>
      <c r="C72" s="9">
        <v>635246</v>
      </c>
      <c r="D72" s="10">
        <f>SUM(D60:D71)</f>
        <v>22233</v>
      </c>
      <c r="E72" s="10">
        <f>E71</f>
        <v>791159</v>
      </c>
    </row>
    <row r="73" spans="1:5" ht="15" customHeight="1" x14ac:dyDescent="0.25">
      <c r="A73" s="2" t="s">
        <v>36</v>
      </c>
      <c r="B73" s="3">
        <v>67072</v>
      </c>
      <c r="C73" s="3">
        <v>50797</v>
      </c>
      <c r="D73" s="4">
        <f t="shared" ref="D73:D84" si="10">B73-C73</f>
        <v>16275</v>
      </c>
      <c r="E73" s="4">
        <f>E71+D73</f>
        <v>807434</v>
      </c>
    </row>
    <row r="74" spans="1:5" ht="15" customHeight="1" x14ac:dyDescent="0.25">
      <c r="A74" s="6" t="s">
        <v>9</v>
      </c>
      <c r="B74" s="7">
        <v>65564</v>
      </c>
      <c r="C74" s="7">
        <v>54479</v>
      </c>
      <c r="D74" s="5">
        <f t="shared" si="10"/>
        <v>11085</v>
      </c>
      <c r="E74" s="5">
        <f t="shared" ref="E74:E84" si="11">E73+D74</f>
        <v>818519</v>
      </c>
    </row>
    <row r="75" spans="1:5" ht="15" customHeight="1" x14ac:dyDescent="0.25">
      <c r="A75" s="6" t="s">
        <v>10</v>
      </c>
      <c r="B75" s="7">
        <v>59123</v>
      </c>
      <c r="C75" s="7">
        <v>53453</v>
      </c>
      <c r="D75" s="5">
        <f t="shared" si="10"/>
        <v>5670</v>
      </c>
      <c r="E75" s="5">
        <f t="shared" si="11"/>
        <v>824189</v>
      </c>
    </row>
    <row r="76" spans="1:5" ht="15" customHeight="1" x14ac:dyDescent="0.25">
      <c r="A76" s="6" t="s">
        <v>11</v>
      </c>
      <c r="B76" s="7">
        <v>58401</v>
      </c>
      <c r="C76" s="7">
        <v>55129</v>
      </c>
      <c r="D76" s="5">
        <f t="shared" si="10"/>
        <v>3272</v>
      </c>
      <c r="E76" s="5">
        <f t="shared" si="11"/>
        <v>827461</v>
      </c>
    </row>
    <row r="77" spans="1:5" ht="15" customHeight="1" x14ac:dyDescent="0.25">
      <c r="A77" s="6" t="s">
        <v>12</v>
      </c>
      <c r="B77" s="7">
        <v>57369</v>
      </c>
      <c r="C77" s="7">
        <v>58857</v>
      </c>
      <c r="D77" s="5">
        <f t="shared" si="10"/>
        <v>-1488</v>
      </c>
      <c r="E77" s="5">
        <f t="shared" si="11"/>
        <v>825973</v>
      </c>
    </row>
    <row r="78" spans="1:5" ht="15" customHeight="1" x14ac:dyDescent="0.25">
      <c r="A78" s="6" t="s">
        <v>13</v>
      </c>
      <c r="B78" s="7">
        <v>54918</v>
      </c>
      <c r="C78" s="7">
        <v>54365</v>
      </c>
      <c r="D78" s="5">
        <f t="shared" si="10"/>
        <v>553</v>
      </c>
      <c r="E78" s="5">
        <f t="shared" si="11"/>
        <v>826526</v>
      </c>
    </row>
    <row r="79" spans="1:5" ht="15" customHeight="1" x14ac:dyDescent="0.25">
      <c r="A79" s="6" t="s">
        <v>14</v>
      </c>
      <c r="B79" s="7">
        <v>60048</v>
      </c>
      <c r="C79" s="7">
        <v>54939</v>
      </c>
      <c r="D79" s="5">
        <f t="shared" si="10"/>
        <v>5109</v>
      </c>
      <c r="E79" s="5">
        <f t="shared" si="11"/>
        <v>831635</v>
      </c>
    </row>
    <row r="80" spans="1:5" ht="15" customHeight="1" x14ac:dyDescent="0.25">
      <c r="A80" s="6" t="s">
        <v>15</v>
      </c>
      <c r="B80" s="7">
        <v>60723</v>
      </c>
      <c r="C80" s="12">
        <v>54462</v>
      </c>
      <c r="D80" s="5">
        <f t="shared" si="10"/>
        <v>6261</v>
      </c>
      <c r="E80" s="5">
        <f t="shared" si="11"/>
        <v>837896</v>
      </c>
    </row>
    <row r="81" spans="1:5" ht="19.5" customHeight="1" x14ac:dyDescent="0.25">
      <c r="A81" s="6" t="s">
        <v>16</v>
      </c>
      <c r="B81" s="7">
        <v>59415</v>
      </c>
      <c r="C81" s="12">
        <v>55502</v>
      </c>
      <c r="D81" s="5">
        <f t="shared" si="10"/>
        <v>3913</v>
      </c>
      <c r="E81" s="5">
        <f t="shared" si="11"/>
        <v>841809</v>
      </c>
    </row>
    <row r="82" spans="1:5" ht="15" customHeight="1" x14ac:dyDescent="0.25">
      <c r="A82" s="6" t="s">
        <v>17</v>
      </c>
      <c r="B82" s="7">
        <v>58752</v>
      </c>
      <c r="C82" s="11">
        <v>58930</v>
      </c>
      <c r="D82" s="5">
        <f t="shared" si="10"/>
        <v>-178</v>
      </c>
      <c r="E82" s="5">
        <f t="shared" si="11"/>
        <v>841631</v>
      </c>
    </row>
    <row r="83" spans="1:5" ht="15" customHeight="1" x14ac:dyDescent="0.25">
      <c r="A83" s="6" t="s">
        <v>18</v>
      </c>
      <c r="B83" s="7">
        <v>48420</v>
      </c>
      <c r="C83" s="12">
        <v>53348</v>
      </c>
      <c r="D83" s="5">
        <f t="shared" si="10"/>
        <v>-4928</v>
      </c>
      <c r="E83" s="5">
        <f t="shared" si="11"/>
        <v>836703</v>
      </c>
    </row>
    <row r="84" spans="1:5" ht="15" customHeight="1" x14ac:dyDescent="0.25">
      <c r="A84" s="6" t="s">
        <v>19</v>
      </c>
      <c r="B84" s="7">
        <v>30950</v>
      </c>
      <c r="C84" s="12">
        <v>52903</v>
      </c>
      <c r="D84" s="5">
        <f t="shared" si="10"/>
        <v>-21953</v>
      </c>
      <c r="E84" s="5">
        <f t="shared" si="11"/>
        <v>814750</v>
      </c>
    </row>
    <row r="85" spans="1:5" ht="15" customHeight="1" x14ac:dyDescent="0.25">
      <c r="A85" s="8" t="s">
        <v>34</v>
      </c>
      <c r="B85" s="9">
        <v>680755</v>
      </c>
      <c r="C85" s="9">
        <v>657164</v>
      </c>
      <c r="D85" s="10">
        <f>SUM(D73:D84)</f>
        <v>23591</v>
      </c>
      <c r="E85" s="10">
        <f>E84</f>
        <v>814750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8.5" customHeight="1" x14ac:dyDescent="0.25">
      <c r="A88" s="19" t="s">
        <v>37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10">
    <mergeCell ref="I11:M11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0A08A-ECAE-49A8-95EF-FA1970F1C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B3B1FB-0375-4EA2-B045-50C95AEABEE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37EDA9C-47B3-4DAE-B895-FA9249BE3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Minas Gerais</vt:lpstr>
      <vt:lpstr>Espírito Santo</vt:lpstr>
      <vt:lpstr>Rio de Janeiro</vt:lpstr>
      <vt:lpstr>São Paulo</vt:lpstr>
      <vt:lpstr>'Espírito Santo'!Area_de_impressao</vt:lpstr>
      <vt:lpstr>'Minas Gerais'!Area_de_impressao</vt:lpstr>
      <vt:lpstr>'Rio de Janeiro'!Area_de_impressao</vt:lpstr>
      <vt:lpstr>'São Paulo'!Area_de_impressao</vt:lpstr>
      <vt:lpstr>'Espírito Santo'!Titulos_de_impressao</vt:lpstr>
      <vt:lpstr>'Minas Gerais'!Titulos_de_impressao</vt:lpstr>
      <vt:lpstr>'Rio de Janeiro'!Titulos_de_impressao</vt:lpstr>
      <vt:lpstr>'São Paulo'!Titulos_de_impressao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21</cp:revision>
  <cp:lastPrinted>2020-07-02T18:15:46Z</cp:lastPrinted>
  <dcterms:created xsi:type="dcterms:W3CDTF">2011-05-23T12:47:08Z</dcterms:created>
  <dcterms:modified xsi:type="dcterms:W3CDTF">2026-02-02T17:43:43Z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3605800</vt:r8>
  </property>
  <property fmtid="{D5CDD505-2E9C-101B-9397-08002B2CF9AE}" pid="11" name="MediaServiceImageTags">
    <vt:lpwstr/>
  </property>
</Properties>
</file>