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75" windowWidth="15195" windowHeight="8085" activeTab="3"/>
  </bookViews>
  <sheets>
    <sheet name="Minas Gerais" sheetId="4" r:id="rId1"/>
    <sheet name="Espírito Santo" sheetId="5" r:id="rId2"/>
    <sheet name="Rio de Janeiro" sheetId="6" r:id="rId3"/>
    <sheet name="São Paulo" sheetId="7" r:id="rId4"/>
  </sheets>
  <definedNames>
    <definedName name="_xlnm.Print_Area" localSheetId="1">'Espírito Santo'!$A$1:$E$37</definedName>
    <definedName name="_xlnm.Print_Area" localSheetId="0">'Minas Gerais'!$A$1:$E$36</definedName>
    <definedName name="_xlnm.Print_Area" localSheetId="2">'Rio de Janeiro'!$A$1:$E$37</definedName>
    <definedName name="_xlnm.Print_Area" localSheetId="3">'São Paulo'!$A$1:$E$37</definedName>
    <definedName name="_xlnm.Print_Titles" localSheetId="1">'Espírito Santo'!$1:$7</definedName>
    <definedName name="_xlnm.Print_Titles" localSheetId="0">'Minas Gerais'!$1:$7</definedName>
    <definedName name="_xlnm.Print_Titles" localSheetId="2">'Rio de Janeiro'!$1:$7</definedName>
    <definedName name="_xlnm.Print_Titles" localSheetId="3">'São Paulo'!$1:$7</definedName>
  </definedNames>
  <calcPr calcId="145621"/>
</workbook>
</file>

<file path=xl/calcChain.xml><?xml version="1.0" encoding="utf-8"?>
<calcChain xmlns="http://schemas.openxmlformats.org/spreadsheetml/2006/main">
  <c r="C33" i="6" l="1"/>
  <c r="B33" i="6"/>
  <c r="D32" i="6"/>
  <c r="D31" i="6"/>
  <c r="D30" i="6"/>
  <c r="D29" i="6"/>
  <c r="D28" i="6"/>
  <c r="D27" i="6"/>
  <c r="D26" i="6"/>
  <c r="D25" i="6"/>
  <c r="D24" i="6"/>
  <c r="D23" i="6"/>
  <c r="D22" i="6"/>
  <c r="E22" i="6" s="1"/>
  <c r="E33" i="6" s="1"/>
  <c r="D21" i="6"/>
  <c r="D32" i="5"/>
  <c r="D31" i="5"/>
  <c r="D30" i="5"/>
  <c r="D29" i="5"/>
  <c r="D28" i="5"/>
  <c r="D27" i="5"/>
  <c r="D26" i="5"/>
  <c r="D25" i="5"/>
  <c r="D24" i="5"/>
  <c r="D23" i="5"/>
  <c r="D22" i="5"/>
  <c r="E22" i="5" s="1"/>
  <c r="E33" i="5" s="1"/>
  <c r="D21" i="5"/>
  <c r="C33" i="5"/>
  <c r="B33" i="5"/>
  <c r="B33" i="7"/>
  <c r="D33" i="6" l="1"/>
  <c r="E23" i="6"/>
  <c r="E24" i="6" s="1"/>
  <c r="E25" i="6" s="1"/>
  <c r="E26" i="6" s="1"/>
  <c r="E27" i="6" s="1"/>
  <c r="E28" i="6" s="1"/>
  <c r="E29" i="6" s="1"/>
  <c r="E30" i="6" s="1"/>
  <c r="E31" i="6" s="1"/>
  <c r="E32" i="6" s="1"/>
  <c r="E23" i="5"/>
  <c r="E24" i="5" s="1"/>
  <c r="E25" i="5" s="1"/>
  <c r="E26" i="5" s="1"/>
  <c r="E27" i="5" s="1"/>
  <c r="E28" i="5" s="1"/>
  <c r="E29" i="5" s="1"/>
  <c r="E30" i="5" s="1"/>
  <c r="E31" i="5" s="1"/>
  <c r="E32" i="5" s="1"/>
  <c r="D33" i="5"/>
  <c r="C33" i="4"/>
  <c r="B33" i="4"/>
  <c r="C33" i="7"/>
  <c r="D32" i="7"/>
  <c r="D31" i="7"/>
  <c r="D30" i="7"/>
  <c r="D29" i="7"/>
  <c r="D28" i="7"/>
  <c r="D27" i="7"/>
  <c r="D26" i="7"/>
  <c r="D25" i="7"/>
  <c r="D24" i="7"/>
  <c r="D23" i="7"/>
  <c r="D22" i="7"/>
  <c r="E22" i="7" s="1"/>
  <c r="E33" i="7" s="1"/>
  <c r="D21" i="7"/>
  <c r="E23" i="7" l="1"/>
  <c r="E24" i="7" s="1"/>
  <c r="E25" i="7" s="1"/>
  <c r="E26" i="7" s="1"/>
  <c r="E27" i="7" s="1"/>
  <c r="E28" i="7" s="1"/>
  <c r="E29" i="7" s="1"/>
  <c r="E30" i="7" s="1"/>
  <c r="E31" i="7" s="1"/>
  <c r="E32" i="7" s="1"/>
  <c r="D33" i="7"/>
  <c r="C20" i="4"/>
  <c r="B20" i="4"/>
  <c r="D32" i="4"/>
  <c r="D31" i="4"/>
  <c r="D30" i="4"/>
  <c r="D29" i="4"/>
  <c r="D28" i="4"/>
  <c r="D27" i="4"/>
  <c r="D26" i="4"/>
  <c r="D25" i="4"/>
  <c r="D24" i="4"/>
  <c r="D23" i="4"/>
  <c r="D22" i="4"/>
  <c r="E22" i="4" s="1"/>
  <c r="E33" i="4" s="1"/>
  <c r="D21" i="4"/>
  <c r="E23" i="4" l="1"/>
  <c r="E24" i="4" s="1"/>
  <c r="E25" i="4" s="1"/>
  <c r="E26" i="4" s="1"/>
  <c r="E27" i="4" s="1"/>
  <c r="E28" i="4" s="1"/>
  <c r="E29" i="4" s="1"/>
  <c r="E30" i="4" s="1"/>
  <c r="E31" i="4" s="1"/>
  <c r="E32" i="4" s="1"/>
  <c r="D33" i="4"/>
  <c r="D17" i="4"/>
  <c r="D15" i="7" l="1"/>
  <c r="D13" i="7"/>
  <c r="D12" i="7"/>
  <c r="D9" i="6"/>
  <c r="C20" i="7" l="1"/>
  <c r="B20" i="7"/>
  <c r="D19" i="7"/>
  <c r="D18" i="7"/>
  <c r="D17" i="7"/>
  <c r="D16" i="7"/>
  <c r="D14" i="7"/>
  <c r="D11" i="7"/>
  <c r="D10" i="7"/>
  <c r="D9" i="7"/>
  <c r="E9" i="7" s="1"/>
  <c r="D8" i="7"/>
  <c r="C20" i="6"/>
  <c r="B20" i="6"/>
  <c r="D19" i="6"/>
  <c r="D18" i="6"/>
  <c r="D17" i="6"/>
  <c r="D16" i="6"/>
  <c r="D15" i="6"/>
  <c r="D14" i="6"/>
  <c r="D13" i="6"/>
  <c r="D12" i="6"/>
  <c r="D11" i="6"/>
  <c r="D10" i="6"/>
  <c r="E9" i="6"/>
  <c r="D8" i="6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D19" i="4"/>
  <c r="D18" i="4"/>
  <c r="D16" i="4"/>
  <c r="D15" i="4"/>
  <c r="D14" i="4"/>
  <c r="D13" i="4"/>
  <c r="D12" i="4"/>
  <c r="D11" i="4"/>
  <c r="D10" i="4"/>
  <c r="D9" i="4"/>
  <c r="E9" i="4" s="1"/>
  <c r="D8" i="4"/>
  <c r="D20" i="4" l="1"/>
  <c r="D20" i="7"/>
  <c r="E10" i="5"/>
  <c r="E11" i="5" s="1"/>
  <c r="E12" i="5" s="1"/>
  <c r="E13" i="5" s="1"/>
  <c r="E14" i="5" s="1"/>
  <c r="E15" i="5" s="1"/>
  <c r="E10" i="7"/>
  <c r="E11" i="7" s="1"/>
  <c r="E12" i="7" s="1"/>
  <c r="E13" i="7" s="1"/>
  <c r="E14" i="7" s="1"/>
  <c r="E15" i="7" s="1"/>
  <c r="E10" i="6"/>
  <c r="E11" i="6" s="1"/>
  <c r="E12" i="6" s="1"/>
  <c r="E13" i="6" s="1"/>
  <c r="E14" i="6" s="1"/>
  <c r="E15" i="6" s="1"/>
  <c r="E10" i="4"/>
  <c r="E11" i="4" s="1"/>
  <c r="E12" i="4" s="1"/>
  <c r="E13" i="4" s="1"/>
  <c r="E14" i="4" s="1"/>
  <c r="E15" i="4" s="1"/>
  <c r="D20" i="6"/>
  <c r="D20" i="5"/>
  <c r="E16" i="5" l="1"/>
  <c r="E16" i="7"/>
  <c r="E16" i="6"/>
  <c r="E16" i="4"/>
  <c r="E17" i="6" l="1"/>
  <c r="E17" i="5"/>
  <c r="E17" i="4"/>
  <c r="E17" i="7"/>
  <c r="E18" i="4" l="1"/>
  <c r="E18" i="5"/>
  <c r="E18" i="6"/>
  <c r="E18" i="7"/>
  <c r="E19" i="7" l="1"/>
  <c r="E20" i="7" s="1"/>
  <c r="E19" i="6"/>
  <c r="E20" i="6" s="1"/>
  <c r="E19" i="5"/>
  <c r="E20" i="5" s="1"/>
  <c r="E19" i="4"/>
  <c r="E20" i="4" s="1"/>
</calcChain>
</file>

<file path=xl/sharedStrings.xml><?xml version="1.0" encoding="utf-8"?>
<sst xmlns="http://schemas.openxmlformats.org/spreadsheetml/2006/main" count="151" uniqueCount="32">
  <si>
    <t>MINAS GERAIS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</si>
  <si>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</si>
  <si>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</si>
  <si>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</si>
  <si>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</si>
  <si>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</si>
  <si>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</si>
  <si>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</si>
  <si>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</si>
  <si>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</si>
  <si>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</si>
  <si>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</si>
  <si>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</si>
  <si>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</si>
  <si>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ESPÍRITO SANTO</t>
  </si>
  <si>
    <t>RIO DE JANEIRO</t>
  </si>
  <si>
    <t>SÃO PAULO</t>
  </si>
  <si>
    <r>
      <t xml:space="preserve">ADMISSÕES, DESLIGAMENTOS E SALDOS DO EMPREGO FORMAL NA </t>
    </r>
    <r>
      <rPr>
        <b/>
        <i/>
        <sz val="11"/>
        <color indexed="53"/>
        <rFont val="Arial"/>
        <family val="2"/>
      </rPr>
      <t>CONSTRUÇÃO CIVIL</t>
    </r>
  </si>
  <si>
    <t>DADOS NOVO CAGED/SEPT-ME</t>
  </si>
  <si>
    <t>Admissões</t>
  </si>
  <si>
    <t>Desligamentos</t>
  </si>
  <si>
    <t>Saldos</t>
  </si>
  <si>
    <t>20 JAN</t>
  </si>
  <si>
    <t>Fonte: NOVO CADASTRO GERAL DE EMPREGADOS E DESEMPREGADOS-CAGED, SEPT/ME.</t>
  </si>
  <si>
    <t>Obs.: Dados com ajustes.</t>
  </si>
  <si>
    <t>2020*</t>
  </si>
  <si>
    <t>Estoque</t>
  </si>
  <si>
    <t>2021*</t>
  </si>
  <si>
    <t>2020</t>
  </si>
  <si>
    <t>(*) Os totais de admissões, desligamentos e saldos referem-se ao somatório de janeiro com ajustes somado aos valores de admissão, desligamento e saldo de fevereiro sem ajustes.</t>
  </si>
  <si>
    <t>21 JAN</t>
  </si>
  <si>
    <t>FEV*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</si>
</sst>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Fill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/>
    <xf numFmtId="0" fontId="3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9" fillId="0" borderId="0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17" activePane="bottomLeft" state="frozen"/>
      <selection activeCell="A246" sqref="A246:D246"/>
      <selection pane="bottomLeft" activeCell="A40" sqref="A4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0" t="s">
        <v>17</v>
      </c>
      <c r="B1" s="20"/>
      <c r="C1" s="20"/>
      <c r="D1" s="20"/>
      <c r="E1" s="20"/>
    </row>
    <row r="2" spans="1:5" ht="12" customHeight="1" x14ac:dyDescent="0.2">
      <c r="A2" s="21" t="s">
        <v>18</v>
      </c>
      <c r="B2" s="21"/>
      <c r="C2" s="21"/>
      <c r="D2" s="21"/>
      <c r="E2" s="21"/>
    </row>
    <row r="3" spans="1:5" ht="6" customHeight="1" x14ac:dyDescent="0.2">
      <c r="A3" s="16"/>
      <c r="B3" s="16"/>
      <c r="C3" s="16"/>
      <c r="D3" s="16"/>
      <c r="E3" s="16"/>
    </row>
    <row r="4" spans="1:5" ht="16.5" customHeight="1" x14ac:dyDescent="0.2">
      <c r="A4" s="22" t="s">
        <v>0</v>
      </c>
      <c r="B4" s="22"/>
      <c r="C4" s="22"/>
      <c r="D4" s="22"/>
      <c r="E4" s="22"/>
    </row>
    <row r="5" spans="1:5" ht="12" customHeight="1" x14ac:dyDescent="0.2">
      <c r="A5" s="1"/>
      <c r="B5" s="1"/>
      <c r="C5" s="1"/>
      <c r="D5" s="1"/>
      <c r="E5" s="16"/>
    </row>
    <row r="6" spans="1:5" ht="15" customHeight="1" x14ac:dyDescent="0.2">
      <c r="A6" s="26" t="s">
        <v>1</v>
      </c>
      <c r="B6" s="28" t="s">
        <v>19</v>
      </c>
      <c r="C6" s="26" t="s">
        <v>20</v>
      </c>
      <c r="D6" s="24" t="s">
        <v>21</v>
      </c>
      <c r="E6" s="24" t="s">
        <v>26</v>
      </c>
    </row>
    <row r="7" spans="1:5" ht="15" customHeight="1" x14ac:dyDescent="0.2">
      <c r="A7" s="27"/>
      <c r="B7" s="28"/>
      <c r="C7" s="29"/>
      <c r="D7" s="25"/>
      <c r="E7" s="25"/>
    </row>
    <row r="8" spans="1:5" ht="15" customHeight="1" x14ac:dyDescent="0.2">
      <c r="A8" s="2" t="s">
        <v>22</v>
      </c>
      <c r="B8" s="3">
        <v>23038</v>
      </c>
      <c r="C8" s="3">
        <v>18337</v>
      </c>
      <c r="D8" s="4">
        <f>B8-C8</f>
        <v>4701</v>
      </c>
      <c r="E8" s="7">
        <v>283310</v>
      </c>
    </row>
    <row r="9" spans="1:5" ht="15" customHeight="1" x14ac:dyDescent="0.2">
      <c r="A9" s="5" t="s">
        <v>2</v>
      </c>
      <c r="B9" s="6">
        <v>23036</v>
      </c>
      <c r="C9" s="6">
        <v>19136</v>
      </c>
      <c r="D9" s="7">
        <f t="shared" ref="D9:D19" si="0">B9-C9</f>
        <v>3900</v>
      </c>
      <c r="E9" s="7">
        <f t="shared" ref="E9:E19" si="1">E8+D9</f>
        <v>287210</v>
      </c>
    </row>
    <row r="10" spans="1:5" ht="15" customHeight="1" x14ac:dyDescent="0.2">
      <c r="A10" s="5" t="s">
        <v>3</v>
      </c>
      <c r="B10" s="6">
        <v>21589</v>
      </c>
      <c r="C10" s="6">
        <v>23160</v>
      </c>
      <c r="D10" s="7">
        <f t="shared" si="0"/>
        <v>-1571</v>
      </c>
      <c r="E10" s="7">
        <f t="shared" si="1"/>
        <v>285639</v>
      </c>
    </row>
    <row r="11" spans="1:5" ht="15" customHeight="1" x14ac:dyDescent="0.2">
      <c r="A11" s="5" t="s">
        <v>4</v>
      </c>
      <c r="B11" s="6">
        <v>10363</v>
      </c>
      <c r="C11" s="6">
        <v>20085</v>
      </c>
      <c r="D11" s="7">
        <f t="shared" si="0"/>
        <v>-9722</v>
      </c>
      <c r="E11" s="7">
        <f t="shared" si="1"/>
        <v>275917</v>
      </c>
    </row>
    <row r="12" spans="1:5" ht="15" customHeight="1" x14ac:dyDescent="0.2">
      <c r="A12" s="5" t="s">
        <v>5</v>
      </c>
      <c r="B12" s="6">
        <v>15692</v>
      </c>
      <c r="C12" s="6">
        <v>16261</v>
      </c>
      <c r="D12" s="7">
        <f t="shared" si="0"/>
        <v>-569</v>
      </c>
      <c r="E12" s="7">
        <f t="shared" si="1"/>
        <v>275348</v>
      </c>
    </row>
    <row r="13" spans="1:5" ht="15" customHeight="1" x14ac:dyDescent="0.2">
      <c r="A13" s="5" t="s">
        <v>6</v>
      </c>
      <c r="B13" s="6">
        <v>19753</v>
      </c>
      <c r="C13" s="6">
        <v>16229</v>
      </c>
      <c r="D13" s="7">
        <f t="shared" si="0"/>
        <v>3524</v>
      </c>
      <c r="E13" s="7">
        <f t="shared" si="1"/>
        <v>278872</v>
      </c>
    </row>
    <row r="14" spans="1:5" ht="15" customHeight="1" x14ac:dyDescent="0.2">
      <c r="A14" s="5" t="s">
        <v>7</v>
      </c>
      <c r="B14" s="6">
        <v>24022</v>
      </c>
      <c r="C14" s="6">
        <v>16860</v>
      </c>
      <c r="D14" s="7">
        <f t="shared" si="0"/>
        <v>7162</v>
      </c>
      <c r="E14" s="7">
        <f t="shared" si="1"/>
        <v>286034</v>
      </c>
    </row>
    <row r="15" spans="1:5" ht="15" customHeight="1" x14ac:dyDescent="0.2">
      <c r="A15" s="5" t="s">
        <v>8</v>
      </c>
      <c r="B15" s="6">
        <v>27080</v>
      </c>
      <c r="C15" s="6">
        <v>17500</v>
      </c>
      <c r="D15" s="7">
        <f t="shared" si="0"/>
        <v>9580</v>
      </c>
      <c r="E15" s="7">
        <f t="shared" si="1"/>
        <v>295614</v>
      </c>
    </row>
    <row r="16" spans="1:5" ht="15" customHeight="1" x14ac:dyDescent="0.2">
      <c r="A16" s="5" t="s">
        <v>9</v>
      </c>
      <c r="B16" s="6">
        <v>27163</v>
      </c>
      <c r="C16" s="6">
        <v>18715</v>
      </c>
      <c r="D16" s="7">
        <f t="shared" si="0"/>
        <v>8448</v>
      </c>
      <c r="E16" s="7">
        <f t="shared" si="1"/>
        <v>304062</v>
      </c>
    </row>
    <row r="17" spans="1:5" ht="15" customHeight="1" x14ac:dyDescent="0.2">
      <c r="A17" s="5" t="s">
        <v>10</v>
      </c>
      <c r="B17" s="6">
        <v>25478</v>
      </c>
      <c r="C17" s="6">
        <v>19560</v>
      </c>
      <c r="D17" s="7">
        <f>B17-C17</f>
        <v>5918</v>
      </c>
      <c r="E17" s="7">
        <f t="shared" si="1"/>
        <v>309980</v>
      </c>
    </row>
    <row r="18" spans="1:5" ht="15" customHeight="1" x14ac:dyDescent="0.2">
      <c r="A18" s="5" t="s">
        <v>11</v>
      </c>
      <c r="B18" s="6">
        <v>21797</v>
      </c>
      <c r="C18" s="6">
        <v>21607</v>
      </c>
      <c r="D18" s="7">
        <f t="shared" si="0"/>
        <v>190</v>
      </c>
      <c r="E18" s="7">
        <f t="shared" si="1"/>
        <v>310170</v>
      </c>
    </row>
    <row r="19" spans="1:5" ht="15" customHeight="1" x14ac:dyDescent="0.2">
      <c r="A19" s="5" t="s">
        <v>12</v>
      </c>
      <c r="B19" s="6">
        <v>16308</v>
      </c>
      <c r="C19" s="6">
        <v>23680</v>
      </c>
      <c r="D19" s="7">
        <f t="shared" si="0"/>
        <v>-7372</v>
      </c>
      <c r="E19" s="7">
        <f t="shared" si="1"/>
        <v>302798</v>
      </c>
    </row>
    <row r="20" spans="1:5" ht="15" customHeight="1" x14ac:dyDescent="0.2">
      <c r="A20" s="8" t="s">
        <v>28</v>
      </c>
      <c r="B20" s="9">
        <f>SUM(B8:B19)</f>
        <v>255319</v>
      </c>
      <c r="C20" s="9">
        <f>SUM(C8:C19)</f>
        <v>231130</v>
      </c>
      <c r="D20" s="10">
        <f>SUM(D8:D19)</f>
        <v>24189</v>
      </c>
      <c r="E20" s="10">
        <f>E19</f>
        <v>302798</v>
      </c>
    </row>
    <row r="21" spans="1:5" ht="15" customHeight="1" x14ac:dyDescent="0.2">
      <c r="A21" s="2" t="s">
        <v>30</v>
      </c>
      <c r="B21" s="3">
        <v>24496</v>
      </c>
      <c r="C21" s="3">
        <v>18558</v>
      </c>
      <c r="D21" s="4">
        <f>B21-C21</f>
        <v>5938</v>
      </c>
      <c r="E21" s="4">
        <v>308736</v>
      </c>
    </row>
    <row r="22" spans="1:5" ht="15" customHeight="1" x14ac:dyDescent="0.2">
      <c r="A22" s="5" t="s">
        <v>31</v>
      </c>
      <c r="B22" s="6">
        <v>26598</v>
      </c>
      <c r="C22" s="6">
        <v>18558</v>
      </c>
      <c r="D22" s="7">
        <f t="shared" ref="D22:D29" si="2">B22-C22</f>
        <v>8040</v>
      </c>
      <c r="E22" s="7">
        <f t="shared" ref="E22:E30" si="3">E21+D22</f>
        <v>316776</v>
      </c>
    </row>
    <row r="23" spans="1:5" ht="15" hidden="1" customHeight="1" x14ac:dyDescent="0.2">
      <c r="A23" s="5" t="s">
        <v>3</v>
      </c>
      <c r="B23" s="6"/>
      <c r="C23" s="6"/>
      <c r="D23" s="7">
        <f t="shared" si="2"/>
        <v>0</v>
      </c>
      <c r="E23" s="7">
        <f t="shared" si="3"/>
        <v>316776</v>
      </c>
    </row>
    <row r="24" spans="1:5" ht="15" hidden="1" customHeight="1" x14ac:dyDescent="0.2">
      <c r="A24" s="5" t="s">
        <v>4</v>
      </c>
      <c r="B24" s="6"/>
      <c r="C24" s="6"/>
      <c r="D24" s="7">
        <f t="shared" si="2"/>
        <v>0</v>
      </c>
      <c r="E24" s="7">
        <f t="shared" si="3"/>
        <v>316776</v>
      </c>
    </row>
    <row r="25" spans="1:5" ht="15" hidden="1" customHeight="1" x14ac:dyDescent="0.2">
      <c r="A25" s="5" t="s">
        <v>5</v>
      </c>
      <c r="B25" s="6"/>
      <c r="C25" s="11"/>
      <c r="D25" s="7">
        <f t="shared" si="2"/>
        <v>0</v>
      </c>
      <c r="E25" s="7">
        <f t="shared" si="3"/>
        <v>316776</v>
      </c>
    </row>
    <row r="26" spans="1:5" ht="15" hidden="1" customHeight="1" x14ac:dyDescent="0.2">
      <c r="A26" s="5" t="s">
        <v>6</v>
      </c>
      <c r="B26" s="6"/>
      <c r="C26" s="12"/>
      <c r="D26" s="7">
        <f t="shared" si="2"/>
        <v>0</v>
      </c>
      <c r="E26" s="7">
        <f t="shared" si="3"/>
        <v>316776</v>
      </c>
    </row>
    <row r="27" spans="1:5" ht="15" hidden="1" customHeight="1" x14ac:dyDescent="0.2">
      <c r="A27" s="5" t="s">
        <v>7</v>
      </c>
      <c r="B27" s="6"/>
      <c r="C27" s="12"/>
      <c r="D27" s="7">
        <f t="shared" si="2"/>
        <v>0</v>
      </c>
      <c r="E27" s="7">
        <f t="shared" si="3"/>
        <v>316776</v>
      </c>
    </row>
    <row r="28" spans="1:5" ht="15" hidden="1" customHeight="1" x14ac:dyDescent="0.2">
      <c r="A28" s="5" t="s">
        <v>8</v>
      </c>
      <c r="B28" s="6"/>
      <c r="C28" s="12"/>
      <c r="D28" s="7">
        <f t="shared" si="2"/>
        <v>0</v>
      </c>
      <c r="E28" s="7">
        <f t="shared" si="3"/>
        <v>316776</v>
      </c>
    </row>
    <row r="29" spans="1:5" ht="15" hidden="1" customHeight="1" x14ac:dyDescent="0.2">
      <c r="A29" s="5" t="s">
        <v>9</v>
      </c>
      <c r="B29" s="6"/>
      <c r="C29" s="12"/>
      <c r="D29" s="7">
        <f t="shared" si="2"/>
        <v>0</v>
      </c>
      <c r="E29" s="7">
        <f t="shared" si="3"/>
        <v>316776</v>
      </c>
    </row>
    <row r="30" spans="1:5" ht="15" hidden="1" customHeight="1" x14ac:dyDescent="0.2">
      <c r="A30" s="5" t="s">
        <v>10</v>
      </c>
      <c r="B30" s="6"/>
      <c r="C30" s="12"/>
      <c r="D30" s="7">
        <f>B30-C30</f>
        <v>0</v>
      </c>
      <c r="E30" s="7">
        <f t="shared" si="3"/>
        <v>316776</v>
      </c>
    </row>
    <row r="31" spans="1:5" ht="15" hidden="1" customHeight="1" x14ac:dyDescent="0.2">
      <c r="A31" s="5" t="s">
        <v>11</v>
      </c>
      <c r="B31" s="6"/>
      <c r="C31" s="12"/>
      <c r="D31" s="7">
        <f t="shared" ref="D31:D32" si="4">B31-C31</f>
        <v>0</v>
      </c>
      <c r="E31" s="7">
        <f t="shared" ref="E31" si="5">E30+D31</f>
        <v>316776</v>
      </c>
    </row>
    <row r="32" spans="1:5" ht="15" hidden="1" customHeight="1" x14ac:dyDescent="0.2">
      <c r="A32" s="5" t="s">
        <v>12</v>
      </c>
      <c r="B32" s="6"/>
      <c r="C32" s="12"/>
      <c r="D32" s="7">
        <f t="shared" si="4"/>
        <v>0</v>
      </c>
      <c r="E32" s="7">
        <f>E31+D32</f>
        <v>316776</v>
      </c>
    </row>
    <row r="33" spans="1:5" ht="15" customHeight="1" x14ac:dyDescent="0.2">
      <c r="A33" s="8" t="s">
        <v>27</v>
      </c>
      <c r="B33" s="9">
        <f>SUM(B21:B32)</f>
        <v>51094</v>
      </c>
      <c r="C33" s="9">
        <f>SUM(C21:C32)</f>
        <v>37116</v>
      </c>
      <c r="D33" s="10">
        <f>SUM(D21:D32)</f>
        <v>13978</v>
      </c>
      <c r="E33" s="10">
        <f>E22</f>
        <v>316776</v>
      </c>
    </row>
    <row r="34" spans="1:5" x14ac:dyDescent="0.2">
      <c r="A34" s="15" t="s">
        <v>23</v>
      </c>
    </row>
    <row r="35" spans="1:5" x14ac:dyDescent="0.2">
      <c r="A35" s="13" t="s">
        <v>13</v>
      </c>
    </row>
    <row r="36" spans="1:5" ht="30.75" customHeight="1" x14ac:dyDescent="0.2">
      <c r="A36" s="23" t="s">
        <v>29</v>
      </c>
      <c r="B36" s="23"/>
      <c r="C36" s="23"/>
      <c r="D36" s="23"/>
      <c r="E36" s="23"/>
    </row>
    <row r="37" spans="1:5" x14ac:dyDescent="0.2">
      <c r="A37" s="14"/>
    </row>
    <row r="38" spans="1:5" x14ac:dyDescent="0.2">
      <c r="E38" s="18"/>
    </row>
    <row r="39" spans="1:5" x14ac:dyDescent="0.2">
      <c r="E39" s="19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17" activePane="bottomLeft" state="frozen"/>
      <selection activeCell="A246" sqref="A246:D246"/>
      <selection pane="bottomLeft" activeCell="B43" sqref="B43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0" t="s">
        <v>17</v>
      </c>
      <c r="B1" s="20"/>
      <c r="C1" s="20"/>
      <c r="D1" s="20"/>
      <c r="E1" s="20"/>
    </row>
    <row r="2" spans="1:5" ht="15" x14ac:dyDescent="0.2">
      <c r="A2" s="21" t="s">
        <v>18</v>
      </c>
      <c r="B2" s="21"/>
      <c r="C2" s="21"/>
      <c r="D2" s="21"/>
      <c r="E2" s="21"/>
    </row>
    <row r="3" spans="1:5" ht="6" customHeight="1" x14ac:dyDescent="0.2">
      <c r="A3" s="16"/>
      <c r="B3" s="16"/>
      <c r="C3" s="16"/>
      <c r="D3" s="16"/>
      <c r="E3" s="16"/>
    </row>
    <row r="4" spans="1:5" ht="14.25" customHeight="1" x14ac:dyDescent="0.2">
      <c r="A4" s="22" t="s">
        <v>14</v>
      </c>
      <c r="B4" s="22"/>
      <c r="C4" s="22"/>
      <c r="D4" s="22"/>
      <c r="E4" s="22"/>
    </row>
    <row r="5" spans="1:5" ht="12" customHeight="1" x14ac:dyDescent="0.2">
      <c r="A5" s="1"/>
      <c r="B5" s="1"/>
      <c r="C5" s="1"/>
      <c r="D5" s="1"/>
      <c r="E5" s="16"/>
    </row>
    <row r="6" spans="1:5" ht="15" customHeight="1" x14ac:dyDescent="0.2">
      <c r="A6" s="26" t="s">
        <v>1</v>
      </c>
      <c r="B6" s="28" t="s">
        <v>19</v>
      </c>
      <c r="C6" s="26" t="s">
        <v>20</v>
      </c>
      <c r="D6" s="24" t="s">
        <v>21</v>
      </c>
      <c r="E6" s="24" t="s">
        <v>26</v>
      </c>
    </row>
    <row r="7" spans="1:5" ht="15" customHeight="1" x14ac:dyDescent="0.2">
      <c r="A7" s="27"/>
      <c r="B7" s="28"/>
      <c r="C7" s="29"/>
      <c r="D7" s="25"/>
      <c r="E7" s="25"/>
    </row>
    <row r="8" spans="1:5" ht="15" customHeight="1" x14ac:dyDescent="0.2">
      <c r="A8" s="2" t="s">
        <v>22</v>
      </c>
      <c r="B8" s="3">
        <v>3370</v>
      </c>
      <c r="C8" s="3">
        <v>2830</v>
      </c>
      <c r="D8" s="4">
        <f>B8-C8</f>
        <v>540</v>
      </c>
      <c r="E8" s="7">
        <v>46223</v>
      </c>
    </row>
    <row r="9" spans="1:5" ht="15" customHeight="1" x14ac:dyDescent="0.2">
      <c r="A9" s="5" t="s">
        <v>2</v>
      </c>
      <c r="B9" s="6">
        <v>3602</v>
      </c>
      <c r="C9" s="6">
        <v>2874</v>
      </c>
      <c r="D9" s="7">
        <f t="shared" ref="D9:D19" si="0">B9-C9</f>
        <v>728</v>
      </c>
      <c r="E9" s="7">
        <f t="shared" ref="E9:E19" si="1">E8+D9</f>
        <v>46951</v>
      </c>
    </row>
    <row r="10" spans="1:5" ht="15" customHeight="1" x14ac:dyDescent="0.2">
      <c r="A10" s="5" t="s">
        <v>3</v>
      </c>
      <c r="B10" s="6">
        <v>3439</v>
      </c>
      <c r="C10" s="6">
        <v>3304</v>
      </c>
      <c r="D10" s="7">
        <f t="shared" si="0"/>
        <v>135</v>
      </c>
      <c r="E10" s="7">
        <f t="shared" si="1"/>
        <v>47086</v>
      </c>
    </row>
    <row r="11" spans="1:5" ht="15" customHeight="1" x14ac:dyDescent="0.2">
      <c r="A11" s="5" t="s">
        <v>4</v>
      </c>
      <c r="B11" s="6">
        <v>1188</v>
      </c>
      <c r="C11" s="6">
        <v>2643</v>
      </c>
      <c r="D11" s="7">
        <f t="shared" si="0"/>
        <v>-1455</v>
      </c>
      <c r="E11" s="7">
        <f t="shared" si="1"/>
        <v>45631</v>
      </c>
    </row>
    <row r="12" spans="1:5" ht="15" customHeight="1" x14ac:dyDescent="0.2">
      <c r="A12" s="5" t="s">
        <v>5</v>
      </c>
      <c r="B12" s="6">
        <v>2313</v>
      </c>
      <c r="C12" s="6">
        <v>2783</v>
      </c>
      <c r="D12" s="7">
        <f t="shared" si="0"/>
        <v>-470</v>
      </c>
      <c r="E12" s="7">
        <f t="shared" si="1"/>
        <v>45161</v>
      </c>
    </row>
    <row r="13" spans="1:5" ht="15" customHeight="1" x14ac:dyDescent="0.2">
      <c r="A13" s="5" t="s">
        <v>6</v>
      </c>
      <c r="B13" s="6">
        <v>2805</v>
      </c>
      <c r="C13" s="6">
        <v>2281</v>
      </c>
      <c r="D13" s="7">
        <f t="shared" si="0"/>
        <v>524</v>
      </c>
      <c r="E13" s="7">
        <f t="shared" si="1"/>
        <v>45685</v>
      </c>
    </row>
    <row r="14" spans="1:5" ht="15" customHeight="1" x14ac:dyDescent="0.2">
      <c r="A14" s="5" t="s">
        <v>7</v>
      </c>
      <c r="B14" s="6">
        <v>3448</v>
      </c>
      <c r="C14" s="6">
        <v>2262</v>
      </c>
      <c r="D14" s="7">
        <f t="shared" si="0"/>
        <v>1186</v>
      </c>
      <c r="E14" s="7">
        <f t="shared" si="1"/>
        <v>46871</v>
      </c>
    </row>
    <row r="15" spans="1:5" ht="15" customHeight="1" x14ac:dyDescent="0.2">
      <c r="A15" s="5" t="s">
        <v>8</v>
      </c>
      <c r="B15" s="6">
        <v>3868</v>
      </c>
      <c r="C15" s="6">
        <v>2284</v>
      </c>
      <c r="D15" s="7">
        <f t="shared" si="0"/>
        <v>1584</v>
      </c>
      <c r="E15" s="7">
        <f t="shared" si="1"/>
        <v>48455</v>
      </c>
    </row>
    <row r="16" spans="1:5" ht="15" customHeight="1" x14ac:dyDescent="0.2">
      <c r="A16" s="5" t="s">
        <v>9</v>
      </c>
      <c r="B16" s="6">
        <v>4317</v>
      </c>
      <c r="C16" s="6">
        <v>2821</v>
      </c>
      <c r="D16" s="7">
        <f t="shared" si="0"/>
        <v>1496</v>
      </c>
      <c r="E16" s="7">
        <f t="shared" si="1"/>
        <v>49951</v>
      </c>
    </row>
    <row r="17" spans="1:5" ht="15" customHeight="1" x14ac:dyDescent="0.2">
      <c r="A17" s="5" t="s">
        <v>10</v>
      </c>
      <c r="B17" s="6">
        <v>4592</v>
      </c>
      <c r="C17" s="6">
        <v>3177</v>
      </c>
      <c r="D17" s="7">
        <f t="shared" si="0"/>
        <v>1415</v>
      </c>
      <c r="E17" s="7">
        <f t="shared" si="1"/>
        <v>51366</v>
      </c>
    </row>
    <row r="18" spans="1:5" ht="15" customHeight="1" x14ac:dyDescent="0.2">
      <c r="A18" s="5" t="s">
        <v>11</v>
      </c>
      <c r="B18" s="6">
        <v>3452</v>
      </c>
      <c r="C18" s="6">
        <v>2969</v>
      </c>
      <c r="D18" s="7">
        <f t="shared" si="0"/>
        <v>483</v>
      </c>
      <c r="E18" s="7">
        <f t="shared" si="1"/>
        <v>51849</v>
      </c>
    </row>
    <row r="19" spans="1:5" ht="15" customHeight="1" x14ac:dyDescent="0.2">
      <c r="A19" s="5" t="s">
        <v>12</v>
      </c>
      <c r="B19" s="6">
        <v>2191</v>
      </c>
      <c r="C19" s="6">
        <v>3543</v>
      </c>
      <c r="D19" s="7">
        <f t="shared" si="0"/>
        <v>-1352</v>
      </c>
      <c r="E19" s="7">
        <f t="shared" si="1"/>
        <v>50497</v>
      </c>
    </row>
    <row r="20" spans="1:5" ht="15" customHeight="1" x14ac:dyDescent="0.2">
      <c r="A20" s="8" t="s">
        <v>28</v>
      </c>
      <c r="B20" s="9">
        <f>SUM(B8:B19)</f>
        <v>38585</v>
      </c>
      <c r="C20" s="9">
        <f>SUM(C8:C19)</f>
        <v>33771</v>
      </c>
      <c r="D20" s="10">
        <f>SUM(D8:D19)</f>
        <v>4814</v>
      </c>
      <c r="E20" s="10">
        <f>E19</f>
        <v>50497</v>
      </c>
    </row>
    <row r="21" spans="1:5" ht="15" customHeight="1" x14ac:dyDescent="0.2">
      <c r="A21" s="2" t="s">
        <v>30</v>
      </c>
      <c r="B21" s="3">
        <v>3211</v>
      </c>
      <c r="C21" s="3">
        <v>2904</v>
      </c>
      <c r="D21" s="4">
        <f>B21-C21</f>
        <v>307</v>
      </c>
      <c r="E21" s="4">
        <v>50804</v>
      </c>
    </row>
    <row r="22" spans="1:5" ht="15" customHeight="1" x14ac:dyDescent="0.2">
      <c r="A22" s="5" t="s">
        <v>31</v>
      </c>
      <c r="B22" s="6">
        <v>3401</v>
      </c>
      <c r="C22" s="6">
        <v>2823</v>
      </c>
      <c r="D22" s="7">
        <f t="shared" ref="D22:D32" si="2">B22-C22</f>
        <v>578</v>
      </c>
      <c r="E22" s="7">
        <f t="shared" ref="E22:E32" si="3">E21+D22</f>
        <v>51382</v>
      </c>
    </row>
    <row r="23" spans="1:5" ht="15" hidden="1" customHeight="1" x14ac:dyDescent="0.2">
      <c r="A23" s="5" t="s">
        <v>3</v>
      </c>
      <c r="B23" s="6"/>
      <c r="C23" s="6"/>
      <c r="D23" s="7">
        <f t="shared" si="2"/>
        <v>0</v>
      </c>
      <c r="E23" s="7">
        <f t="shared" si="3"/>
        <v>51382</v>
      </c>
    </row>
    <row r="24" spans="1:5" ht="15" hidden="1" customHeight="1" x14ac:dyDescent="0.2">
      <c r="A24" s="5" t="s">
        <v>4</v>
      </c>
      <c r="B24" s="6"/>
      <c r="C24" s="6"/>
      <c r="D24" s="7">
        <f t="shared" si="2"/>
        <v>0</v>
      </c>
      <c r="E24" s="7">
        <f t="shared" si="3"/>
        <v>51382</v>
      </c>
    </row>
    <row r="25" spans="1:5" ht="15" hidden="1" customHeight="1" x14ac:dyDescent="0.2">
      <c r="A25" s="5" t="s">
        <v>5</v>
      </c>
      <c r="B25" s="6"/>
      <c r="C25" s="12"/>
      <c r="D25" s="7">
        <f t="shared" si="2"/>
        <v>0</v>
      </c>
      <c r="E25" s="7">
        <f t="shared" si="3"/>
        <v>51382</v>
      </c>
    </row>
    <row r="26" spans="1:5" ht="15" hidden="1" customHeight="1" x14ac:dyDescent="0.2">
      <c r="A26" s="5" t="s">
        <v>6</v>
      </c>
      <c r="B26" s="6"/>
      <c r="C26" s="11"/>
      <c r="D26" s="7">
        <f t="shared" si="2"/>
        <v>0</v>
      </c>
      <c r="E26" s="7">
        <f t="shared" si="3"/>
        <v>51382</v>
      </c>
    </row>
    <row r="27" spans="1:5" ht="15" hidden="1" customHeight="1" x14ac:dyDescent="0.2">
      <c r="A27" s="5" t="s">
        <v>7</v>
      </c>
      <c r="B27" s="6"/>
      <c r="C27" s="11"/>
      <c r="D27" s="7">
        <f t="shared" si="2"/>
        <v>0</v>
      </c>
      <c r="E27" s="7">
        <f t="shared" si="3"/>
        <v>51382</v>
      </c>
    </row>
    <row r="28" spans="1:5" ht="15" hidden="1" customHeight="1" x14ac:dyDescent="0.2">
      <c r="A28" s="5" t="s">
        <v>8</v>
      </c>
      <c r="B28" s="6"/>
      <c r="C28" s="11"/>
      <c r="D28" s="7">
        <f t="shared" si="2"/>
        <v>0</v>
      </c>
      <c r="E28" s="7">
        <f t="shared" si="3"/>
        <v>51382</v>
      </c>
    </row>
    <row r="29" spans="1:5" ht="15" hidden="1" customHeight="1" x14ac:dyDescent="0.2">
      <c r="A29" s="5" t="s">
        <v>9</v>
      </c>
      <c r="B29" s="6"/>
      <c r="C29" s="11"/>
      <c r="D29" s="7">
        <f t="shared" si="2"/>
        <v>0</v>
      </c>
      <c r="E29" s="7">
        <f t="shared" si="3"/>
        <v>51382</v>
      </c>
    </row>
    <row r="30" spans="1:5" ht="15" hidden="1" customHeight="1" x14ac:dyDescent="0.2">
      <c r="A30" s="5" t="s">
        <v>10</v>
      </c>
      <c r="B30" s="6"/>
      <c r="C30" s="11"/>
      <c r="D30" s="7">
        <f t="shared" si="2"/>
        <v>0</v>
      </c>
      <c r="E30" s="7">
        <f t="shared" si="3"/>
        <v>51382</v>
      </c>
    </row>
    <row r="31" spans="1:5" ht="15" hidden="1" customHeight="1" x14ac:dyDescent="0.2">
      <c r="A31" s="5" t="s">
        <v>11</v>
      </c>
      <c r="B31" s="6"/>
      <c r="C31" s="11"/>
      <c r="D31" s="7">
        <f t="shared" si="2"/>
        <v>0</v>
      </c>
      <c r="E31" s="7">
        <f t="shared" si="3"/>
        <v>51382</v>
      </c>
    </row>
    <row r="32" spans="1:5" ht="15" hidden="1" customHeight="1" x14ac:dyDescent="0.2">
      <c r="A32" s="5" t="s">
        <v>12</v>
      </c>
      <c r="B32" s="6"/>
      <c r="C32" s="11"/>
      <c r="D32" s="7">
        <f t="shared" si="2"/>
        <v>0</v>
      </c>
      <c r="E32" s="7">
        <f t="shared" si="3"/>
        <v>51382</v>
      </c>
    </row>
    <row r="33" spans="1:5" ht="15" customHeight="1" x14ac:dyDescent="0.2">
      <c r="A33" s="8" t="s">
        <v>27</v>
      </c>
      <c r="B33" s="9">
        <f>SUM(B21:B32)</f>
        <v>6612</v>
      </c>
      <c r="C33" s="9">
        <f>SUM(C21:C32)</f>
        <v>5727</v>
      </c>
      <c r="D33" s="10">
        <f>SUM(D21:D32)</f>
        <v>885</v>
      </c>
      <c r="E33" s="10">
        <f>E22</f>
        <v>51382</v>
      </c>
    </row>
    <row r="34" spans="1:5" x14ac:dyDescent="0.2">
      <c r="A34" s="15" t="s">
        <v>23</v>
      </c>
    </row>
    <row r="35" spans="1:5" x14ac:dyDescent="0.2">
      <c r="A35" s="13" t="s">
        <v>13</v>
      </c>
    </row>
    <row r="36" spans="1:5" x14ac:dyDescent="0.2">
      <c r="A36" s="23" t="s">
        <v>24</v>
      </c>
      <c r="B36" s="23"/>
      <c r="C36" s="23"/>
      <c r="D36" s="23"/>
      <c r="E36" s="17"/>
    </row>
    <row r="37" spans="1:5" ht="24.75" customHeight="1" x14ac:dyDescent="0.2">
      <c r="A37" s="23" t="s">
        <v>29</v>
      </c>
      <c r="B37" s="23"/>
      <c r="C37" s="23"/>
      <c r="D37" s="23"/>
      <c r="E37" s="23"/>
    </row>
    <row r="38" spans="1:5" x14ac:dyDescent="0.2">
      <c r="E38" s="18"/>
    </row>
    <row r="39" spans="1:5" x14ac:dyDescent="0.2">
      <c r="E39" s="19"/>
    </row>
  </sheetData>
  <mergeCells count="10">
    <mergeCell ref="A36:D36"/>
    <mergeCell ref="A37:E37"/>
    <mergeCell ref="A6:A7"/>
    <mergeCell ref="D6:D7"/>
    <mergeCell ref="A1:E1"/>
    <mergeCell ref="A2:E2"/>
    <mergeCell ref="A4:E4"/>
    <mergeCell ref="E6:E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8" activePane="bottomLeft" state="frozen"/>
      <selection pane="bottomLeft" activeCell="D39" sqref="D39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0" t="s">
        <v>17</v>
      </c>
      <c r="B1" s="20"/>
      <c r="C1" s="20"/>
      <c r="D1" s="20"/>
      <c r="E1" s="20"/>
    </row>
    <row r="2" spans="1:5" ht="12.75" customHeight="1" x14ac:dyDescent="0.2">
      <c r="A2" s="21" t="s">
        <v>18</v>
      </c>
      <c r="B2" s="21"/>
      <c r="C2" s="21"/>
      <c r="D2" s="21"/>
      <c r="E2" s="21"/>
    </row>
    <row r="3" spans="1:5" ht="6" customHeight="1" x14ac:dyDescent="0.2">
      <c r="A3" s="1"/>
      <c r="B3" s="1"/>
      <c r="C3" s="1"/>
      <c r="D3" s="1"/>
      <c r="E3" s="16"/>
    </row>
    <row r="4" spans="1:5" ht="14.25" customHeight="1" x14ac:dyDescent="0.2">
      <c r="A4" s="22" t="s">
        <v>15</v>
      </c>
      <c r="B4" s="22"/>
      <c r="C4" s="22"/>
      <c r="D4" s="22"/>
      <c r="E4" s="22"/>
    </row>
    <row r="5" spans="1:5" ht="12" customHeight="1" x14ac:dyDescent="0.2">
      <c r="A5" s="1"/>
      <c r="B5" s="1"/>
      <c r="C5" s="1"/>
      <c r="D5" s="1"/>
      <c r="E5" s="16"/>
    </row>
    <row r="6" spans="1:5" ht="15" customHeight="1" x14ac:dyDescent="0.2">
      <c r="A6" s="26" t="s">
        <v>1</v>
      </c>
      <c r="B6" s="28" t="s">
        <v>19</v>
      </c>
      <c r="C6" s="26" t="s">
        <v>20</v>
      </c>
      <c r="D6" s="24" t="s">
        <v>21</v>
      </c>
      <c r="E6" s="24" t="s">
        <v>26</v>
      </c>
    </row>
    <row r="7" spans="1:5" ht="15" customHeight="1" x14ac:dyDescent="0.2">
      <c r="A7" s="27"/>
      <c r="B7" s="28"/>
      <c r="C7" s="29"/>
      <c r="D7" s="25"/>
      <c r="E7" s="25"/>
    </row>
    <row r="8" spans="1:5" ht="15" customHeight="1" x14ac:dyDescent="0.2">
      <c r="A8" s="2" t="s">
        <v>22</v>
      </c>
      <c r="B8" s="3">
        <v>8594</v>
      </c>
      <c r="C8" s="3">
        <v>8602</v>
      </c>
      <c r="D8" s="4">
        <f>B8-C8</f>
        <v>-8</v>
      </c>
      <c r="E8" s="7">
        <v>166890</v>
      </c>
    </row>
    <row r="9" spans="1:5" ht="15" customHeight="1" x14ac:dyDescent="0.2">
      <c r="A9" s="5" t="s">
        <v>2</v>
      </c>
      <c r="B9" s="6">
        <v>8840</v>
      </c>
      <c r="C9" s="6">
        <v>8020</v>
      </c>
      <c r="D9" s="7">
        <f>B9-C9</f>
        <v>820</v>
      </c>
      <c r="E9" s="7">
        <f t="shared" ref="E9:E19" si="0">E8+D9</f>
        <v>167710</v>
      </c>
    </row>
    <row r="10" spans="1:5" ht="15" customHeight="1" x14ac:dyDescent="0.2">
      <c r="A10" s="5" t="s">
        <v>3</v>
      </c>
      <c r="B10" s="6">
        <v>7671</v>
      </c>
      <c r="C10" s="6">
        <v>9590</v>
      </c>
      <c r="D10" s="7">
        <f t="shared" ref="D10:D19" si="1">B10-C10</f>
        <v>-1919</v>
      </c>
      <c r="E10" s="7">
        <f t="shared" si="0"/>
        <v>165791</v>
      </c>
    </row>
    <row r="11" spans="1:5" ht="15" customHeight="1" x14ac:dyDescent="0.2">
      <c r="A11" s="5" t="s">
        <v>4</v>
      </c>
      <c r="B11" s="6">
        <v>2823</v>
      </c>
      <c r="C11" s="6">
        <v>11260</v>
      </c>
      <c r="D11" s="7">
        <f t="shared" si="1"/>
        <v>-8437</v>
      </c>
      <c r="E11" s="7">
        <f t="shared" si="0"/>
        <v>157354</v>
      </c>
    </row>
    <row r="12" spans="1:5" ht="15" customHeight="1" x14ac:dyDescent="0.2">
      <c r="A12" s="5" t="s">
        <v>5</v>
      </c>
      <c r="B12" s="6">
        <v>3553</v>
      </c>
      <c r="C12" s="6">
        <v>8504</v>
      </c>
      <c r="D12" s="7">
        <f t="shared" si="1"/>
        <v>-4951</v>
      </c>
      <c r="E12" s="7">
        <f t="shared" si="0"/>
        <v>152403</v>
      </c>
    </row>
    <row r="13" spans="1:5" ht="15" customHeight="1" x14ac:dyDescent="0.2">
      <c r="A13" s="5" t="s">
        <v>6</v>
      </c>
      <c r="B13" s="6">
        <v>5750</v>
      </c>
      <c r="C13" s="6">
        <v>6354</v>
      </c>
      <c r="D13" s="7">
        <f t="shared" si="1"/>
        <v>-604</v>
      </c>
      <c r="E13" s="7">
        <f t="shared" si="0"/>
        <v>151799</v>
      </c>
    </row>
    <row r="14" spans="1:5" ht="15" customHeight="1" x14ac:dyDescent="0.2">
      <c r="A14" s="5" t="s">
        <v>7</v>
      </c>
      <c r="B14" s="6">
        <v>7718</v>
      </c>
      <c r="C14" s="6">
        <v>6505</v>
      </c>
      <c r="D14" s="7">
        <f t="shared" si="1"/>
        <v>1213</v>
      </c>
      <c r="E14" s="7">
        <f t="shared" si="0"/>
        <v>153012</v>
      </c>
    </row>
    <row r="15" spans="1:5" ht="15" customHeight="1" x14ac:dyDescent="0.2">
      <c r="A15" s="5" t="s">
        <v>8</v>
      </c>
      <c r="B15" s="6">
        <v>8140</v>
      </c>
      <c r="C15" s="6">
        <v>5181</v>
      </c>
      <c r="D15" s="7">
        <f t="shared" si="1"/>
        <v>2959</v>
      </c>
      <c r="E15" s="7">
        <f t="shared" si="0"/>
        <v>155971</v>
      </c>
    </row>
    <row r="16" spans="1:5" ht="15" customHeight="1" x14ac:dyDescent="0.2">
      <c r="A16" s="5" t="s">
        <v>9</v>
      </c>
      <c r="B16" s="6">
        <v>8367</v>
      </c>
      <c r="C16" s="6">
        <v>6370</v>
      </c>
      <c r="D16" s="7">
        <f t="shared" si="1"/>
        <v>1997</v>
      </c>
      <c r="E16" s="7">
        <f t="shared" si="0"/>
        <v>157968</v>
      </c>
    </row>
    <row r="17" spans="1:5" ht="15" customHeight="1" x14ac:dyDescent="0.2">
      <c r="A17" s="5" t="s">
        <v>10</v>
      </c>
      <c r="B17" s="6">
        <v>8796</v>
      </c>
      <c r="C17" s="6">
        <v>7121</v>
      </c>
      <c r="D17" s="7">
        <f t="shared" si="1"/>
        <v>1675</v>
      </c>
      <c r="E17" s="7">
        <f t="shared" si="0"/>
        <v>159643</v>
      </c>
    </row>
    <row r="18" spans="1:5" ht="15" customHeight="1" x14ac:dyDescent="0.2">
      <c r="A18" s="5" t="s">
        <v>11</v>
      </c>
      <c r="B18" s="6">
        <v>8105</v>
      </c>
      <c r="C18" s="6">
        <v>7234</v>
      </c>
      <c r="D18" s="7">
        <f t="shared" si="1"/>
        <v>871</v>
      </c>
      <c r="E18" s="7">
        <f t="shared" si="0"/>
        <v>160514</v>
      </c>
    </row>
    <row r="19" spans="1:5" ht="15" customHeight="1" x14ac:dyDescent="0.2">
      <c r="A19" s="5" t="s">
        <v>12</v>
      </c>
      <c r="B19" s="6">
        <v>5858</v>
      </c>
      <c r="C19" s="6">
        <v>8454</v>
      </c>
      <c r="D19" s="7">
        <f t="shared" si="1"/>
        <v>-2596</v>
      </c>
      <c r="E19" s="7">
        <f t="shared" si="0"/>
        <v>157918</v>
      </c>
    </row>
    <row r="20" spans="1:5" ht="15" customHeight="1" x14ac:dyDescent="0.2">
      <c r="A20" s="8" t="s">
        <v>28</v>
      </c>
      <c r="B20" s="9">
        <f>SUM(B8:B19)</f>
        <v>84215</v>
      </c>
      <c r="C20" s="9">
        <f>SUM(C8:C19)</f>
        <v>93195</v>
      </c>
      <c r="D20" s="10">
        <f>SUM(D8:D19)</f>
        <v>-8980</v>
      </c>
      <c r="E20" s="10">
        <f>E19</f>
        <v>157918</v>
      </c>
    </row>
    <row r="21" spans="1:5" ht="15" customHeight="1" x14ac:dyDescent="0.2">
      <c r="A21" s="2" t="s">
        <v>30</v>
      </c>
      <c r="B21" s="3">
        <v>7999</v>
      </c>
      <c r="C21" s="3">
        <v>7029</v>
      </c>
      <c r="D21" s="4">
        <f>B21-C21</f>
        <v>970</v>
      </c>
      <c r="E21" s="4">
        <v>158888</v>
      </c>
    </row>
    <row r="22" spans="1:5" ht="15" customHeight="1" x14ac:dyDescent="0.2">
      <c r="A22" s="5" t="s">
        <v>31</v>
      </c>
      <c r="B22" s="6">
        <v>7765</v>
      </c>
      <c r="C22" s="6">
        <v>5835</v>
      </c>
      <c r="D22" s="7">
        <f>B22-C22</f>
        <v>1930</v>
      </c>
      <c r="E22" s="7">
        <f>E21+D22</f>
        <v>160818</v>
      </c>
    </row>
    <row r="23" spans="1:5" ht="15" hidden="1" customHeight="1" x14ac:dyDescent="0.2">
      <c r="A23" s="5" t="s">
        <v>3</v>
      </c>
      <c r="B23" s="6"/>
      <c r="C23" s="6"/>
      <c r="D23" s="7">
        <f t="shared" ref="D23:D32" si="2">B23-C23</f>
        <v>0</v>
      </c>
      <c r="E23" s="7">
        <f t="shared" ref="E23:E32" si="3">E22+D23</f>
        <v>160818</v>
      </c>
    </row>
    <row r="24" spans="1:5" ht="15" hidden="1" customHeight="1" x14ac:dyDescent="0.2">
      <c r="A24" s="5" t="s">
        <v>4</v>
      </c>
      <c r="B24" s="6"/>
      <c r="C24" s="6"/>
      <c r="D24" s="7">
        <f t="shared" si="2"/>
        <v>0</v>
      </c>
      <c r="E24" s="7">
        <f t="shared" si="3"/>
        <v>160818</v>
      </c>
    </row>
    <row r="25" spans="1:5" ht="15" hidden="1" customHeight="1" x14ac:dyDescent="0.2">
      <c r="A25" s="5" t="s">
        <v>5</v>
      </c>
      <c r="B25" s="6"/>
      <c r="C25" s="6"/>
      <c r="D25" s="7">
        <f t="shared" si="2"/>
        <v>0</v>
      </c>
      <c r="E25" s="7">
        <f t="shared" si="3"/>
        <v>160818</v>
      </c>
    </row>
    <row r="26" spans="1:5" ht="15" hidden="1" customHeight="1" x14ac:dyDescent="0.2">
      <c r="A26" s="5" t="s">
        <v>6</v>
      </c>
      <c r="B26" s="6"/>
      <c r="C26" s="6"/>
      <c r="D26" s="7">
        <f t="shared" si="2"/>
        <v>0</v>
      </c>
      <c r="E26" s="7">
        <f t="shared" si="3"/>
        <v>160818</v>
      </c>
    </row>
    <row r="27" spans="1:5" ht="15" hidden="1" customHeight="1" x14ac:dyDescent="0.2">
      <c r="A27" s="5" t="s">
        <v>7</v>
      </c>
      <c r="B27" s="6"/>
      <c r="C27" s="6"/>
      <c r="D27" s="7">
        <f t="shared" si="2"/>
        <v>0</v>
      </c>
      <c r="E27" s="7">
        <f t="shared" si="3"/>
        <v>160818</v>
      </c>
    </row>
    <row r="28" spans="1:5" ht="15" hidden="1" customHeight="1" x14ac:dyDescent="0.2">
      <c r="A28" s="5" t="s">
        <v>8</v>
      </c>
      <c r="B28" s="6"/>
      <c r="C28" s="6"/>
      <c r="D28" s="7">
        <f t="shared" si="2"/>
        <v>0</v>
      </c>
      <c r="E28" s="7">
        <f t="shared" si="3"/>
        <v>160818</v>
      </c>
    </row>
    <row r="29" spans="1:5" ht="15" hidden="1" customHeight="1" x14ac:dyDescent="0.2">
      <c r="A29" s="5" t="s">
        <v>9</v>
      </c>
      <c r="B29" s="6"/>
      <c r="C29" s="6"/>
      <c r="D29" s="7">
        <f t="shared" si="2"/>
        <v>0</v>
      </c>
      <c r="E29" s="7">
        <f t="shared" si="3"/>
        <v>160818</v>
      </c>
    </row>
    <row r="30" spans="1:5" ht="15" hidden="1" customHeight="1" x14ac:dyDescent="0.2">
      <c r="A30" s="5" t="s">
        <v>10</v>
      </c>
      <c r="B30" s="6"/>
      <c r="C30" s="6"/>
      <c r="D30" s="7">
        <f t="shared" si="2"/>
        <v>0</v>
      </c>
      <c r="E30" s="7">
        <f t="shared" si="3"/>
        <v>160818</v>
      </c>
    </row>
    <row r="31" spans="1:5" ht="15" hidden="1" customHeight="1" x14ac:dyDescent="0.2">
      <c r="A31" s="5" t="s">
        <v>11</v>
      </c>
      <c r="B31" s="6"/>
      <c r="C31" s="6"/>
      <c r="D31" s="7">
        <f t="shared" si="2"/>
        <v>0</v>
      </c>
      <c r="E31" s="7">
        <f t="shared" si="3"/>
        <v>160818</v>
      </c>
    </row>
    <row r="32" spans="1:5" ht="15" hidden="1" customHeight="1" x14ac:dyDescent="0.2">
      <c r="A32" s="5" t="s">
        <v>12</v>
      </c>
      <c r="B32" s="6"/>
      <c r="C32" s="6"/>
      <c r="D32" s="7">
        <f t="shared" si="2"/>
        <v>0</v>
      </c>
      <c r="E32" s="7">
        <f t="shared" si="3"/>
        <v>160818</v>
      </c>
    </row>
    <row r="33" spans="1:5" ht="15" customHeight="1" x14ac:dyDescent="0.2">
      <c r="A33" s="8" t="s">
        <v>27</v>
      </c>
      <c r="B33" s="9">
        <f>SUM(B21:B32)</f>
        <v>15764</v>
      </c>
      <c r="C33" s="9">
        <f>SUM(C21:C32)</f>
        <v>12864</v>
      </c>
      <c r="D33" s="10">
        <f>SUM(D21:D32)</f>
        <v>2900</v>
      </c>
      <c r="E33" s="10">
        <f>E22</f>
        <v>160818</v>
      </c>
    </row>
    <row r="34" spans="1:5" x14ac:dyDescent="0.2">
      <c r="A34" s="15" t="s">
        <v>23</v>
      </c>
    </row>
    <row r="35" spans="1:5" x14ac:dyDescent="0.2">
      <c r="A35" s="13" t="s">
        <v>13</v>
      </c>
    </row>
    <row r="36" spans="1:5" x14ac:dyDescent="0.2">
      <c r="A36" s="23" t="s">
        <v>24</v>
      </c>
      <c r="B36" s="23"/>
      <c r="C36" s="23"/>
      <c r="D36" s="23"/>
      <c r="E36" s="17"/>
    </row>
    <row r="37" spans="1:5" ht="29.25" customHeight="1" x14ac:dyDescent="0.2">
      <c r="A37" s="23" t="s">
        <v>29</v>
      </c>
      <c r="B37" s="23"/>
      <c r="C37" s="23"/>
      <c r="D37" s="23"/>
      <c r="E37" s="23"/>
    </row>
    <row r="38" spans="1:5" x14ac:dyDescent="0.2">
      <c r="E38" s="18"/>
    </row>
    <row r="39" spans="1:5" x14ac:dyDescent="0.2">
      <c r="E39" s="19"/>
    </row>
  </sheetData>
  <mergeCells count="10">
    <mergeCell ref="A1:E1"/>
    <mergeCell ref="A2:E2"/>
    <mergeCell ref="A4:E4"/>
    <mergeCell ref="A37:E37"/>
    <mergeCell ref="E6:E7"/>
    <mergeCell ref="A36:D36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Normal="100" workbookViewId="0">
      <pane ySplit="7" topLeftCell="A11" activePane="bottomLeft" state="frozen"/>
      <selection pane="bottomLeft" activeCell="D40" sqref="D4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0" t="s">
        <v>17</v>
      </c>
      <c r="B1" s="20"/>
      <c r="C1" s="20"/>
      <c r="D1" s="20"/>
      <c r="E1" s="20"/>
    </row>
    <row r="2" spans="1:5" ht="12" customHeight="1" x14ac:dyDescent="0.2">
      <c r="A2" s="21" t="s">
        <v>18</v>
      </c>
      <c r="B2" s="21"/>
      <c r="C2" s="21"/>
      <c r="D2" s="21"/>
      <c r="E2" s="21"/>
    </row>
    <row r="3" spans="1:5" ht="6" customHeight="1" x14ac:dyDescent="0.2">
      <c r="A3" s="1"/>
      <c r="B3" s="1"/>
      <c r="C3" s="1"/>
      <c r="D3" s="1"/>
      <c r="E3" s="16"/>
    </row>
    <row r="4" spans="1:5" ht="14.25" customHeight="1" x14ac:dyDescent="0.2">
      <c r="A4" s="22" t="s">
        <v>16</v>
      </c>
      <c r="B4" s="22"/>
      <c r="C4" s="22"/>
      <c r="D4" s="22"/>
      <c r="E4" s="22"/>
    </row>
    <row r="5" spans="1:5" ht="12" customHeight="1" x14ac:dyDescent="0.2">
      <c r="A5" s="1"/>
      <c r="B5" s="1"/>
      <c r="C5" s="1"/>
      <c r="D5" s="1"/>
      <c r="E5" s="16"/>
    </row>
    <row r="6" spans="1:5" ht="15" customHeight="1" x14ac:dyDescent="0.2">
      <c r="A6" s="26" t="s">
        <v>1</v>
      </c>
      <c r="B6" s="28" t="s">
        <v>19</v>
      </c>
      <c r="C6" s="26" t="s">
        <v>20</v>
      </c>
      <c r="D6" s="24" t="s">
        <v>21</v>
      </c>
      <c r="E6" s="24" t="s">
        <v>26</v>
      </c>
    </row>
    <row r="7" spans="1:5" ht="15" customHeight="1" x14ac:dyDescent="0.2">
      <c r="A7" s="27"/>
      <c r="B7" s="28"/>
      <c r="C7" s="29"/>
      <c r="D7" s="25"/>
      <c r="E7" s="25"/>
    </row>
    <row r="8" spans="1:5" ht="15" customHeight="1" x14ac:dyDescent="0.2">
      <c r="A8" s="2" t="s">
        <v>22</v>
      </c>
      <c r="B8" s="3">
        <v>42891</v>
      </c>
      <c r="C8" s="3">
        <v>28857</v>
      </c>
      <c r="D8" s="4">
        <f>B8-C8</f>
        <v>14034</v>
      </c>
      <c r="E8" s="7">
        <v>588548</v>
      </c>
    </row>
    <row r="9" spans="1:5" ht="15" customHeight="1" x14ac:dyDescent="0.2">
      <c r="A9" s="5" t="s">
        <v>2</v>
      </c>
      <c r="B9" s="6">
        <v>38093</v>
      </c>
      <c r="C9" s="6">
        <v>30851</v>
      </c>
      <c r="D9" s="7">
        <f t="shared" ref="D9:D19" si="0">B9-C9</f>
        <v>7242</v>
      </c>
      <c r="E9" s="7">
        <f t="shared" ref="E9:E19" si="1">E8+D9</f>
        <v>595790</v>
      </c>
    </row>
    <row r="10" spans="1:5" ht="15" customHeight="1" x14ac:dyDescent="0.2">
      <c r="A10" s="5" t="s">
        <v>3</v>
      </c>
      <c r="B10" s="6">
        <v>35010</v>
      </c>
      <c r="C10" s="6">
        <v>39314</v>
      </c>
      <c r="D10" s="7">
        <f t="shared" si="0"/>
        <v>-4304</v>
      </c>
      <c r="E10" s="7">
        <f t="shared" si="1"/>
        <v>591486</v>
      </c>
    </row>
    <row r="11" spans="1:5" ht="15" customHeight="1" x14ac:dyDescent="0.2">
      <c r="A11" s="5" t="s">
        <v>4</v>
      </c>
      <c r="B11" s="6">
        <v>17956</v>
      </c>
      <c r="C11" s="6">
        <v>34855</v>
      </c>
      <c r="D11" s="7">
        <f t="shared" si="0"/>
        <v>-16899</v>
      </c>
      <c r="E11" s="7">
        <f t="shared" si="1"/>
        <v>574587</v>
      </c>
    </row>
    <row r="12" spans="1:5" ht="15" customHeight="1" x14ac:dyDescent="0.2">
      <c r="A12" s="5" t="s">
        <v>5</v>
      </c>
      <c r="B12" s="6">
        <v>21522</v>
      </c>
      <c r="C12" s="6">
        <v>29372</v>
      </c>
      <c r="D12" s="7">
        <f>B12-C12</f>
        <v>-7850</v>
      </c>
      <c r="E12" s="7">
        <f t="shared" si="1"/>
        <v>566737</v>
      </c>
    </row>
    <row r="13" spans="1:5" ht="15" customHeight="1" x14ac:dyDescent="0.2">
      <c r="A13" s="5" t="s">
        <v>6</v>
      </c>
      <c r="B13" s="6">
        <v>28975</v>
      </c>
      <c r="C13" s="6">
        <v>28239</v>
      </c>
      <c r="D13" s="7">
        <f>B13-C13</f>
        <v>736</v>
      </c>
      <c r="E13" s="7">
        <f t="shared" si="1"/>
        <v>567473</v>
      </c>
    </row>
    <row r="14" spans="1:5" ht="15" customHeight="1" x14ac:dyDescent="0.2">
      <c r="A14" s="5" t="s">
        <v>7</v>
      </c>
      <c r="B14" s="6">
        <v>35728</v>
      </c>
      <c r="C14" s="6">
        <v>27482</v>
      </c>
      <c r="D14" s="7">
        <f t="shared" si="0"/>
        <v>8246</v>
      </c>
      <c r="E14" s="7">
        <f t="shared" si="1"/>
        <v>575719</v>
      </c>
    </row>
    <row r="15" spans="1:5" ht="15" customHeight="1" x14ac:dyDescent="0.2">
      <c r="A15" s="5" t="s">
        <v>8</v>
      </c>
      <c r="B15" s="6">
        <v>35830</v>
      </c>
      <c r="C15" s="6">
        <v>27385</v>
      </c>
      <c r="D15" s="7">
        <f>B15-C15</f>
        <v>8445</v>
      </c>
      <c r="E15" s="7">
        <f t="shared" si="1"/>
        <v>584164</v>
      </c>
    </row>
    <row r="16" spans="1:5" ht="15" customHeight="1" x14ac:dyDescent="0.2">
      <c r="A16" s="5" t="s">
        <v>9</v>
      </c>
      <c r="B16" s="6">
        <v>37550</v>
      </c>
      <c r="C16" s="6">
        <v>29438</v>
      </c>
      <c r="D16" s="7">
        <f t="shared" si="0"/>
        <v>8112</v>
      </c>
      <c r="E16" s="7">
        <f t="shared" si="1"/>
        <v>592276</v>
      </c>
    </row>
    <row r="17" spans="1:5" ht="15" customHeight="1" x14ac:dyDescent="0.2">
      <c r="A17" s="5" t="s">
        <v>10</v>
      </c>
      <c r="B17" s="6">
        <v>40774</v>
      </c>
      <c r="C17" s="6">
        <v>32484</v>
      </c>
      <c r="D17" s="7">
        <f t="shared" si="0"/>
        <v>8290</v>
      </c>
      <c r="E17" s="7">
        <f t="shared" si="1"/>
        <v>600566</v>
      </c>
    </row>
    <row r="18" spans="1:5" ht="15" customHeight="1" x14ac:dyDescent="0.2">
      <c r="A18" s="5" t="s">
        <v>11</v>
      </c>
      <c r="B18" s="6">
        <v>39057</v>
      </c>
      <c r="C18" s="6">
        <v>29950</v>
      </c>
      <c r="D18" s="7">
        <f t="shared" si="0"/>
        <v>9107</v>
      </c>
      <c r="E18" s="7">
        <f t="shared" si="1"/>
        <v>609673</v>
      </c>
    </row>
    <row r="19" spans="1:5" ht="15" customHeight="1" x14ac:dyDescent="0.2">
      <c r="A19" s="5" t="s">
        <v>12</v>
      </c>
      <c r="B19" s="6">
        <v>28190</v>
      </c>
      <c r="C19" s="6">
        <v>33185</v>
      </c>
      <c r="D19" s="7">
        <f t="shared" si="0"/>
        <v>-4995</v>
      </c>
      <c r="E19" s="7">
        <f t="shared" si="1"/>
        <v>604678</v>
      </c>
    </row>
    <row r="20" spans="1:5" ht="15" customHeight="1" x14ac:dyDescent="0.2">
      <c r="A20" s="8" t="s">
        <v>25</v>
      </c>
      <c r="B20" s="9">
        <f>SUM(B8:B19)</f>
        <v>401576</v>
      </c>
      <c r="C20" s="9">
        <f>SUM(C8:C19)</f>
        <v>371412</v>
      </c>
      <c r="D20" s="10">
        <f>SUM(D8:D19)</f>
        <v>30164</v>
      </c>
      <c r="E20" s="10">
        <f>E19</f>
        <v>604678</v>
      </c>
    </row>
    <row r="21" spans="1:5" ht="15" customHeight="1" x14ac:dyDescent="0.2">
      <c r="A21" s="2" t="s">
        <v>30</v>
      </c>
      <c r="B21" s="3">
        <v>45994</v>
      </c>
      <c r="C21" s="3">
        <v>30605</v>
      </c>
      <c r="D21" s="4">
        <f>B21-C21</f>
        <v>15389</v>
      </c>
      <c r="E21" s="4">
        <v>620067</v>
      </c>
    </row>
    <row r="22" spans="1:5" ht="15" customHeight="1" x14ac:dyDescent="0.2">
      <c r="A22" s="5" t="s">
        <v>31</v>
      </c>
      <c r="B22" s="6">
        <v>45995</v>
      </c>
      <c r="C22" s="6">
        <v>33250</v>
      </c>
      <c r="D22" s="7">
        <f t="shared" ref="D22:D24" si="2">B22-C22</f>
        <v>12745</v>
      </c>
      <c r="E22" s="7">
        <f t="shared" ref="E22:E32" si="3">E21+D22</f>
        <v>632812</v>
      </c>
    </row>
    <row r="23" spans="1:5" ht="15" hidden="1" customHeight="1" x14ac:dyDescent="0.2">
      <c r="A23" s="5" t="s">
        <v>3</v>
      </c>
      <c r="B23" s="6"/>
      <c r="C23" s="6"/>
      <c r="D23" s="7">
        <f t="shared" si="2"/>
        <v>0</v>
      </c>
      <c r="E23" s="7">
        <f t="shared" si="3"/>
        <v>632812</v>
      </c>
    </row>
    <row r="24" spans="1:5" ht="15" hidden="1" customHeight="1" x14ac:dyDescent="0.2">
      <c r="A24" s="5" t="s">
        <v>4</v>
      </c>
      <c r="B24" s="6"/>
      <c r="C24" s="6"/>
      <c r="D24" s="7">
        <f t="shared" si="2"/>
        <v>0</v>
      </c>
      <c r="E24" s="7">
        <f t="shared" si="3"/>
        <v>632812</v>
      </c>
    </row>
    <row r="25" spans="1:5" ht="15" hidden="1" customHeight="1" x14ac:dyDescent="0.2">
      <c r="A25" s="5" t="s">
        <v>5</v>
      </c>
      <c r="B25" s="6"/>
      <c r="C25" s="11"/>
      <c r="D25" s="7">
        <f>B25-C25</f>
        <v>0</v>
      </c>
      <c r="E25" s="7">
        <f t="shared" si="3"/>
        <v>632812</v>
      </c>
    </row>
    <row r="26" spans="1:5" ht="15" hidden="1" customHeight="1" x14ac:dyDescent="0.2">
      <c r="A26" s="5" t="s">
        <v>6</v>
      </c>
      <c r="B26" s="6"/>
      <c r="C26" s="11"/>
      <c r="D26" s="7">
        <f>B26-C26</f>
        <v>0</v>
      </c>
      <c r="E26" s="7">
        <f t="shared" si="3"/>
        <v>632812</v>
      </c>
    </row>
    <row r="27" spans="1:5" ht="15" hidden="1" customHeight="1" x14ac:dyDescent="0.2">
      <c r="A27" s="5" t="s">
        <v>7</v>
      </c>
      <c r="B27" s="6"/>
      <c r="C27" s="11"/>
      <c r="D27" s="7">
        <f t="shared" ref="D27" si="4">B27-C27</f>
        <v>0</v>
      </c>
      <c r="E27" s="7">
        <f t="shared" si="3"/>
        <v>632812</v>
      </c>
    </row>
    <row r="28" spans="1:5" ht="15" hidden="1" customHeight="1" x14ac:dyDescent="0.2">
      <c r="A28" s="5" t="s">
        <v>8</v>
      </c>
      <c r="B28" s="6"/>
      <c r="C28" s="12"/>
      <c r="D28" s="7">
        <f>B28-C28</f>
        <v>0</v>
      </c>
      <c r="E28" s="7">
        <f t="shared" si="3"/>
        <v>632812</v>
      </c>
    </row>
    <row r="29" spans="1:5" ht="15" hidden="1" customHeight="1" x14ac:dyDescent="0.2">
      <c r="A29" s="5" t="s">
        <v>9</v>
      </c>
      <c r="B29" s="6"/>
      <c r="C29" s="12"/>
      <c r="D29" s="7">
        <f t="shared" ref="D29:D32" si="5">B29-C29</f>
        <v>0</v>
      </c>
      <c r="E29" s="7">
        <f t="shared" si="3"/>
        <v>632812</v>
      </c>
    </row>
    <row r="30" spans="1:5" ht="15" hidden="1" customHeight="1" x14ac:dyDescent="0.2">
      <c r="A30" s="5" t="s">
        <v>10</v>
      </c>
      <c r="B30" s="6"/>
      <c r="C30" s="11"/>
      <c r="D30" s="7">
        <f t="shared" si="5"/>
        <v>0</v>
      </c>
      <c r="E30" s="7">
        <f t="shared" si="3"/>
        <v>632812</v>
      </c>
    </row>
    <row r="31" spans="1:5" ht="15" hidden="1" customHeight="1" x14ac:dyDescent="0.2">
      <c r="A31" s="5" t="s">
        <v>11</v>
      </c>
      <c r="B31" s="6"/>
      <c r="C31" s="12"/>
      <c r="D31" s="7">
        <f t="shared" si="5"/>
        <v>0</v>
      </c>
      <c r="E31" s="7">
        <f t="shared" si="3"/>
        <v>632812</v>
      </c>
    </row>
    <row r="32" spans="1:5" ht="15" hidden="1" customHeight="1" x14ac:dyDescent="0.2">
      <c r="A32" s="5" t="s">
        <v>12</v>
      </c>
      <c r="B32" s="6"/>
      <c r="C32" s="12"/>
      <c r="D32" s="7">
        <f t="shared" si="5"/>
        <v>0</v>
      </c>
      <c r="E32" s="7">
        <f t="shared" si="3"/>
        <v>632812</v>
      </c>
    </row>
    <row r="33" spans="1:5" ht="15" customHeight="1" x14ac:dyDescent="0.2">
      <c r="A33" s="8" t="s">
        <v>27</v>
      </c>
      <c r="B33" s="9">
        <f>SUM(B21:B32)</f>
        <v>91989</v>
      </c>
      <c r="C33" s="9">
        <f>SUM(C21:C32)</f>
        <v>63855</v>
      </c>
      <c r="D33" s="10">
        <f>SUM(D21:D32)</f>
        <v>28134</v>
      </c>
      <c r="E33" s="10">
        <f>E22</f>
        <v>632812</v>
      </c>
    </row>
    <row r="34" spans="1:5" x14ac:dyDescent="0.2">
      <c r="A34" s="15" t="s">
        <v>23</v>
      </c>
    </row>
    <row r="35" spans="1:5" x14ac:dyDescent="0.2">
      <c r="A35" s="13" t="s">
        <v>13</v>
      </c>
    </row>
    <row r="36" spans="1:5" x14ac:dyDescent="0.2">
      <c r="A36" s="23" t="s">
        <v>24</v>
      </c>
      <c r="B36" s="23"/>
      <c r="C36" s="23"/>
      <c r="D36" s="23"/>
      <c r="E36" s="17"/>
    </row>
    <row r="37" spans="1:5" ht="28.5" customHeight="1" x14ac:dyDescent="0.2">
      <c r="A37" s="23" t="s">
        <v>29</v>
      </c>
      <c r="B37" s="23"/>
      <c r="C37" s="23"/>
      <c r="D37" s="23"/>
      <c r="E37" s="23"/>
    </row>
    <row r="38" spans="1:5" x14ac:dyDescent="0.2">
      <c r="E38" s="18"/>
    </row>
    <row r="39" spans="1:5" x14ac:dyDescent="0.2">
      <c r="E39" s="19"/>
    </row>
  </sheetData>
  <mergeCells count="10">
    <mergeCell ref="A4:E4"/>
    <mergeCell ref="A2:E2"/>
    <mergeCell ref="A1:E1"/>
    <mergeCell ref="A37:E37"/>
    <mergeCell ref="E6:E7"/>
    <mergeCell ref="A36:D36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Minas Gerais</vt:lpstr>
      <vt:lpstr>Espírito Santo</vt:lpstr>
      <vt:lpstr>Rio de Janeiro</vt:lpstr>
      <vt:lpstr>São Paulo</vt:lpstr>
      <vt:lpstr>'Espírito Santo'!Area_de_impressao</vt:lpstr>
      <vt:lpstr>'Minas Gerais'!Area_de_impressao</vt:lpstr>
      <vt:lpstr>'Rio de Janeiro'!Area_de_impressao</vt:lpstr>
      <vt:lpstr>'São Paulo'!Area_de_impressao</vt:lpstr>
      <vt:lpstr>'Espírito Santo'!Titulos_de_impressao</vt:lpstr>
      <vt:lpstr>'Minas Gerais'!Titulos_de_impressao</vt:lpstr>
      <vt:lpstr>'Rio de Janeiro'!Titulos_de_impressao</vt:lpstr>
      <vt:lpstr>'São Paulo'!Titulos_de_impressao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2020-07-02T18:15:46Z</cp:lastPrinted>
  <dcterms:created xsi:type="dcterms:W3CDTF">2011-05-23T12:47:08Z</dcterms:created>
  <dcterms:modified xsi:type="dcterms:W3CDTF">2021-03-31T13:11:16Z</dcterms:modified>
</cp:coreProperties>
</file>