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15195" windowHeight="8265"/>
  </bookViews>
  <sheets>
    <sheet name="Paraná" sheetId="4" r:id="rId1"/>
    <sheet name="Santa Catarina" sheetId="5" r:id="rId2"/>
    <sheet name="Rio Grande do Sul" sheetId="6" r:id="rId3"/>
  </sheets>
  <definedNames>
    <definedName name="_xlnm.Print_Area" localSheetId="0">Paraná!$A$1:$E$37</definedName>
    <definedName name="_xlnm.Print_Area" localSheetId="2">'Rio Grande do Sul'!$A$1:$E$36</definedName>
    <definedName name="_xlnm.Print_Area" localSheetId="1">'Santa Catarina'!$A$1:$E$36</definedName>
    <definedName name="_xlnm.Print_Titles" localSheetId="0">Paraná!$1:$7</definedName>
    <definedName name="_xlnm.Print_Titles" localSheetId="2">'Rio Grande do Sul'!$1:$7</definedName>
    <definedName name="_xlnm.Print_Titles" localSheetId="1">'Santa Catarina'!$1:$7</definedName>
  </definedNames>
  <calcPr calcId="145621"/>
</workbook>
</file>

<file path=xl/calcChain.xml><?xml version="1.0" encoding="utf-8"?>
<calcChain xmlns="http://schemas.openxmlformats.org/spreadsheetml/2006/main">
  <c r="B33" i="4" l="1"/>
  <c r="C33" i="4"/>
  <c r="C33" i="6" l="1"/>
  <c r="B33" i="6"/>
  <c r="C33" i="5"/>
  <c r="B33" i="5"/>
  <c r="D32" i="4"/>
  <c r="D31" i="4"/>
  <c r="D30" i="4"/>
  <c r="D29" i="4"/>
  <c r="D28" i="4"/>
  <c r="D27" i="4"/>
  <c r="D26" i="4"/>
  <c r="D25" i="4"/>
  <c r="D24" i="4"/>
  <c r="D23" i="4"/>
  <c r="D22" i="4"/>
  <c r="D21" i="4"/>
  <c r="D33" i="4" l="1"/>
  <c r="D32" i="6"/>
  <c r="D31" i="6"/>
  <c r="D30" i="6"/>
  <c r="D29" i="6"/>
  <c r="D28" i="6"/>
  <c r="D27" i="6"/>
  <c r="D26" i="6"/>
  <c r="D25" i="6"/>
  <c r="D24" i="6"/>
  <c r="D23" i="6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E10" i="6" s="1"/>
  <c r="D8" i="6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E11" i="6" l="1"/>
  <c r="E12" i="6" s="1"/>
  <c r="E13" i="6" s="1"/>
  <c r="E14" i="6" s="1"/>
  <c r="E15" i="6" s="1"/>
  <c r="E16" i="6" s="1"/>
  <c r="E17" i="6" s="1"/>
  <c r="E18" i="6" s="1"/>
  <c r="D33" i="6"/>
  <c r="D33" i="5"/>
  <c r="E10" i="5"/>
  <c r="E11" i="5" s="1"/>
  <c r="E12" i="5" s="1"/>
  <c r="E13" i="5" s="1"/>
  <c r="E14" i="5" s="1"/>
  <c r="E15" i="5" s="1"/>
  <c r="E16" i="5" s="1"/>
  <c r="E17" i="5" s="1"/>
  <c r="E18" i="5" s="1"/>
  <c r="E19" i="5" s="1"/>
  <c r="E10" i="4"/>
  <c r="E11" i="4" s="1"/>
  <c r="E12" i="4" s="1"/>
  <c r="E13" i="4" s="1"/>
  <c r="E14" i="4" s="1"/>
  <c r="E15" i="4" s="1"/>
  <c r="D20" i="6"/>
  <c r="D20" i="5"/>
  <c r="D20" i="4"/>
  <c r="E20" i="5" l="1"/>
  <c r="E21" i="5"/>
  <c r="E22" i="5" s="1"/>
  <c r="E23" i="5" s="1"/>
  <c r="E24" i="5" s="1"/>
  <c r="E16" i="4"/>
  <c r="E25" i="5" l="1"/>
  <c r="E17" i="4"/>
  <c r="E26" i="5" l="1"/>
  <c r="E18" i="4"/>
  <c r="E27" i="5" l="1"/>
  <c r="E19" i="6"/>
  <c r="E19" i="4"/>
  <c r="E28" i="5" l="1"/>
  <c r="E29" i="5" s="1"/>
  <c r="E30" i="5" s="1"/>
  <c r="E31" i="5" s="1"/>
  <c r="E32" i="5" s="1"/>
  <c r="E33" i="5"/>
  <c r="E20" i="6"/>
  <c r="E21" i="6"/>
  <c r="E22" i="6" s="1"/>
  <c r="E23" i="6" s="1"/>
  <c r="E24" i="6" s="1"/>
  <c r="E25" i="6" s="1"/>
  <c r="E20" i="4"/>
  <c r="E21" i="4"/>
  <c r="E22" i="4" s="1"/>
  <c r="E23" i="4" s="1"/>
  <c r="E24" i="4" s="1"/>
  <c r="E25" i="4" s="1"/>
  <c r="E26" i="4" s="1"/>
  <c r="E26" i="6" l="1"/>
  <c r="E27" i="6" l="1"/>
  <c r="E27" i="4"/>
  <c r="E28" i="4" l="1"/>
  <c r="E29" i="4" s="1"/>
  <c r="E30" i="4" s="1"/>
  <c r="E31" i="4" s="1"/>
  <c r="E32" i="4" s="1"/>
  <c r="E33" i="4"/>
  <c r="E28" i="6"/>
  <c r="E29" i="6" s="1"/>
  <c r="E30" i="6" s="1"/>
  <c r="E31" i="6" s="1"/>
  <c r="E32" i="6" s="1"/>
  <c r="E33" i="6"/>
</calcChain>
</file>

<file path=xl/sharedStrings.xml><?xml version="1.0" encoding="utf-8"?>
<sst xmlns="http://schemas.openxmlformats.org/spreadsheetml/2006/main" count="111" uniqueCount="29">
  <si>
    <t>PARANÁ</t>
  </si>
  <si>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</si>
  <si>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</si>
  <si>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</si>
  <si>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</si>
  <si>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</si>
  <si>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</si>
  <si>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</si>
  <si>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</si>
  <si>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</si>
  <si>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</si>
  <si>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</si>
  <si>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</si>
  <si>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</si>
  <si>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SANTA CATARINA</t>
  </si>
  <si>
    <t>RIO GRANDE DO SUL</t>
  </si>
  <si>
    <t>20 JAN</t>
  </si>
  <si>
    <t>Admissões</t>
  </si>
  <si>
    <t>Desligamentos</t>
  </si>
  <si>
    <t>Saldos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</si>
  <si>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</si>
  <si>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Estoque</t>
  </si>
  <si>
    <t>2021*</t>
  </si>
  <si>
    <t>2020</t>
  </si>
  <si>
    <t>21 JAN</t>
  </si>
  <si>
    <t>JUL*</t>
  </si>
  <si>
    <t>Fonte: NOVO CADASTRO GERAL DE EMPREGADOS E DESEMPREGADOS-CAGED, MINISTÉRIO DO TRABALHO E PREVIDÊNCIA.</t>
  </si>
  <si>
    <t>(*) Os totais de admissões, desligamentos e saldos referem-se ao somatório de janeiro a junho com ajustes somado aos valores de admissão, desligamento e saldo de julho sem ajustes.</t>
  </si>
  <si>
    <t>DADOS NOVO CAGED/MTP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</si>
</sst>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49" fontId="9" fillId="0" borderId="0" xfId="0" applyNumberFormat="1" applyFont="1" applyBorder="1" applyAlignment="1">
      <alignment horizontal="left" vertical="center" wrapText="1"/>
    </xf>
    <xf numFmtId="38" fontId="0" fillId="0" borderId="0" xfId="0" applyNumberFormat="1"/>
    <xf numFmtId="0" fontId="13" fillId="0" borderId="0" xfId="0" applyFont="1"/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pane ySplit="7" topLeftCell="A17" activePane="bottomLeft" state="frozen"/>
      <selection pane="bottomLeft" activeCell="A38" sqref="A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7" ht="36" customHeight="1" x14ac:dyDescent="0.2">
      <c r="A1" s="20" t="s">
        <v>20</v>
      </c>
      <c r="B1" s="20"/>
      <c r="C1" s="20"/>
      <c r="D1" s="20"/>
      <c r="E1" s="20"/>
    </row>
    <row r="2" spans="1:7" ht="15" x14ac:dyDescent="0.2">
      <c r="A2" s="21" t="s">
        <v>28</v>
      </c>
      <c r="B2" s="21"/>
      <c r="C2" s="21"/>
      <c r="D2" s="21"/>
      <c r="E2" s="21"/>
    </row>
    <row r="3" spans="1:7" ht="6" customHeight="1" x14ac:dyDescent="0.2">
      <c r="A3" s="1"/>
      <c r="B3" s="1"/>
      <c r="C3" s="1"/>
      <c r="D3" s="1"/>
      <c r="E3" s="15"/>
    </row>
    <row r="4" spans="1:7" ht="14.25" customHeight="1" x14ac:dyDescent="0.2">
      <c r="A4" s="22" t="s">
        <v>0</v>
      </c>
      <c r="B4" s="22"/>
      <c r="C4" s="22"/>
      <c r="D4" s="22"/>
      <c r="E4" s="22"/>
    </row>
    <row r="5" spans="1:7" ht="12" customHeight="1" x14ac:dyDescent="0.2">
      <c r="A5" s="1"/>
      <c r="B5" s="1"/>
      <c r="C5" s="1"/>
      <c r="D5" s="1"/>
      <c r="E5" s="15"/>
    </row>
    <row r="6" spans="1:7" ht="15" customHeight="1" x14ac:dyDescent="0.2">
      <c r="A6" s="26" t="s">
        <v>1</v>
      </c>
      <c r="B6" s="28" t="s">
        <v>17</v>
      </c>
      <c r="C6" s="26" t="s">
        <v>18</v>
      </c>
      <c r="D6" s="24" t="s">
        <v>19</v>
      </c>
      <c r="E6" s="24" t="s">
        <v>21</v>
      </c>
    </row>
    <row r="7" spans="1:7" ht="15" customHeight="1" x14ac:dyDescent="0.2">
      <c r="A7" s="27"/>
      <c r="B7" s="28"/>
      <c r="C7" s="29"/>
      <c r="D7" s="25"/>
      <c r="E7" s="25"/>
    </row>
    <row r="8" spans="1:7" ht="15" customHeight="1" x14ac:dyDescent="0.2">
      <c r="A8" s="2" t="s">
        <v>16</v>
      </c>
      <c r="B8" s="3">
        <v>11603</v>
      </c>
      <c r="C8" s="3">
        <v>7856</v>
      </c>
      <c r="D8" s="4">
        <f>B8-C8</f>
        <v>3747</v>
      </c>
      <c r="E8" s="7">
        <v>139312</v>
      </c>
      <c r="G8" s="18"/>
    </row>
    <row r="9" spans="1:7" ht="15" customHeight="1" x14ac:dyDescent="0.2">
      <c r="A9" s="5" t="s">
        <v>2</v>
      </c>
      <c r="B9" s="6">
        <v>11412</v>
      </c>
      <c r="C9" s="6">
        <v>8294</v>
      </c>
      <c r="D9" s="7">
        <f t="shared" ref="D9:D19" si="0">B9-C9</f>
        <v>3118</v>
      </c>
      <c r="E9" s="7">
        <f t="shared" ref="E9:E19" si="1">E8+D9</f>
        <v>142430</v>
      </c>
      <c r="G9" s="18"/>
    </row>
    <row r="10" spans="1:7" ht="15" customHeight="1" x14ac:dyDescent="0.2">
      <c r="A10" s="5" t="s">
        <v>3</v>
      </c>
      <c r="B10" s="6">
        <v>9978</v>
      </c>
      <c r="C10" s="6">
        <v>9971</v>
      </c>
      <c r="D10" s="7">
        <f t="shared" si="0"/>
        <v>7</v>
      </c>
      <c r="E10" s="7">
        <f t="shared" si="1"/>
        <v>142437</v>
      </c>
      <c r="G10" s="18"/>
    </row>
    <row r="11" spans="1:7" ht="15" customHeight="1" x14ac:dyDescent="0.2">
      <c r="A11" s="5" t="s">
        <v>4</v>
      </c>
      <c r="B11" s="6">
        <v>5196</v>
      </c>
      <c r="C11" s="6">
        <v>8335</v>
      </c>
      <c r="D11" s="7">
        <f t="shared" si="0"/>
        <v>-3139</v>
      </c>
      <c r="E11" s="7">
        <f t="shared" si="1"/>
        <v>139298</v>
      </c>
      <c r="G11" s="18"/>
    </row>
    <row r="12" spans="1:7" ht="15" customHeight="1" x14ac:dyDescent="0.2">
      <c r="A12" s="5" t="s">
        <v>5</v>
      </c>
      <c r="B12" s="6">
        <v>8135</v>
      </c>
      <c r="C12" s="6">
        <v>6602</v>
      </c>
      <c r="D12" s="7">
        <f t="shared" si="0"/>
        <v>1533</v>
      </c>
      <c r="E12" s="7">
        <f t="shared" si="1"/>
        <v>140831</v>
      </c>
      <c r="G12" s="18"/>
    </row>
    <row r="13" spans="1:7" ht="15" customHeight="1" x14ac:dyDescent="0.2">
      <c r="A13" s="5" t="s">
        <v>6</v>
      </c>
      <c r="B13" s="6">
        <v>9592</v>
      </c>
      <c r="C13" s="6">
        <v>7912</v>
      </c>
      <c r="D13" s="7">
        <f t="shared" si="0"/>
        <v>1680</v>
      </c>
      <c r="E13" s="7">
        <f t="shared" si="1"/>
        <v>142511</v>
      </c>
      <c r="G13" s="18"/>
    </row>
    <row r="14" spans="1:7" ht="15" customHeight="1" x14ac:dyDescent="0.2">
      <c r="A14" s="5" t="s">
        <v>7</v>
      </c>
      <c r="B14" s="6">
        <v>10358</v>
      </c>
      <c r="C14" s="6">
        <v>7765</v>
      </c>
      <c r="D14" s="7">
        <f t="shared" si="0"/>
        <v>2593</v>
      </c>
      <c r="E14" s="7">
        <f t="shared" si="1"/>
        <v>145104</v>
      </c>
      <c r="G14" s="18"/>
    </row>
    <row r="15" spans="1:7" ht="15" customHeight="1" x14ac:dyDescent="0.2">
      <c r="A15" s="5" t="s">
        <v>8</v>
      </c>
      <c r="B15" s="6">
        <v>10370</v>
      </c>
      <c r="C15" s="6">
        <v>7826</v>
      </c>
      <c r="D15" s="7">
        <f t="shared" si="0"/>
        <v>2544</v>
      </c>
      <c r="E15" s="7">
        <f t="shared" si="1"/>
        <v>147648</v>
      </c>
      <c r="G15" s="18"/>
    </row>
    <row r="16" spans="1:7" ht="15" customHeight="1" x14ac:dyDescent="0.2">
      <c r="A16" s="5" t="s">
        <v>9</v>
      </c>
      <c r="B16" s="6">
        <v>11044</v>
      </c>
      <c r="C16" s="6">
        <v>8075</v>
      </c>
      <c r="D16" s="7">
        <f t="shared" si="0"/>
        <v>2969</v>
      </c>
      <c r="E16" s="7">
        <f t="shared" si="1"/>
        <v>150617</v>
      </c>
    </row>
    <row r="17" spans="1:5" ht="15" customHeight="1" x14ac:dyDescent="0.2">
      <c r="A17" s="5" t="s">
        <v>10</v>
      </c>
      <c r="B17" s="6">
        <v>11814</v>
      </c>
      <c r="C17" s="6">
        <v>8817</v>
      </c>
      <c r="D17" s="7">
        <f t="shared" si="0"/>
        <v>2997</v>
      </c>
      <c r="E17" s="7">
        <f t="shared" si="1"/>
        <v>153614</v>
      </c>
    </row>
    <row r="18" spans="1:5" ht="15" customHeight="1" x14ac:dyDescent="0.2">
      <c r="A18" s="5" t="s">
        <v>11</v>
      </c>
      <c r="B18" s="6">
        <v>10705</v>
      </c>
      <c r="C18" s="6">
        <v>8697</v>
      </c>
      <c r="D18" s="7">
        <f t="shared" si="0"/>
        <v>2008</v>
      </c>
      <c r="E18" s="7">
        <f t="shared" si="1"/>
        <v>155622</v>
      </c>
    </row>
    <row r="19" spans="1:5" ht="15" customHeight="1" x14ac:dyDescent="0.2">
      <c r="A19" s="5" t="s">
        <v>12</v>
      </c>
      <c r="B19" s="6">
        <v>5872</v>
      </c>
      <c r="C19" s="6">
        <v>9968</v>
      </c>
      <c r="D19" s="7">
        <f t="shared" si="0"/>
        <v>-4096</v>
      </c>
      <c r="E19" s="7">
        <f t="shared" si="1"/>
        <v>151526</v>
      </c>
    </row>
    <row r="20" spans="1:5" ht="15" customHeight="1" x14ac:dyDescent="0.2">
      <c r="A20" s="8" t="s">
        <v>23</v>
      </c>
      <c r="B20" s="9">
        <f>SUM(B8:B19)</f>
        <v>116079</v>
      </c>
      <c r="C20" s="9">
        <f t="shared" ref="C20:D20" si="2">SUM(C8:C19)</f>
        <v>100118</v>
      </c>
      <c r="D20" s="9">
        <f t="shared" si="2"/>
        <v>15961</v>
      </c>
      <c r="E20" s="10">
        <f>E19</f>
        <v>151526</v>
      </c>
    </row>
    <row r="21" spans="1:5" ht="15" customHeight="1" x14ac:dyDescent="0.2">
      <c r="A21" s="2" t="s">
        <v>24</v>
      </c>
      <c r="B21" s="3">
        <v>12845</v>
      </c>
      <c r="C21" s="3">
        <v>7893</v>
      </c>
      <c r="D21" s="4">
        <f>B21-C21</f>
        <v>4952</v>
      </c>
      <c r="E21" s="4">
        <f>E19+D21</f>
        <v>156478</v>
      </c>
    </row>
    <row r="22" spans="1:5" ht="15" customHeight="1" x14ac:dyDescent="0.2">
      <c r="A22" s="5" t="s">
        <v>2</v>
      </c>
      <c r="B22" s="6">
        <v>14045</v>
      </c>
      <c r="C22" s="6">
        <v>9236</v>
      </c>
      <c r="D22" s="7">
        <f t="shared" ref="D22:D32" si="3">B22-C22</f>
        <v>4809</v>
      </c>
      <c r="E22" s="7">
        <f t="shared" ref="E22:E32" si="4">E21+D22</f>
        <v>161287</v>
      </c>
    </row>
    <row r="23" spans="1:5" ht="15" customHeight="1" x14ac:dyDescent="0.2">
      <c r="A23" s="5" t="s">
        <v>3</v>
      </c>
      <c r="B23" s="6">
        <v>12365</v>
      </c>
      <c r="C23" s="6">
        <v>10636</v>
      </c>
      <c r="D23" s="7">
        <f t="shared" si="3"/>
        <v>1729</v>
      </c>
      <c r="E23" s="7">
        <f t="shared" si="4"/>
        <v>163016</v>
      </c>
    </row>
    <row r="24" spans="1:5" ht="15" customHeight="1" x14ac:dyDescent="0.2">
      <c r="A24" s="5" t="s">
        <v>4</v>
      </c>
      <c r="B24" s="6">
        <v>10942</v>
      </c>
      <c r="C24" s="6">
        <v>8986</v>
      </c>
      <c r="D24" s="7">
        <f t="shared" si="3"/>
        <v>1956</v>
      </c>
      <c r="E24" s="7">
        <f t="shared" si="4"/>
        <v>164972</v>
      </c>
    </row>
    <row r="25" spans="1:5" ht="15" customHeight="1" x14ac:dyDescent="0.2">
      <c r="A25" s="5" t="s">
        <v>5</v>
      </c>
      <c r="B25" s="6">
        <v>11052</v>
      </c>
      <c r="C25" s="6">
        <v>9501</v>
      </c>
      <c r="D25" s="7">
        <f t="shared" si="3"/>
        <v>1551</v>
      </c>
      <c r="E25" s="7">
        <f t="shared" si="4"/>
        <v>166523</v>
      </c>
    </row>
    <row r="26" spans="1:5" ht="15" customHeight="1" x14ac:dyDescent="0.2">
      <c r="A26" s="5" t="s">
        <v>6</v>
      </c>
      <c r="B26" s="6">
        <v>10801</v>
      </c>
      <c r="C26" s="6">
        <v>10764</v>
      </c>
      <c r="D26" s="7">
        <f t="shared" si="3"/>
        <v>37</v>
      </c>
      <c r="E26" s="7">
        <f>E25+D26</f>
        <v>166560</v>
      </c>
    </row>
    <row r="27" spans="1:5" ht="15" customHeight="1" x14ac:dyDescent="0.2">
      <c r="A27" s="5" t="s">
        <v>25</v>
      </c>
      <c r="B27" s="6">
        <v>11541</v>
      </c>
      <c r="C27" s="6">
        <v>10707</v>
      </c>
      <c r="D27" s="7">
        <f t="shared" si="3"/>
        <v>834</v>
      </c>
      <c r="E27" s="7">
        <f t="shared" si="4"/>
        <v>167394</v>
      </c>
    </row>
    <row r="28" spans="1:5" ht="15" hidden="1" customHeight="1" x14ac:dyDescent="0.2">
      <c r="A28" s="5" t="s">
        <v>8</v>
      </c>
      <c r="B28" s="6"/>
      <c r="C28" s="11"/>
      <c r="D28" s="7">
        <f t="shared" si="3"/>
        <v>0</v>
      </c>
      <c r="E28" s="7">
        <f t="shared" si="4"/>
        <v>167394</v>
      </c>
    </row>
    <row r="29" spans="1:5" ht="15" hidden="1" customHeight="1" x14ac:dyDescent="0.2">
      <c r="A29" s="5" t="s">
        <v>9</v>
      </c>
      <c r="B29" s="6"/>
      <c r="C29" s="11"/>
      <c r="D29" s="7">
        <f t="shared" si="3"/>
        <v>0</v>
      </c>
      <c r="E29" s="7">
        <f t="shared" si="4"/>
        <v>167394</v>
      </c>
    </row>
    <row r="30" spans="1:5" ht="15" hidden="1" customHeight="1" x14ac:dyDescent="0.2">
      <c r="A30" s="5" t="s">
        <v>10</v>
      </c>
      <c r="B30" s="6"/>
      <c r="C30" s="11"/>
      <c r="D30" s="7">
        <f t="shared" si="3"/>
        <v>0</v>
      </c>
      <c r="E30" s="7">
        <f t="shared" si="4"/>
        <v>167394</v>
      </c>
    </row>
    <row r="31" spans="1:5" ht="15" hidden="1" customHeight="1" x14ac:dyDescent="0.2">
      <c r="A31" s="5" t="s">
        <v>11</v>
      </c>
      <c r="B31" s="6"/>
      <c r="C31" s="11"/>
      <c r="D31" s="7">
        <f t="shared" si="3"/>
        <v>0</v>
      </c>
      <c r="E31" s="7">
        <f t="shared" si="4"/>
        <v>167394</v>
      </c>
    </row>
    <row r="32" spans="1:5" ht="15" hidden="1" customHeight="1" x14ac:dyDescent="0.2">
      <c r="A32" s="5" t="s">
        <v>12</v>
      </c>
      <c r="B32" s="6"/>
      <c r="C32" s="12"/>
      <c r="D32" s="7">
        <f t="shared" si="3"/>
        <v>0</v>
      </c>
      <c r="E32" s="7">
        <f t="shared" si="4"/>
        <v>167394</v>
      </c>
    </row>
    <row r="33" spans="1:5" ht="15" customHeight="1" x14ac:dyDescent="0.2">
      <c r="A33" s="8" t="s">
        <v>22</v>
      </c>
      <c r="B33" s="9">
        <f>SUM(B21:B32)</f>
        <v>83591</v>
      </c>
      <c r="C33" s="9">
        <f>SUM(C21:C32)</f>
        <v>67723</v>
      </c>
      <c r="D33" s="10">
        <f>SUM(D21:D32)</f>
        <v>15868</v>
      </c>
      <c r="E33" s="10">
        <f>E27</f>
        <v>167394</v>
      </c>
    </row>
    <row r="34" spans="1:5" x14ac:dyDescent="0.2">
      <c r="A34" s="14" t="s">
        <v>26</v>
      </c>
    </row>
    <row r="35" spans="1:5" x14ac:dyDescent="0.2">
      <c r="A35" s="13" t="s">
        <v>13</v>
      </c>
    </row>
    <row r="36" spans="1:5" ht="24" customHeight="1" x14ac:dyDescent="0.2">
      <c r="A36" s="23" t="s">
        <v>27</v>
      </c>
      <c r="B36" s="23"/>
      <c r="C36" s="23"/>
      <c r="D36" s="23"/>
      <c r="E36" s="23"/>
    </row>
    <row r="38" spans="1:5" x14ac:dyDescent="0.2">
      <c r="E38" s="16"/>
    </row>
    <row r="39" spans="1:5" x14ac:dyDescent="0.2">
      <c r="E39" s="17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7" activePane="bottomLeft" state="frozen"/>
      <selection pane="bottomLeft" activeCell="B38" sqref="B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0" t="s">
        <v>20</v>
      </c>
      <c r="B1" s="20"/>
      <c r="C1" s="20"/>
      <c r="D1" s="20"/>
      <c r="E1" s="20"/>
    </row>
    <row r="2" spans="1:5" ht="15" x14ac:dyDescent="0.2">
      <c r="A2" s="21" t="s">
        <v>28</v>
      </c>
      <c r="B2" s="21"/>
      <c r="C2" s="21"/>
      <c r="D2" s="21"/>
      <c r="E2" s="21"/>
    </row>
    <row r="3" spans="1:5" ht="6" customHeight="1" x14ac:dyDescent="0.2">
      <c r="A3" s="1"/>
      <c r="B3" s="1"/>
      <c r="C3" s="1"/>
      <c r="D3" s="1"/>
      <c r="E3" s="15"/>
    </row>
    <row r="4" spans="1:5" ht="14.25" customHeight="1" x14ac:dyDescent="0.2">
      <c r="A4" s="30" t="s">
        <v>14</v>
      </c>
      <c r="B4" s="30"/>
      <c r="C4" s="30"/>
      <c r="D4" s="30"/>
      <c r="E4" s="30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6" t="s">
        <v>1</v>
      </c>
      <c r="B6" s="28" t="s">
        <v>17</v>
      </c>
      <c r="C6" s="26" t="s">
        <v>18</v>
      </c>
      <c r="D6" s="24" t="s">
        <v>19</v>
      </c>
      <c r="E6" s="24" t="s">
        <v>21</v>
      </c>
    </row>
    <row r="7" spans="1:5" ht="15" customHeight="1" x14ac:dyDescent="0.2">
      <c r="A7" s="27"/>
      <c r="B7" s="28"/>
      <c r="C7" s="29"/>
      <c r="D7" s="25"/>
      <c r="E7" s="25"/>
    </row>
    <row r="8" spans="1:5" ht="15" customHeight="1" x14ac:dyDescent="0.2">
      <c r="A8" s="2" t="s">
        <v>16</v>
      </c>
      <c r="B8" s="3">
        <v>8995</v>
      </c>
      <c r="C8" s="3">
        <v>6161</v>
      </c>
      <c r="D8" s="4">
        <f>B8-C8</f>
        <v>2834</v>
      </c>
      <c r="E8" s="7">
        <v>114928</v>
      </c>
    </row>
    <row r="9" spans="1:5" ht="15" customHeight="1" x14ac:dyDescent="0.2">
      <c r="A9" s="5" t="s">
        <v>2</v>
      </c>
      <c r="B9" s="6">
        <v>8452</v>
      </c>
      <c r="C9" s="6">
        <v>6464</v>
      </c>
      <c r="D9" s="7">
        <f t="shared" ref="D9:D19" si="0">B9-C9</f>
        <v>1988</v>
      </c>
      <c r="E9" s="7">
        <f t="shared" ref="E9:E11" si="1">E8+D9</f>
        <v>116916</v>
      </c>
    </row>
    <row r="10" spans="1:5" ht="15" customHeight="1" x14ac:dyDescent="0.2">
      <c r="A10" s="5" t="s">
        <v>3</v>
      </c>
      <c r="B10" s="6">
        <v>6505</v>
      </c>
      <c r="C10" s="6">
        <v>6593</v>
      </c>
      <c r="D10" s="7">
        <f t="shared" si="0"/>
        <v>-88</v>
      </c>
      <c r="E10" s="7">
        <f t="shared" si="1"/>
        <v>116828</v>
      </c>
    </row>
    <row r="11" spans="1:5" ht="15" customHeight="1" x14ac:dyDescent="0.2">
      <c r="A11" s="5" t="s">
        <v>4</v>
      </c>
      <c r="B11" s="6">
        <v>3363</v>
      </c>
      <c r="C11" s="6">
        <v>6475</v>
      </c>
      <c r="D11" s="7">
        <f t="shared" si="0"/>
        <v>-3112</v>
      </c>
      <c r="E11" s="7">
        <f t="shared" si="1"/>
        <v>113716</v>
      </c>
    </row>
    <row r="12" spans="1:5" ht="15" customHeight="1" x14ac:dyDescent="0.2">
      <c r="A12" s="5" t="s">
        <v>5</v>
      </c>
      <c r="B12" s="6">
        <v>5015</v>
      </c>
      <c r="C12" s="6">
        <v>6495</v>
      </c>
      <c r="D12" s="7">
        <f t="shared" si="0"/>
        <v>-1480</v>
      </c>
      <c r="E12" s="7">
        <f t="shared" ref="E12:E19" si="2">E11+D12</f>
        <v>112236</v>
      </c>
    </row>
    <row r="13" spans="1:5" ht="15" customHeight="1" x14ac:dyDescent="0.2">
      <c r="A13" s="5" t="s">
        <v>6</v>
      </c>
      <c r="B13" s="6">
        <v>5640</v>
      </c>
      <c r="C13" s="6">
        <v>5146</v>
      </c>
      <c r="D13" s="7">
        <f t="shared" si="0"/>
        <v>494</v>
      </c>
      <c r="E13" s="7">
        <f t="shared" si="2"/>
        <v>112730</v>
      </c>
    </row>
    <row r="14" spans="1:5" ht="15" customHeight="1" x14ac:dyDescent="0.2">
      <c r="A14" s="5" t="s">
        <v>7</v>
      </c>
      <c r="B14" s="6">
        <v>7088</v>
      </c>
      <c r="C14" s="6">
        <v>5591</v>
      </c>
      <c r="D14" s="7">
        <f t="shared" si="0"/>
        <v>1497</v>
      </c>
      <c r="E14" s="7">
        <f t="shared" si="2"/>
        <v>114227</v>
      </c>
    </row>
    <row r="15" spans="1:5" ht="15" customHeight="1" x14ac:dyDescent="0.2">
      <c r="A15" s="5" t="s">
        <v>8</v>
      </c>
      <c r="B15" s="6">
        <v>7170</v>
      </c>
      <c r="C15" s="6">
        <v>5849</v>
      </c>
      <c r="D15" s="7">
        <f t="shared" si="0"/>
        <v>1321</v>
      </c>
      <c r="E15" s="7">
        <f t="shared" si="2"/>
        <v>115548</v>
      </c>
    </row>
    <row r="16" spans="1:5" ht="15" customHeight="1" x14ac:dyDescent="0.2">
      <c r="A16" s="5" t="s">
        <v>9</v>
      </c>
      <c r="B16" s="6">
        <v>7260</v>
      </c>
      <c r="C16" s="6">
        <v>6349</v>
      </c>
      <c r="D16" s="7">
        <f t="shared" si="0"/>
        <v>911</v>
      </c>
      <c r="E16" s="7">
        <f t="shared" si="2"/>
        <v>116459</v>
      </c>
    </row>
    <row r="17" spans="1:5" ht="15" customHeight="1" x14ac:dyDescent="0.2">
      <c r="A17" s="5" t="s">
        <v>10</v>
      </c>
      <c r="B17" s="6">
        <v>7479</v>
      </c>
      <c r="C17" s="6">
        <v>6945</v>
      </c>
      <c r="D17" s="7">
        <f t="shared" si="0"/>
        <v>534</v>
      </c>
      <c r="E17" s="7">
        <f t="shared" si="2"/>
        <v>116993</v>
      </c>
    </row>
    <row r="18" spans="1:5" ht="15" customHeight="1" x14ac:dyDescent="0.2">
      <c r="A18" s="5" t="s">
        <v>11</v>
      </c>
      <c r="B18" s="6">
        <v>6474</v>
      </c>
      <c r="C18" s="6">
        <v>6453</v>
      </c>
      <c r="D18" s="7">
        <f t="shared" si="0"/>
        <v>21</v>
      </c>
      <c r="E18" s="7">
        <f t="shared" si="2"/>
        <v>117014</v>
      </c>
    </row>
    <row r="19" spans="1:5" ht="15" customHeight="1" x14ac:dyDescent="0.2">
      <c r="A19" s="5" t="s">
        <v>12</v>
      </c>
      <c r="B19" s="6">
        <v>3431</v>
      </c>
      <c r="C19" s="6">
        <v>6656</v>
      </c>
      <c r="D19" s="7">
        <f t="shared" si="0"/>
        <v>-3225</v>
      </c>
      <c r="E19" s="7">
        <f t="shared" si="2"/>
        <v>113789</v>
      </c>
    </row>
    <row r="20" spans="1:5" s="19" customFormat="1" ht="15" customHeight="1" x14ac:dyDescent="0.2">
      <c r="A20" s="8" t="s">
        <v>23</v>
      </c>
      <c r="B20" s="9">
        <f>SUM(B8:B19)</f>
        <v>76872</v>
      </c>
      <c r="C20" s="9">
        <f t="shared" ref="C20:D20" si="3">SUM(C8:C19)</f>
        <v>75177</v>
      </c>
      <c r="D20" s="10">
        <f t="shared" si="3"/>
        <v>1695</v>
      </c>
      <c r="E20" s="10">
        <f>E19</f>
        <v>113789</v>
      </c>
    </row>
    <row r="21" spans="1:5" s="19" customFormat="1" ht="15" customHeight="1" x14ac:dyDescent="0.2">
      <c r="A21" s="2" t="s">
        <v>24</v>
      </c>
      <c r="B21" s="3">
        <v>10022</v>
      </c>
      <c r="C21" s="3">
        <v>6433</v>
      </c>
      <c r="D21" s="4">
        <f>B21-C21</f>
        <v>3589</v>
      </c>
      <c r="E21" s="4">
        <f>E19+D21</f>
        <v>117378</v>
      </c>
    </row>
    <row r="22" spans="1:5" s="19" customFormat="1" ht="15" customHeight="1" x14ac:dyDescent="0.2">
      <c r="A22" s="5" t="s">
        <v>2</v>
      </c>
      <c r="B22" s="6">
        <v>9522</v>
      </c>
      <c r="C22" s="6">
        <v>7141</v>
      </c>
      <c r="D22" s="7">
        <f t="shared" ref="D22:D32" si="4">B22-C22</f>
        <v>2381</v>
      </c>
      <c r="E22" s="7">
        <f t="shared" ref="E22:E32" si="5">E21+D22</f>
        <v>119759</v>
      </c>
    </row>
    <row r="23" spans="1:5" s="19" customFormat="1" ht="15" customHeight="1" x14ac:dyDescent="0.2">
      <c r="A23" s="5" t="s">
        <v>3</v>
      </c>
      <c r="B23" s="6">
        <v>9183</v>
      </c>
      <c r="C23" s="6">
        <v>7649</v>
      </c>
      <c r="D23" s="7">
        <f t="shared" si="4"/>
        <v>1534</v>
      </c>
      <c r="E23" s="7">
        <f t="shared" si="5"/>
        <v>121293</v>
      </c>
    </row>
    <row r="24" spans="1:5" s="19" customFormat="1" ht="15" customHeight="1" x14ac:dyDescent="0.2">
      <c r="A24" s="5" t="s">
        <v>4</v>
      </c>
      <c r="B24" s="6">
        <v>8332</v>
      </c>
      <c r="C24" s="6">
        <v>6333</v>
      </c>
      <c r="D24" s="7">
        <f t="shared" si="4"/>
        <v>1999</v>
      </c>
      <c r="E24" s="7">
        <f t="shared" si="5"/>
        <v>123292</v>
      </c>
    </row>
    <row r="25" spans="1:5" s="19" customFormat="1" ht="15" customHeight="1" x14ac:dyDescent="0.2">
      <c r="A25" s="5" t="s">
        <v>5</v>
      </c>
      <c r="B25" s="6">
        <v>8800</v>
      </c>
      <c r="C25" s="6">
        <v>7450</v>
      </c>
      <c r="D25" s="7">
        <f t="shared" si="4"/>
        <v>1350</v>
      </c>
      <c r="E25" s="7">
        <f t="shared" si="5"/>
        <v>124642</v>
      </c>
    </row>
    <row r="26" spans="1:5" s="19" customFormat="1" ht="15" customHeight="1" x14ac:dyDescent="0.2">
      <c r="A26" s="5" t="s">
        <v>6</v>
      </c>
      <c r="B26" s="6">
        <v>8470</v>
      </c>
      <c r="C26" s="6">
        <v>7308</v>
      </c>
      <c r="D26" s="7">
        <f t="shared" si="4"/>
        <v>1162</v>
      </c>
      <c r="E26" s="7">
        <f t="shared" si="5"/>
        <v>125804</v>
      </c>
    </row>
    <row r="27" spans="1:5" s="19" customFormat="1" ht="15" customHeight="1" x14ac:dyDescent="0.2">
      <c r="A27" s="5" t="s">
        <v>25</v>
      </c>
      <c r="B27" s="6">
        <v>8975</v>
      </c>
      <c r="C27" s="6">
        <v>7312</v>
      </c>
      <c r="D27" s="7">
        <f t="shared" si="4"/>
        <v>1663</v>
      </c>
      <c r="E27" s="7">
        <f t="shared" si="5"/>
        <v>127467</v>
      </c>
    </row>
    <row r="28" spans="1:5" s="19" customFormat="1" ht="15" hidden="1" customHeight="1" x14ac:dyDescent="0.2">
      <c r="A28" s="5" t="s">
        <v>8</v>
      </c>
      <c r="B28" s="6"/>
      <c r="C28" s="11"/>
      <c r="D28" s="7">
        <f t="shared" si="4"/>
        <v>0</v>
      </c>
      <c r="E28" s="7">
        <f t="shared" si="5"/>
        <v>127467</v>
      </c>
    </row>
    <row r="29" spans="1:5" s="19" customFormat="1" ht="15" hidden="1" customHeight="1" x14ac:dyDescent="0.2">
      <c r="A29" s="5" t="s">
        <v>9</v>
      </c>
      <c r="B29" s="6"/>
      <c r="C29" s="11"/>
      <c r="D29" s="7">
        <f t="shared" si="4"/>
        <v>0</v>
      </c>
      <c r="E29" s="7">
        <f t="shared" si="5"/>
        <v>127467</v>
      </c>
    </row>
    <row r="30" spans="1:5" s="19" customFormat="1" ht="15" hidden="1" customHeight="1" x14ac:dyDescent="0.2">
      <c r="A30" s="5" t="s">
        <v>10</v>
      </c>
      <c r="B30" s="6"/>
      <c r="C30" s="11"/>
      <c r="D30" s="7">
        <f t="shared" si="4"/>
        <v>0</v>
      </c>
      <c r="E30" s="7">
        <f t="shared" si="5"/>
        <v>127467</v>
      </c>
    </row>
    <row r="31" spans="1:5" s="19" customFormat="1" ht="15" hidden="1" customHeight="1" x14ac:dyDescent="0.2">
      <c r="A31" s="5" t="s">
        <v>11</v>
      </c>
      <c r="B31" s="6"/>
      <c r="C31" s="11"/>
      <c r="D31" s="7">
        <f t="shared" si="4"/>
        <v>0</v>
      </c>
      <c r="E31" s="7">
        <f t="shared" si="5"/>
        <v>127467</v>
      </c>
    </row>
    <row r="32" spans="1:5" s="19" customFormat="1" ht="15" hidden="1" customHeight="1" x14ac:dyDescent="0.2">
      <c r="A32" s="5" t="s">
        <v>12</v>
      </c>
      <c r="B32" s="6"/>
      <c r="C32" s="12"/>
      <c r="D32" s="7">
        <f t="shared" si="4"/>
        <v>0</v>
      </c>
      <c r="E32" s="7">
        <f t="shared" si="5"/>
        <v>127467</v>
      </c>
    </row>
    <row r="33" spans="1:5" s="19" customFormat="1" ht="15" customHeight="1" x14ac:dyDescent="0.2">
      <c r="A33" s="8" t="s">
        <v>22</v>
      </c>
      <c r="B33" s="9">
        <f>SUM(B21:B32)</f>
        <v>63304</v>
      </c>
      <c r="C33" s="9">
        <f>SUM(C21:C32)</f>
        <v>49626</v>
      </c>
      <c r="D33" s="10">
        <f>SUM(D21:D32)</f>
        <v>13678</v>
      </c>
      <c r="E33" s="10">
        <f>E27</f>
        <v>127467</v>
      </c>
    </row>
    <row r="34" spans="1:5" s="19" customFormat="1" x14ac:dyDescent="0.2">
      <c r="A34" s="14" t="s">
        <v>26</v>
      </c>
      <c r="B34"/>
      <c r="C34"/>
      <c r="D34"/>
      <c r="E34"/>
    </row>
    <row r="35" spans="1:5" x14ac:dyDescent="0.2">
      <c r="A35" s="13" t="s">
        <v>13</v>
      </c>
    </row>
    <row r="36" spans="1:5" ht="30.75" customHeight="1" x14ac:dyDescent="0.2">
      <c r="A36" s="23" t="s">
        <v>27</v>
      </c>
      <c r="B36" s="23"/>
      <c r="C36" s="23"/>
      <c r="D36" s="23"/>
      <c r="E36" s="23"/>
    </row>
    <row r="38" spans="1:5" x14ac:dyDescent="0.2">
      <c r="E38" s="16"/>
    </row>
    <row r="39" spans="1:5" x14ac:dyDescent="0.2">
      <c r="E39" s="17"/>
    </row>
  </sheetData>
  <mergeCells count="9">
    <mergeCell ref="A4:E4"/>
    <mergeCell ref="A1:E1"/>
    <mergeCell ref="A2:E2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7" activePane="bottomLeft" state="frozen"/>
      <selection pane="bottomLeft" activeCell="A36" sqref="A36:E36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0" t="s">
        <v>20</v>
      </c>
      <c r="B1" s="20"/>
      <c r="C1" s="20"/>
      <c r="D1" s="20"/>
      <c r="E1" s="20"/>
    </row>
    <row r="2" spans="1:5" ht="15" x14ac:dyDescent="0.2">
      <c r="A2" s="21" t="s">
        <v>28</v>
      </c>
      <c r="B2" s="21"/>
      <c r="C2" s="21"/>
      <c r="D2" s="21"/>
      <c r="E2" s="21"/>
    </row>
    <row r="3" spans="1:5" ht="6" customHeight="1" x14ac:dyDescent="0.2">
      <c r="A3" s="1"/>
      <c r="B3" s="1"/>
      <c r="C3" s="1"/>
      <c r="D3" s="1"/>
      <c r="E3" s="15"/>
    </row>
    <row r="4" spans="1:5" ht="14.25" customHeight="1" x14ac:dyDescent="0.2">
      <c r="A4" s="30" t="s">
        <v>15</v>
      </c>
      <c r="B4" s="30"/>
      <c r="C4" s="30"/>
      <c r="D4" s="30"/>
      <c r="E4" s="30"/>
    </row>
    <row r="5" spans="1:5" ht="12" customHeight="1" x14ac:dyDescent="0.2">
      <c r="A5" s="1"/>
      <c r="B5" s="1"/>
      <c r="C5" s="1"/>
      <c r="D5" s="1"/>
      <c r="E5" s="15"/>
    </row>
    <row r="6" spans="1:5" ht="15" customHeight="1" x14ac:dyDescent="0.2">
      <c r="A6" s="26" t="s">
        <v>1</v>
      </c>
      <c r="B6" s="28" t="s">
        <v>17</v>
      </c>
      <c r="C6" s="26" t="s">
        <v>18</v>
      </c>
      <c r="D6" s="24" t="s">
        <v>19</v>
      </c>
      <c r="E6" s="24" t="s">
        <v>21</v>
      </c>
    </row>
    <row r="7" spans="1:5" ht="15" customHeight="1" x14ac:dyDescent="0.2">
      <c r="A7" s="27"/>
      <c r="B7" s="28"/>
      <c r="C7" s="29"/>
      <c r="D7" s="25"/>
      <c r="E7" s="25"/>
    </row>
    <row r="8" spans="1:5" ht="15" customHeight="1" x14ac:dyDescent="0.2">
      <c r="A8" s="2" t="s">
        <v>16</v>
      </c>
      <c r="B8" s="3">
        <v>7832</v>
      </c>
      <c r="C8" s="3">
        <v>7002</v>
      </c>
      <c r="D8" s="4">
        <f>B8-C8</f>
        <v>830</v>
      </c>
      <c r="E8" s="7">
        <v>131758</v>
      </c>
    </row>
    <row r="9" spans="1:5" ht="15" customHeight="1" x14ac:dyDescent="0.2">
      <c r="A9" s="5" t="s">
        <v>2</v>
      </c>
      <c r="B9" s="6">
        <v>7453</v>
      </c>
      <c r="C9" s="6">
        <v>6448</v>
      </c>
      <c r="D9" s="7">
        <f t="shared" ref="D9:D19" si="0">B9-C9</f>
        <v>1005</v>
      </c>
      <c r="E9" s="7">
        <f t="shared" ref="E9:E19" si="1">E8+D9</f>
        <v>132763</v>
      </c>
    </row>
    <row r="10" spans="1:5" ht="15" customHeight="1" x14ac:dyDescent="0.2">
      <c r="A10" s="5" t="s">
        <v>3</v>
      </c>
      <c r="B10" s="6">
        <v>6755</v>
      </c>
      <c r="C10" s="6">
        <v>7873</v>
      </c>
      <c r="D10" s="7">
        <f t="shared" si="0"/>
        <v>-1118</v>
      </c>
      <c r="E10" s="7">
        <f t="shared" ref="E10:E18" si="2">E9+D10</f>
        <v>131645</v>
      </c>
    </row>
    <row r="11" spans="1:5" ht="15" customHeight="1" x14ac:dyDescent="0.2">
      <c r="A11" s="5" t="s">
        <v>4</v>
      </c>
      <c r="B11" s="6">
        <v>2597</v>
      </c>
      <c r="C11" s="6">
        <v>6713</v>
      </c>
      <c r="D11" s="7">
        <f t="shared" si="0"/>
        <v>-4116</v>
      </c>
      <c r="E11" s="7">
        <f t="shared" si="2"/>
        <v>127529</v>
      </c>
    </row>
    <row r="12" spans="1:5" ht="15" customHeight="1" x14ac:dyDescent="0.2">
      <c r="A12" s="5" t="s">
        <v>5</v>
      </c>
      <c r="B12" s="6">
        <v>4756</v>
      </c>
      <c r="C12" s="6">
        <v>5891</v>
      </c>
      <c r="D12" s="7">
        <f t="shared" si="0"/>
        <v>-1135</v>
      </c>
      <c r="E12" s="7">
        <f t="shared" si="2"/>
        <v>126394</v>
      </c>
    </row>
    <row r="13" spans="1:5" ht="15" customHeight="1" x14ac:dyDescent="0.2">
      <c r="A13" s="5" t="s">
        <v>6</v>
      </c>
      <c r="B13" s="6">
        <v>5228</v>
      </c>
      <c r="C13" s="6">
        <v>4905</v>
      </c>
      <c r="D13" s="7">
        <f t="shared" si="0"/>
        <v>323</v>
      </c>
      <c r="E13" s="7">
        <f t="shared" si="2"/>
        <v>126717</v>
      </c>
    </row>
    <row r="14" spans="1:5" ht="15" customHeight="1" x14ac:dyDescent="0.2">
      <c r="A14" s="5" t="s">
        <v>7</v>
      </c>
      <c r="B14" s="6">
        <v>6071</v>
      </c>
      <c r="C14" s="6">
        <v>5092</v>
      </c>
      <c r="D14" s="7">
        <f t="shared" si="0"/>
        <v>979</v>
      </c>
      <c r="E14" s="7">
        <f t="shared" si="2"/>
        <v>127696</v>
      </c>
    </row>
    <row r="15" spans="1:5" ht="15" customHeight="1" x14ac:dyDescent="0.2">
      <c r="A15" s="5" t="s">
        <v>8</v>
      </c>
      <c r="B15" s="6">
        <v>6768</v>
      </c>
      <c r="C15" s="6">
        <v>5477</v>
      </c>
      <c r="D15" s="7">
        <f t="shared" si="0"/>
        <v>1291</v>
      </c>
      <c r="E15" s="7">
        <f t="shared" si="2"/>
        <v>128987</v>
      </c>
    </row>
    <row r="16" spans="1:5" ht="15" customHeight="1" x14ac:dyDescent="0.2">
      <c r="A16" s="5" t="s">
        <v>9</v>
      </c>
      <c r="B16" s="6">
        <v>6884</v>
      </c>
      <c r="C16" s="6">
        <v>5306</v>
      </c>
      <c r="D16" s="7">
        <f t="shared" si="0"/>
        <v>1578</v>
      </c>
      <c r="E16" s="7">
        <f t="shared" si="2"/>
        <v>130565</v>
      </c>
    </row>
    <row r="17" spans="1:5" ht="15" customHeight="1" x14ac:dyDescent="0.2">
      <c r="A17" s="5" t="s">
        <v>10</v>
      </c>
      <c r="B17" s="6">
        <v>7521</v>
      </c>
      <c r="C17" s="6">
        <v>5803</v>
      </c>
      <c r="D17" s="7">
        <f t="shared" si="0"/>
        <v>1718</v>
      </c>
      <c r="E17" s="7">
        <f t="shared" si="2"/>
        <v>132283</v>
      </c>
    </row>
    <row r="18" spans="1:5" ht="15" customHeight="1" x14ac:dyDescent="0.2">
      <c r="A18" s="5" t="s">
        <v>11</v>
      </c>
      <c r="B18" s="6">
        <v>8171</v>
      </c>
      <c r="C18" s="6">
        <v>7279</v>
      </c>
      <c r="D18" s="7">
        <f t="shared" si="0"/>
        <v>892</v>
      </c>
      <c r="E18" s="7">
        <f t="shared" si="2"/>
        <v>133175</v>
      </c>
    </row>
    <row r="19" spans="1:5" ht="15" customHeight="1" x14ac:dyDescent="0.2">
      <c r="A19" s="5" t="s">
        <v>12</v>
      </c>
      <c r="B19" s="6">
        <v>4852</v>
      </c>
      <c r="C19" s="6">
        <v>6558</v>
      </c>
      <c r="D19" s="7">
        <f t="shared" si="0"/>
        <v>-1706</v>
      </c>
      <c r="E19" s="7">
        <f t="shared" si="1"/>
        <v>131469</v>
      </c>
    </row>
    <row r="20" spans="1:5" ht="15" customHeight="1" x14ac:dyDescent="0.2">
      <c r="A20" s="8" t="s">
        <v>23</v>
      </c>
      <c r="B20" s="9">
        <f>SUM(B8:B19)</f>
        <v>74888</v>
      </c>
      <c r="C20" s="9">
        <f t="shared" ref="C20:D20" si="3">SUM(C8:C19)</f>
        <v>74347</v>
      </c>
      <c r="D20" s="10">
        <f t="shared" si="3"/>
        <v>541</v>
      </c>
      <c r="E20" s="10">
        <f>E19</f>
        <v>131469</v>
      </c>
    </row>
    <row r="21" spans="1:5" ht="15" customHeight="1" x14ac:dyDescent="0.2">
      <c r="A21" s="2" t="s">
        <v>24</v>
      </c>
      <c r="B21" s="3">
        <v>7523</v>
      </c>
      <c r="C21" s="3">
        <v>6394</v>
      </c>
      <c r="D21" s="4">
        <f>B21-C21</f>
        <v>1129</v>
      </c>
      <c r="E21" s="4">
        <f>E19+D21</f>
        <v>132598</v>
      </c>
    </row>
    <row r="22" spans="1:5" ht="15" customHeight="1" x14ac:dyDescent="0.2">
      <c r="A22" s="5" t="s">
        <v>2</v>
      </c>
      <c r="B22" s="6">
        <v>7796</v>
      </c>
      <c r="C22" s="6">
        <v>6203</v>
      </c>
      <c r="D22" s="7">
        <f t="shared" ref="D22:D32" si="4">B22-C22</f>
        <v>1593</v>
      </c>
      <c r="E22" s="7">
        <f>E21+D22</f>
        <v>134191</v>
      </c>
    </row>
    <row r="23" spans="1:5" ht="15" customHeight="1" x14ac:dyDescent="0.2">
      <c r="A23" s="5" t="s">
        <v>3</v>
      </c>
      <c r="B23" s="6">
        <v>7488</v>
      </c>
      <c r="C23" s="6">
        <v>6862</v>
      </c>
      <c r="D23" s="7">
        <f t="shared" si="4"/>
        <v>626</v>
      </c>
      <c r="E23" s="7">
        <f>E22+D23</f>
        <v>134817</v>
      </c>
    </row>
    <row r="24" spans="1:5" ht="15" customHeight="1" x14ac:dyDescent="0.2">
      <c r="A24" s="5" t="s">
        <v>4</v>
      </c>
      <c r="B24" s="6">
        <v>6547</v>
      </c>
      <c r="C24" s="6">
        <v>6338</v>
      </c>
      <c r="D24" s="7">
        <f t="shared" si="4"/>
        <v>209</v>
      </c>
      <c r="E24" s="7">
        <f t="shared" ref="E24:E32" si="5">E23+D24</f>
        <v>135026</v>
      </c>
    </row>
    <row r="25" spans="1:5" ht="15" customHeight="1" x14ac:dyDescent="0.2">
      <c r="A25" s="5" t="s">
        <v>5</v>
      </c>
      <c r="B25" s="6">
        <v>6662</v>
      </c>
      <c r="C25" s="6">
        <v>7447</v>
      </c>
      <c r="D25" s="7">
        <f t="shared" si="4"/>
        <v>-785</v>
      </c>
      <c r="E25" s="7">
        <f t="shared" si="5"/>
        <v>134241</v>
      </c>
    </row>
    <row r="26" spans="1:5" ht="15" customHeight="1" x14ac:dyDescent="0.2">
      <c r="A26" s="5" t="s">
        <v>6</v>
      </c>
      <c r="B26" s="6">
        <v>6514</v>
      </c>
      <c r="C26" s="6">
        <v>6600</v>
      </c>
      <c r="D26" s="7">
        <f t="shared" si="4"/>
        <v>-86</v>
      </c>
      <c r="E26" s="7">
        <f t="shared" si="5"/>
        <v>134155</v>
      </c>
    </row>
    <row r="27" spans="1:5" ht="15" customHeight="1" x14ac:dyDescent="0.2">
      <c r="A27" s="5" t="s">
        <v>25</v>
      </c>
      <c r="B27" s="6">
        <v>7524</v>
      </c>
      <c r="C27" s="11">
        <v>6424</v>
      </c>
      <c r="D27" s="7">
        <f t="shared" si="4"/>
        <v>1100</v>
      </c>
      <c r="E27" s="7">
        <f t="shared" si="5"/>
        <v>135255</v>
      </c>
    </row>
    <row r="28" spans="1:5" ht="15" hidden="1" customHeight="1" x14ac:dyDescent="0.2">
      <c r="A28" s="5" t="s">
        <v>8</v>
      </c>
      <c r="B28" s="6"/>
      <c r="C28" s="11"/>
      <c r="D28" s="7">
        <f t="shared" si="4"/>
        <v>0</v>
      </c>
      <c r="E28" s="7">
        <f t="shared" si="5"/>
        <v>135255</v>
      </c>
    </row>
    <row r="29" spans="1:5" ht="15" hidden="1" customHeight="1" x14ac:dyDescent="0.2">
      <c r="A29" s="5" t="s">
        <v>9</v>
      </c>
      <c r="B29" s="6"/>
      <c r="C29" s="11"/>
      <c r="D29" s="7">
        <f t="shared" si="4"/>
        <v>0</v>
      </c>
      <c r="E29" s="7">
        <f t="shared" si="5"/>
        <v>135255</v>
      </c>
    </row>
    <row r="30" spans="1:5" ht="15" hidden="1" customHeight="1" x14ac:dyDescent="0.2">
      <c r="A30" s="5" t="s">
        <v>10</v>
      </c>
      <c r="B30" s="6"/>
      <c r="C30" s="12"/>
      <c r="D30" s="7">
        <f t="shared" si="4"/>
        <v>0</v>
      </c>
      <c r="E30" s="7">
        <f t="shared" si="5"/>
        <v>135255</v>
      </c>
    </row>
    <row r="31" spans="1:5" ht="15" hidden="1" customHeight="1" x14ac:dyDescent="0.2">
      <c r="A31" s="5" t="s">
        <v>11</v>
      </c>
      <c r="B31" s="6"/>
      <c r="C31" s="11"/>
      <c r="D31" s="7">
        <f t="shared" si="4"/>
        <v>0</v>
      </c>
      <c r="E31" s="7">
        <f t="shared" si="5"/>
        <v>135255</v>
      </c>
    </row>
    <row r="32" spans="1:5" ht="15" hidden="1" customHeight="1" x14ac:dyDescent="0.2">
      <c r="A32" s="5" t="s">
        <v>12</v>
      </c>
      <c r="B32" s="6"/>
      <c r="C32" s="12"/>
      <c r="D32" s="7">
        <f t="shared" si="4"/>
        <v>0</v>
      </c>
      <c r="E32" s="7">
        <f t="shared" si="5"/>
        <v>135255</v>
      </c>
    </row>
    <row r="33" spans="1:5" ht="15" customHeight="1" x14ac:dyDescent="0.2">
      <c r="A33" s="8" t="s">
        <v>22</v>
      </c>
      <c r="B33" s="9">
        <f>SUM(B21:B32)</f>
        <v>50054</v>
      </c>
      <c r="C33" s="9">
        <f>SUM(C21:C32)</f>
        <v>46268</v>
      </c>
      <c r="D33" s="10">
        <f>SUM(D21:D32)</f>
        <v>3786</v>
      </c>
      <c r="E33" s="10">
        <f>E27</f>
        <v>135255</v>
      </c>
    </row>
    <row r="34" spans="1:5" x14ac:dyDescent="0.2">
      <c r="A34" s="14" t="s">
        <v>26</v>
      </c>
    </row>
    <row r="35" spans="1:5" x14ac:dyDescent="0.2">
      <c r="A35" s="13" t="s">
        <v>13</v>
      </c>
    </row>
    <row r="36" spans="1:5" ht="30.75" customHeight="1" x14ac:dyDescent="0.2">
      <c r="A36" s="23" t="s">
        <v>27</v>
      </c>
      <c r="B36" s="23"/>
      <c r="C36" s="23"/>
      <c r="D36" s="23"/>
      <c r="E36" s="23"/>
    </row>
    <row r="38" spans="1:5" x14ac:dyDescent="0.2">
      <c r="E38" s="16"/>
    </row>
    <row r="39" spans="1:5" x14ac:dyDescent="0.2">
      <c r="E39" s="17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Paraná</vt:lpstr>
      <vt:lpstr>Santa Catarina</vt:lpstr>
      <vt:lpstr>Rio Grande do Sul</vt:lpstr>
      <vt:lpstr>Paraná!Area_de_impressao</vt:lpstr>
      <vt:lpstr>'Rio Grande do Sul'!Area_de_impressao</vt:lpstr>
      <vt:lpstr>'Santa Catarina'!Area_de_impressao</vt:lpstr>
      <vt:lpstr>Paraná!Titulos_de_impressao</vt:lpstr>
      <vt:lpstr>'Rio Grande do Sul'!Titulos_de_impressao</vt:lpstr>
      <vt:lpstr>'Santa Catarina'!Titulos_de_impressao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2020-07-02T18:16:12Z</cp:lastPrinted>
  <dcterms:created xsi:type="dcterms:W3CDTF">2011-05-23T13:14:33Z</dcterms:created>
  <dcterms:modified xsi:type="dcterms:W3CDTF">2021-08-30T19:01:04Z</dcterms:modified>
</cp:coreProperties>
</file>