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707F6F0E-A5C6-4867-BE0E-0EFC0E8661B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Paraná!$A$1:$E$50</definedName>
    <definedName name="_xlnm.Print_Area" localSheetId="2">'Rio Grande do Sul'!$A$1:$E$49</definedName>
    <definedName name="_xlnm.Print_Area" localSheetId="1">'Santa Catarina'!$A$1:$E$49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6" l="1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D46" i="5" l="1"/>
  <c r="D46" i="4"/>
  <c r="D46" i="6"/>
  <c r="B33" i="4"/>
  <c r="C33" i="4"/>
  <c r="C33" i="6" l="1"/>
  <c r="B33" i="6"/>
  <c r="C33" i="5"/>
  <c r="B33" i="5"/>
  <c r="D32" i="4"/>
  <c r="D31" i="4"/>
  <c r="D30" i="4"/>
  <c r="D29" i="4"/>
  <c r="D28" i="4"/>
  <c r="D27" i="4"/>
  <c r="D26" i="4"/>
  <c r="D25" i="4"/>
  <c r="D24" i="4"/>
  <c r="D23" i="4"/>
  <c r="D22" i="4"/>
  <c r="D21" i="4"/>
  <c r="D33" i="4" l="1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E10" i="6" s="1"/>
  <c r="D8" i="6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1" i="6" l="1"/>
  <c r="E12" i="6" s="1"/>
  <c r="E13" i="6" s="1"/>
  <c r="E14" i="6" s="1"/>
  <c r="E15" i="6" s="1"/>
  <c r="E16" i="6" s="1"/>
  <c r="E17" i="6" s="1"/>
  <c r="E18" i="6" s="1"/>
  <c r="D33" i="6"/>
  <c r="D33" i="5"/>
  <c r="E10" i="5"/>
  <c r="E11" i="5" s="1"/>
  <c r="E12" i="5" s="1"/>
  <c r="E13" i="5" s="1"/>
  <c r="E14" i="5" s="1"/>
  <c r="E15" i="5" s="1"/>
  <c r="E16" i="5" s="1"/>
  <c r="E17" i="5" s="1"/>
  <c r="E18" i="5" s="1"/>
  <c r="E19" i="5" s="1"/>
  <c r="E10" i="4"/>
  <c r="E11" i="4" s="1"/>
  <c r="E12" i="4" s="1"/>
  <c r="E13" i="4" s="1"/>
  <c r="E14" i="4" s="1"/>
  <c r="E15" i="4" s="1"/>
  <c r="D20" i="6"/>
  <c r="D20" i="5"/>
  <c r="D20" i="4"/>
  <c r="E20" i="5" l="1"/>
  <c r="E21" i="5"/>
  <c r="E22" i="5" s="1"/>
  <c r="E23" i="5" s="1"/>
  <c r="E24" i="5" s="1"/>
  <c r="E16" i="4"/>
  <c r="E25" i="5" l="1"/>
  <c r="E17" i="4"/>
  <c r="E26" i="5" l="1"/>
  <c r="E18" i="4"/>
  <c r="E27" i="5" l="1"/>
  <c r="E19" i="6"/>
  <c r="E19" i="4"/>
  <c r="E28" i="5" l="1"/>
  <c r="E20" i="6"/>
  <c r="E21" i="6"/>
  <c r="E22" i="6" s="1"/>
  <c r="E23" i="6" s="1"/>
  <c r="E24" i="6" s="1"/>
  <c r="E25" i="6" s="1"/>
  <c r="E20" i="4"/>
  <c r="E21" i="4"/>
  <c r="E22" i="4" s="1"/>
  <c r="E23" i="4" s="1"/>
  <c r="E24" i="4" s="1"/>
  <c r="E25" i="4" s="1"/>
  <c r="E26" i="4" s="1"/>
  <c r="E29" i="5" l="1"/>
  <c r="E26" i="6"/>
  <c r="E30" i="5" l="1"/>
  <c r="E27" i="6"/>
  <c r="E27" i="4"/>
  <c r="E31" i="5" l="1"/>
  <c r="E28" i="4"/>
  <c r="E28" i="6"/>
  <c r="E32" i="5" l="1"/>
  <c r="E29" i="6"/>
  <c r="E29" i="4"/>
  <c r="E33" i="5" l="1"/>
  <c r="E34" i="5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30" i="6"/>
  <c r="E30" i="4"/>
  <c r="E31" i="6" l="1"/>
  <c r="E31" i="4"/>
  <c r="E32" i="6" l="1"/>
  <c r="E32" i="4"/>
  <c r="E33" i="6" l="1"/>
  <c r="E34" i="6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33" i="4"/>
  <c r="E34" i="4"/>
  <c r="E35" i="4" s="1"/>
  <c r="E36" i="4" l="1"/>
  <c r="E37" i="4" s="1"/>
  <c r="E38" i="4" s="1"/>
  <c r="E39" i="4" s="1"/>
  <c r="E40" i="4" s="1"/>
  <c r="E41" i="4" s="1"/>
  <c r="E42" i="4" s="1"/>
  <c r="E43" i="4" s="1"/>
  <c r="E44" i="4" s="1"/>
  <c r="E45" i="4" s="1"/>
  <c r="E46" i="4" s="1"/>
</calcChain>
</file>

<file path=xl/sharedStrings.xml><?xml version="1.0" encoding="utf-8"?>
<sst xmlns="http://schemas.openxmlformats.org/spreadsheetml/2006/main" count="150" uniqueCount="32">
  <si>
    <t>PARANÁ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</si>
  <si>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</si>
  <si>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</si>
  <si>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</si>
  <si>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</si>
  <si>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</si>
  <si>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</si>
  <si>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</si>
  <si>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</si>
  <si>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</si>
  <si>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</si>
  <si>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</si>
  <si>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</si>
  <si>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</si>
  <si>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SANTA CATARINA</t>
  </si>
  <si>
    <t>RIO GRANDE DO SUL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</si>
  <si>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</si>
  <si>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</si>
  <si>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</si>
  <si>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</si>
  <si>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</si>
  <si>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</si>
  <si>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</si>
  <si>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</si>
  <si>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</si>
  <si>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</si>
  <si>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</si>
  <si>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22 JAN</t>
  </si>
  <si>
    <t>2022*</t>
  </si>
  <si>
    <t>2021</t>
  </si>
  <si>
    <t>(*) Os totais de admissões, desligamentos e saldos referem-se ao somatório de janeiro a fevereiro com ajustes somado aos valores de admissão, desligamento e saldo de março sem ajustes.</t>
  </si>
  <si>
    <t>MAR*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</si>
</sst>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38" fontId="0" fillId="0" borderId="0" xfId="0" applyNumberFormat="1"/>
    <xf numFmtId="0" fontId="13" fillId="0" borderId="0" xfId="0" applyFont="1"/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zoomScaleNormal="100" workbookViewId="0">
      <pane ySplit="7" topLeftCell="A29" activePane="bottomLeft" state="frozen"/>
      <selection pane="bottomLeft" activeCell="B50" sqref="B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7" ht="36" customHeight="1" x14ac:dyDescent="0.2">
      <c r="A1" s="20" t="s">
        <v>20</v>
      </c>
      <c r="B1" s="20"/>
      <c r="C1" s="20"/>
      <c r="D1" s="20"/>
      <c r="E1" s="20"/>
    </row>
    <row r="2" spans="1:7" ht="15" x14ac:dyDescent="0.2">
      <c r="A2" s="21" t="s">
        <v>25</v>
      </c>
      <c r="B2" s="21"/>
      <c r="C2" s="21"/>
      <c r="D2" s="21"/>
      <c r="E2" s="21"/>
    </row>
    <row r="3" spans="1:7" ht="6" customHeight="1" x14ac:dyDescent="0.2">
      <c r="A3" s="1"/>
      <c r="B3" s="1"/>
      <c r="C3" s="1"/>
      <c r="D3" s="1"/>
      <c r="E3" s="15"/>
    </row>
    <row r="4" spans="1:7" ht="14.25" customHeight="1" x14ac:dyDescent="0.2">
      <c r="A4" s="22" t="s">
        <v>0</v>
      </c>
      <c r="B4" s="22"/>
      <c r="C4" s="22"/>
      <c r="D4" s="22"/>
      <c r="E4" s="22"/>
    </row>
    <row r="5" spans="1:7" ht="12" customHeight="1" x14ac:dyDescent="0.2">
      <c r="A5" s="1"/>
      <c r="B5" s="1"/>
      <c r="C5" s="1"/>
      <c r="D5" s="1"/>
      <c r="E5" s="15"/>
    </row>
    <row r="6" spans="1:7" ht="15" customHeight="1" x14ac:dyDescent="0.2">
      <c r="A6" s="26" t="s">
        <v>1</v>
      </c>
      <c r="B6" s="28" t="s">
        <v>17</v>
      </c>
      <c r="C6" s="26" t="s">
        <v>18</v>
      </c>
      <c r="D6" s="24" t="s">
        <v>19</v>
      </c>
      <c r="E6" s="24" t="s">
        <v>21</v>
      </c>
    </row>
    <row r="7" spans="1:7" ht="15" customHeight="1" x14ac:dyDescent="0.2">
      <c r="A7" s="27"/>
      <c r="B7" s="28"/>
      <c r="C7" s="29"/>
      <c r="D7" s="25"/>
      <c r="E7" s="25"/>
    </row>
    <row r="8" spans="1:7" ht="15" customHeight="1" x14ac:dyDescent="0.2">
      <c r="A8" s="2" t="s">
        <v>16</v>
      </c>
      <c r="B8" s="3">
        <v>11671</v>
      </c>
      <c r="C8" s="3">
        <v>7901</v>
      </c>
      <c r="D8" s="4">
        <f>B8-C8</f>
        <v>3770</v>
      </c>
      <c r="E8" s="7">
        <v>130548</v>
      </c>
      <c r="G8" s="18"/>
    </row>
    <row r="9" spans="1:7" ht="15" customHeight="1" x14ac:dyDescent="0.2">
      <c r="A9" s="5" t="s">
        <v>2</v>
      </c>
      <c r="B9" s="6">
        <v>11413</v>
      </c>
      <c r="C9" s="6">
        <v>8391</v>
      </c>
      <c r="D9" s="7">
        <f t="shared" ref="D9:D19" si="0">B9-C9</f>
        <v>3022</v>
      </c>
      <c r="E9" s="7">
        <f t="shared" ref="E9:E19" si="1">E8+D9</f>
        <v>133570</v>
      </c>
      <c r="G9" s="18"/>
    </row>
    <row r="10" spans="1:7" ht="15" customHeight="1" x14ac:dyDescent="0.2">
      <c r="A10" s="5" t="s">
        <v>3</v>
      </c>
      <c r="B10" s="6">
        <v>9993</v>
      </c>
      <c r="C10" s="6">
        <v>10054</v>
      </c>
      <c r="D10" s="7">
        <f t="shared" si="0"/>
        <v>-61</v>
      </c>
      <c r="E10" s="7">
        <f t="shared" si="1"/>
        <v>133509</v>
      </c>
      <c r="G10" s="18"/>
    </row>
    <row r="11" spans="1:7" ht="15" customHeight="1" x14ac:dyDescent="0.2">
      <c r="A11" s="5" t="s">
        <v>4</v>
      </c>
      <c r="B11" s="6">
        <v>5250</v>
      </c>
      <c r="C11" s="6">
        <v>8478</v>
      </c>
      <c r="D11" s="7">
        <f t="shared" si="0"/>
        <v>-3228</v>
      </c>
      <c r="E11" s="7">
        <f t="shared" si="1"/>
        <v>130281</v>
      </c>
      <c r="G11" s="18"/>
    </row>
    <row r="12" spans="1:7" ht="15" customHeight="1" x14ac:dyDescent="0.2">
      <c r="A12" s="5" t="s">
        <v>5</v>
      </c>
      <c r="B12" s="6">
        <v>8163</v>
      </c>
      <c r="C12" s="6">
        <v>6692</v>
      </c>
      <c r="D12" s="7">
        <f t="shared" si="0"/>
        <v>1471</v>
      </c>
      <c r="E12" s="7">
        <f t="shared" si="1"/>
        <v>131752</v>
      </c>
      <c r="G12" s="18"/>
    </row>
    <row r="13" spans="1:7" ht="15" customHeight="1" x14ac:dyDescent="0.2">
      <c r="A13" s="5" t="s">
        <v>6</v>
      </c>
      <c r="B13" s="6">
        <v>9686</v>
      </c>
      <c r="C13" s="6">
        <v>8121</v>
      </c>
      <c r="D13" s="7">
        <f t="shared" si="0"/>
        <v>1565</v>
      </c>
      <c r="E13" s="7">
        <f t="shared" si="1"/>
        <v>133317</v>
      </c>
      <c r="G13" s="18"/>
    </row>
    <row r="14" spans="1:7" ht="15" customHeight="1" x14ac:dyDescent="0.2">
      <c r="A14" s="5" t="s">
        <v>7</v>
      </c>
      <c r="B14" s="6">
        <v>10476</v>
      </c>
      <c r="C14" s="6">
        <v>7958</v>
      </c>
      <c r="D14" s="7">
        <f t="shared" si="0"/>
        <v>2518</v>
      </c>
      <c r="E14" s="7">
        <f t="shared" si="1"/>
        <v>135835</v>
      </c>
      <c r="G14" s="18"/>
    </row>
    <row r="15" spans="1:7" ht="15" customHeight="1" x14ac:dyDescent="0.2">
      <c r="A15" s="5" t="s">
        <v>8</v>
      </c>
      <c r="B15" s="6">
        <v>10538</v>
      </c>
      <c r="C15" s="6">
        <v>8108</v>
      </c>
      <c r="D15" s="7">
        <f t="shared" si="0"/>
        <v>2430</v>
      </c>
      <c r="E15" s="7">
        <f t="shared" si="1"/>
        <v>138265</v>
      </c>
      <c r="G15" s="18"/>
    </row>
    <row r="16" spans="1:7" ht="15" customHeight="1" x14ac:dyDescent="0.2">
      <c r="A16" s="5" t="s">
        <v>9</v>
      </c>
      <c r="B16" s="6">
        <v>11388</v>
      </c>
      <c r="C16" s="6">
        <v>8421</v>
      </c>
      <c r="D16" s="7">
        <f t="shared" si="0"/>
        <v>2967</v>
      </c>
      <c r="E16" s="7">
        <f t="shared" si="1"/>
        <v>141232</v>
      </c>
    </row>
    <row r="17" spans="1:5" ht="15" customHeight="1" x14ac:dyDescent="0.2">
      <c r="A17" s="5" t="s">
        <v>10</v>
      </c>
      <c r="B17" s="6">
        <v>12061</v>
      </c>
      <c r="C17" s="6">
        <v>9293</v>
      </c>
      <c r="D17" s="7">
        <f t="shared" si="0"/>
        <v>2768</v>
      </c>
      <c r="E17" s="7">
        <f t="shared" si="1"/>
        <v>144000</v>
      </c>
    </row>
    <row r="18" spans="1:5" ht="15" customHeight="1" x14ac:dyDescent="0.2">
      <c r="A18" s="5" t="s">
        <v>11</v>
      </c>
      <c r="B18" s="6">
        <v>10997</v>
      </c>
      <c r="C18" s="6">
        <v>9137</v>
      </c>
      <c r="D18" s="7">
        <f t="shared" si="0"/>
        <v>1860</v>
      </c>
      <c r="E18" s="7">
        <f t="shared" si="1"/>
        <v>145860</v>
      </c>
    </row>
    <row r="19" spans="1:5" ht="15" customHeight="1" x14ac:dyDescent="0.2">
      <c r="A19" s="5" t="s">
        <v>12</v>
      </c>
      <c r="B19" s="6">
        <v>6005</v>
      </c>
      <c r="C19" s="6">
        <v>10482</v>
      </c>
      <c r="D19" s="7">
        <f t="shared" si="0"/>
        <v>-4477</v>
      </c>
      <c r="E19" s="7">
        <f t="shared" si="1"/>
        <v>141383</v>
      </c>
    </row>
    <row r="20" spans="1:5" ht="15" customHeight="1" x14ac:dyDescent="0.2">
      <c r="A20" s="8" t="s">
        <v>22</v>
      </c>
      <c r="B20" s="9">
        <f>SUM(B8:B19)</f>
        <v>117641</v>
      </c>
      <c r="C20" s="9">
        <f t="shared" ref="C20:D20" si="2">SUM(C8:C19)</f>
        <v>103036</v>
      </c>
      <c r="D20" s="9">
        <f t="shared" si="2"/>
        <v>14605</v>
      </c>
      <c r="E20" s="10">
        <f>E19</f>
        <v>141383</v>
      </c>
    </row>
    <row r="21" spans="1:5" ht="15" customHeight="1" x14ac:dyDescent="0.2">
      <c r="A21" s="2" t="s">
        <v>23</v>
      </c>
      <c r="B21" s="3">
        <v>13429</v>
      </c>
      <c r="C21" s="3">
        <v>8527</v>
      </c>
      <c r="D21" s="4">
        <f>B21-C21</f>
        <v>4902</v>
      </c>
      <c r="E21" s="4">
        <f>E19+D21</f>
        <v>146285</v>
      </c>
    </row>
    <row r="22" spans="1:5" ht="15" customHeight="1" x14ac:dyDescent="0.2">
      <c r="A22" s="5" t="s">
        <v>2</v>
      </c>
      <c r="B22" s="6">
        <v>14665</v>
      </c>
      <c r="C22" s="6">
        <v>9681</v>
      </c>
      <c r="D22" s="7">
        <f t="shared" ref="D22:D32" si="3">B22-C22</f>
        <v>4984</v>
      </c>
      <c r="E22" s="7">
        <f t="shared" ref="E22:E32" si="4">E21+D22</f>
        <v>151269</v>
      </c>
    </row>
    <row r="23" spans="1:5" ht="15" customHeight="1" x14ac:dyDescent="0.2">
      <c r="A23" s="5" t="s">
        <v>3</v>
      </c>
      <c r="B23" s="6">
        <v>13170</v>
      </c>
      <c r="C23" s="6">
        <v>11493</v>
      </c>
      <c r="D23" s="7">
        <f t="shared" si="3"/>
        <v>1677</v>
      </c>
      <c r="E23" s="7">
        <f t="shared" si="4"/>
        <v>152946</v>
      </c>
    </row>
    <row r="24" spans="1:5" ht="15" customHeight="1" x14ac:dyDescent="0.2">
      <c r="A24" s="5" t="s">
        <v>4</v>
      </c>
      <c r="B24" s="6">
        <v>11887</v>
      </c>
      <c r="C24" s="6">
        <v>9393</v>
      </c>
      <c r="D24" s="7">
        <f t="shared" si="3"/>
        <v>2494</v>
      </c>
      <c r="E24" s="7">
        <f t="shared" si="4"/>
        <v>155440</v>
      </c>
    </row>
    <row r="25" spans="1:5" ht="15" customHeight="1" x14ac:dyDescent="0.2">
      <c r="A25" s="5" t="s">
        <v>5</v>
      </c>
      <c r="B25" s="6">
        <v>11740</v>
      </c>
      <c r="C25" s="6">
        <v>10151</v>
      </c>
      <c r="D25" s="7">
        <f t="shared" si="3"/>
        <v>1589</v>
      </c>
      <c r="E25" s="7">
        <f t="shared" si="4"/>
        <v>157029</v>
      </c>
    </row>
    <row r="26" spans="1:5" ht="15" customHeight="1" x14ac:dyDescent="0.2">
      <c r="A26" s="5" t="s">
        <v>6</v>
      </c>
      <c r="B26" s="6">
        <v>11375</v>
      </c>
      <c r="C26" s="6">
        <v>11320</v>
      </c>
      <c r="D26" s="7">
        <f t="shared" si="3"/>
        <v>55</v>
      </c>
      <c r="E26" s="7">
        <f>E25+D26</f>
        <v>157084</v>
      </c>
    </row>
    <row r="27" spans="1:5" ht="15" customHeight="1" x14ac:dyDescent="0.2">
      <c r="A27" s="5" t="s">
        <v>7</v>
      </c>
      <c r="B27" s="6">
        <v>12209</v>
      </c>
      <c r="C27" s="6">
        <v>10391</v>
      </c>
      <c r="D27" s="7">
        <f t="shared" si="3"/>
        <v>1818</v>
      </c>
      <c r="E27" s="7">
        <f t="shared" si="4"/>
        <v>158902</v>
      </c>
    </row>
    <row r="28" spans="1:5" ht="15" customHeight="1" x14ac:dyDescent="0.2">
      <c r="A28" s="5" t="s">
        <v>8</v>
      </c>
      <c r="B28" s="6">
        <v>12251</v>
      </c>
      <c r="C28" s="6">
        <v>11398</v>
      </c>
      <c r="D28" s="7">
        <f t="shared" si="3"/>
        <v>853</v>
      </c>
      <c r="E28" s="7">
        <f t="shared" si="4"/>
        <v>159755</v>
      </c>
    </row>
    <row r="29" spans="1:5" ht="15" customHeight="1" x14ac:dyDescent="0.2">
      <c r="A29" s="5" t="s">
        <v>9</v>
      </c>
      <c r="B29" s="6">
        <v>12134</v>
      </c>
      <c r="C29" s="6">
        <v>11363</v>
      </c>
      <c r="D29" s="7">
        <f t="shared" si="3"/>
        <v>771</v>
      </c>
      <c r="E29" s="7">
        <f t="shared" si="4"/>
        <v>160526</v>
      </c>
    </row>
    <row r="30" spans="1:5" ht="15" customHeight="1" x14ac:dyDescent="0.2">
      <c r="A30" s="5" t="s">
        <v>10</v>
      </c>
      <c r="B30" s="6">
        <v>10903</v>
      </c>
      <c r="C30" s="6">
        <v>11043</v>
      </c>
      <c r="D30" s="7">
        <f t="shared" si="3"/>
        <v>-140</v>
      </c>
      <c r="E30" s="7">
        <f t="shared" si="4"/>
        <v>160386</v>
      </c>
    </row>
    <row r="31" spans="1:5" ht="15" customHeight="1" x14ac:dyDescent="0.2">
      <c r="A31" s="5" t="s">
        <v>11</v>
      </c>
      <c r="B31" s="6">
        <v>11022</v>
      </c>
      <c r="C31" s="6">
        <v>11813</v>
      </c>
      <c r="D31" s="7">
        <f t="shared" si="3"/>
        <v>-791</v>
      </c>
      <c r="E31" s="7">
        <f t="shared" si="4"/>
        <v>159595</v>
      </c>
    </row>
    <row r="32" spans="1:5" ht="15" customHeight="1" x14ac:dyDescent="0.2">
      <c r="A32" s="5" t="s">
        <v>12</v>
      </c>
      <c r="B32" s="6">
        <v>6975</v>
      </c>
      <c r="C32" s="12">
        <v>12525</v>
      </c>
      <c r="D32" s="7">
        <f t="shared" si="3"/>
        <v>-5550</v>
      </c>
      <c r="E32" s="7">
        <f t="shared" si="4"/>
        <v>154045</v>
      </c>
    </row>
    <row r="33" spans="1:5" ht="15" customHeight="1" x14ac:dyDescent="0.2">
      <c r="A33" s="8" t="s">
        <v>29</v>
      </c>
      <c r="B33" s="9">
        <f>SUM(B21:B32)</f>
        <v>141760</v>
      </c>
      <c r="C33" s="9">
        <f>SUM(C21:C32)</f>
        <v>129098</v>
      </c>
      <c r="D33" s="10">
        <f>SUM(D21:D32)</f>
        <v>12662</v>
      </c>
      <c r="E33" s="10">
        <f>E32</f>
        <v>154045</v>
      </c>
    </row>
    <row r="34" spans="1:5" ht="15" customHeight="1" x14ac:dyDescent="0.2">
      <c r="A34" s="2" t="s">
        <v>27</v>
      </c>
      <c r="B34" s="3">
        <v>13010</v>
      </c>
      <c r="C34" s="3">
        <v>10140</v>
      </c>
      <c r="D34" s="4">
        <f>B34-C34</f>
        <v>2870</v>
      </c>
      <c r="E34" s="4">
        <f>E32+D34</f>
        <v>156915</v>
      </c>
    </row>
    <row r="35" spans="1:5" ht="15" customHeight="1" x14ac:dyDescent="0.2">
      <c r="A35" s="5" t="s">
        <v>2</v>
      </c>
      <c r="B35" s="6">
        <v>13221</v>
      </c>
      <c r="C35" s="6">
        <v>11718</v>
      </c>
      <c r="D35" s="7">
        <f t="shared" ref="D35:D45" si="5">B35-C35</f>
        <v>1503</v>
      </c>
      <c r="E35" s="7">
        <f t="shared" ref="E35:E38" si="6">E34+D35</f>
        <v>158418</v>
      </c>
    </row>
    <row r="36" spans="1:5" ht="15" customHeight="1" x14ac:dyDescent="0.2">
      <c r="A36" s="5" t="s">
        <v>31</v>
      </c>
      <c r="B36" s="6">
        <v>12441</v>
      </c>
      <c r="C36" s="6">
        <v>11906</v>
      </c>
      <c r="D36" s="7">
        <f t="shared" si="5"/>
        <v>535</v>
      </c>
      <c r="E36" s="7">
        <f t="shared" si="6"/>
        <v>158953</v>
      </c>
    </row>
    <row r="37" spans="1:5" ht="15" hidden="1" customHeight="1" x14ac:dyDescent="0.2">
      <c r="A37" s="5" t="s">
        <v>4</v>
      </c>
      <c r="B37" s="6"/>
      <c r="C37" s="6"/>
      <c r="D37" s="7">
        <f t="shared" si="5"/>
        <v>0</v>
      </c>
      <c r="E37" s="7">
        <f t="shared" si="6"/>
        <v>158953</v>
      </c>
    </row>
    <row r="38" spans="1:5" ht="15" hidden="1" customHeight="1" x14ac:dyDescent="0.2">
      <c r="A38" s="5" t="s">
        <v>5</v>
      </c>
      <c r="B38" s="6"/>
      <c r="C38" s="6"/>
      <c r="D38" s="7">
        <f t="shared" si="5"/>
        <v>0</v>
      </c>
      <c r="E38" s="7">
        <f t="shared" si="6"/>
        <v>158953</v>
      </c>
    </row>
    <row r="39" spans="1:5" ht="15" hidden="1" customHeight="1" x14ac:dyDescent="0.2">
      <c r="A39" s="5" t="s">
        <v>6</v>
      </c>
      <c r="B39" s="6"/>
      <c r="C39" s="6"/>
      <c r="D39" s="7">
        <f t="shared" si="5"/>
        <v>0</v>
      </c>
      <c r="E39" s="7">
        <f>E38+D39</f>
        <v>158953</v>
      </c>
    </row>
    <row r="40" spans="1:5" ht="15" hidden="1" customHeight="1" x14ac:dyDescent="0.2">
      <c r="A40" s="5" t="s">
        <v>7</v>
      </c>
      <c r="B40" s="6"/>
      <c r="C40" s="6"/>
      <c r="D40" s="7">
        <f t="shared" si="5"/>
        <v>0</v>
      </c>
      <c r="E40" s="7">
        <f t="shared" ref="E40:E45" si="7">E39+D40</f>
        <v>158953</v>
      </c>
    </row>
    <row r="41" spans="1:5" ht="15" hidden="1" customHeight="1" x14ac:dyDescent="0.2">
      <c r="A41" s="5" t="s">
        <v>8</v>
      </c>
      <c r="B41" s="6"/>
      <c r="C41" s="6"/>
      <c r="D41" s="7">
        <f t="shared" si="5"/>
        <v>0</v>
      </c>
      <c r="E41" s="7">
        <f t="shared" si="7"/>
        <v>158953</v>
      </c>
    </row>
    <row r="42" spans="1:5" ht="15" hidden="1" customHeight="1" x14ac:dyDescent="0.2">
      <c r="A42" s="5" t="s">
        <v>9</v>
      </c>
      <c r="B42" s="6"/>
      <c r="C42" s="6"/>
      <c r="D42" s="7">
        <f t="shared" si="5"/>
        <v>0</v>
      </c>
      <c r="E42" s="7">
        <f t="shared" si="7"/>
        <v>158953</v>
      </c>
    </row>
    <row r="43" spans="1:5" ht="15" hidden="1" customHeight="1" x14ac:dyDescent="0.2">
      <c r="A43" s="5" t="s">
        <v>10</v>
      </c>
      <c r="B43" s="6"/>
      <c r="C43" s="6"/>
      <c r="D43" s="7">
        <f t="shared" si="5"/>
        <v>0</v>
      </c>
      <c r="E43" s="7">
        <f t="shared" si="7"/>
        <v>158953</v>
      </c>
    </row>
    <row r="44" spans="1:5" ht="15" hidden="1" customHeight="1" x14ac:dyDescent="0.2">
      <c r="A44" s="5" t="s">
        <v>11</v>
      </c>
      <c r="B44" s="6"/>
      <c r="C44" s="6"/>
      <c r="D44" s="7">
        <f t="shared" si="5"/>
        <v>0</v>
      </c>
      <c r="E44" s="7">
        <f t="shared" si="7"/>
        <v>158953</v>
      </c>
    </row>
    <row r="45" spans="1:5" ht="15" hidden="1" customHeight="1" x14ac:dyDescent="0.2">
      <c r="A45" s="5" t="s">
        <v>26</v>
      </c>
      <c r="B45" s="6"/>
      <c r="C45" s="12"/>
      <c r="D45" s="7">
        <f t="shared" si="5"/>
        <v>0</v>
      </c>
      <c r="E45" s="7">
        <f t="shared" si="7"/>
        <v>158953</v>
      </c>
    </row>
    <row r="46" spans="1:5" ht="15" customHeight="1" x14ac:dyDescent="0.2">
      <c r="A46" s="8" t="s">
        <v>28</v>
      </c>
      <c r="B46" s="9">
        <f>SUM(B34:B45)</f>
        <v>38672</v>
      </c>
      <c r="C46" s="9">
        <f>SUM(C34:C45)</f>
        <v>33764</v>
      </c>
      <c r="D46" s="10">
        <f>SUM(D34:D45)</f>
        <v>4908</v>
      </c>
      <c r="E46" s="10">
        <f>E45</f>
        <v>158953</v>
      </c>
    </row>
    <row r="47" spans="1:5" x14ac:dyDescent="0.2">
      <c r="A47" s="14" t="s">
        <v>24</v>
      </c>
    </row>
    <row r="48" spans="1:5" x14ac:dyDescent="0.2">
      <c r="A48" s="13" t="s">
        <v>13</v>
      </c>
    </row>
    <row r="49" spans="1:5" ht="24" customHeight="1" x14ac:dyDescent="0.2">
      <c r="A49" s="23" t="s">
        <v>30</v>
      </c>
      <c r="B49" s="23"/>
      <c r="C49" s="23"/>
      <c r="D49" s="23"/>
      <c r="E49" s="23"/>
    </row>
    <row r="51" spans="1:5" x14ac:dyDescent="0.2">
      <c r="E51" s="16"/>
    </row>
    <row r="52" spans="1:5" x14ac:dyDescent="0.2">
      <c r="E52" s="17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showGridLines="0" zoomScaleNormal="100" workbookViewId="0">
      <pane ySplit="7" topLeftCell="A32" activePane="bottomLeft" state="frozen"/>
      <selection pane="bottomLeft" activeCell="C50" sqref="C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20</v>
      </c>
      <c r="B1" s="20"/>
      <c r="C1" s="20"/>
      <c r="D1" s="20"/>
      <c r="E1" s="20"/>
    </row>
    <row r="2" spans="1:5" ht="15" x14ac:dyDescent="0.2">
      <c r="A2" s="21" t="s">
        <v>25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30" t="s">
        <v>14</v>
      </c>
      <c r="B4" s="30"/>
      <c r="C4" s="30"/>
      <c r="D4" s="30"/>
      <c r="E4" s="30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6" t="s">
        <v>1</v>
      </c>
      <c r="B6" s="28" t="s">
        <v>17</v>
      </c>
      <c r="C6" s="26" t="s">
        <v>18</v>
      </c>
      <c r="D6" s="24" t="s">
        <v>19</v>
      </c>
      <c r="E6" s="24" t="s">
        <v>21</v>
      </c>
    </row>
    <row r="7" spans="1:5" ht="15" customHeight="1" x14ac:dyDescent="0.2">
      <c r="A7" s="27"/>
      <c r="B7" s="28"/>
      <c r="C7" s="29"/>
      <c r="D7" s="25"/>
      <c r="E7" s="25"/>
    </row>
    <row r="8" spans="1:5" ht="15" customHeight="1" x14ac:dyDescent="0.2">
      <c r="A8" s="2" t="s">
        <v>16</v>
      </c>
      <c r="B8" s="3">
        <v>8990</v>
      </c>
      <c r="C8" s="3">
        <v>6079</v>
      </c>
      <c r="D8" s="4">
        <f>B8-C8</f>
        <v>2911</v>
      </c>
      <c r="E8" s="7">
        <v>97106</v>
      </c>
    </row>
    <row r="9" spans="1:5" ht="15" customHeight="1" x14ac:dyDescent="0.2">
      <c r="A9" s="5" t="s">
        <v>2</v>
      </c>
      <c r="B9" s="6">
        <v>8411</v>
      </c>
      <c r="C9" s="6">
        <v>6465</v>
      </c>
      <c r="D9" s="7">
        <f t="shared" ref="D9:D19" si="0">B9-C9</f>
        <v>1946</v>
      </c>
      <c r="E9" s="7">
        <f t="shared" ref="E9:E11" si="1">E8+D9</f>
        <v>99052</v>
      </c>
    </row>
    <row r="10" spans="1:5" ht="15" customHeight="1" x14ac:dyDescent="0.2">
      <c r="A10" s="5" t="s">
        <v>3</v>
      </c>
      <c r="B10" s="6">
        <v>6522</v>
      </c>
      <c r="C10" s="6">
        <v>6535</v>
      </c>
      <c r="D10" s="7">
        <f t="shared" si="0"/>
        <v>-13</v>
      </c>
      <c r="E10" s="7">
        <f t="shared" si="1"/>
        <v>99039</v>
      </c>
    </row>
    <row r="11" spans="1:5" ht="15" customHeight="1" x14ac:dyDescent="0.2">
      <c r="A11" s="5" t="s">
        <v>4</v>
      </c>
      <c r="B11" s="6">
        <v>3404</v>
      </c>
      <c r="C11" s="6">
        <v>6418</v>
      </c>
      <c r="D11" s="7">
        <f t="shared" si="0"/>
        <v>-3014</v>
      </c>
      <c r="E11" s="7">
        <f t="shared" si="1"/>
        <v>96025</v>
      </c>
    </row>
    <row r="12" spans="1:5" ht="15" customHeight="1" x14ac:dyDescent="0.2">
      <c r="A12" s="5" t="s">
        <v>5</v>
      </c>
      <c r="B12" s="6">
        <v>5027</v>
      </c>
      <c r="C12" s="6">
        <v>6530</v>
      </c>
      <c r="D12" s="7">
        <f t="shared" si="0"/>
        <v>-1503</v>
      </c>
      <c r="E12" s="7">
        <f t="shared" ref="E12:E19" si="2">E11+D12</f>
        <v>94522</v>
      </c>
    </row>
    <row r="13" spans="1:5" ht="15" customHeight="1" x14ac:dyDescent="0.2">
      <c r="A13" s="5" t="s">
        <v>6</v>
      </c>
      <c r="B13" s="6">
        <v>5693</v>
      </c>
      <c r="C13" s="6">
        <v>5207</v>
      </c>
      <c r="D13" s="7">
        <f t="shared" si="0"/>
        <v>486</v>
      </c>
      <c r="E13" s="7">
        <f t="shared" si="2"/>
        <v>95008</v>
      </c>
    </row>
    <row r="14" spans="1:5" ht="15" customHeight="1" x14ac:dyDescent="0.2">
      <c r="A14" s="5" t="s">
        <v>7</v>
      </c>
      <c r="B14" s="6">
        <v>7155</v>
      </c>
      <c r="C14" s="6">
        <v>5651</v>
      </c>
      <c r="D14" s="7">
        <f t="shared" si="0"/>
        <v>1504</v>
      </c>
      <c r="E14" s="7">
        <f t="shared" si="2"/>
        <v>96512</v>
      </c>
    </row>
    <row r="15" spans="1:5" ht="15" customHeight="1" x14ac:dyDescent="0.2">
      <c r="A15" s="5" t="s">
        <v>8</v>
      </c>
      <c r="B15" s="6">
        <v>7188</v>
      </c>
      <c r="C15" s="6">
        <v>5887</v>
      </c>
      <c r="D15" s="7">
        <f t="shared" si="0"/>
        <v>1301</v>
      </c>
      <c r="E15" s="7">
        <f t="shared" si="2"/>
        <v>97813</v>
      </c>
    </row>
    <row r="16" spans="1:5" ht="15" customHeight="1" x14ac:dyDescent="0.2">
      <c r="A16" s="5" t="s">
        <v>9</v>
      </c>
      <c r="B16" s="6">
        <v>7309</v>
      </c>
      <c r="C16" s="6">
        <v>6411</v>
      </c>
      <c r="D16" s="7">
        <f t="shared" si="0"/>
        <v>898</v>
      </c>
      <c r="E16" s="7">
        <f t="shared" si="2"/>
        <v>98711</v>
      </c>
    </row>
    <row r="17" spans="1:5" ht="15" customHeight="1" x14ac:dyDescent="0.2">
      <c r="A17" s="5" t="s">
        <v>10</v>
      </c>
      <c r="B17" s="6">
        <v>7542</v>
      </c>
      <c r="C17" s="6">
        <v>7154</v>
      </c>
      <c r="D17" s="7">
        <f t="shared" si="0"/>
        <v>388</v>
      </c>
      <c r="E17" s="7">
        <f t="shared" si="2"/>
        <v>99099</v>
      </c>
    </row>
    <row r="18" spans="1:5" ht="15" customHeight="1" x14ac:dyDescent="0.2">
      <c r="A18" s="5" t="s">
        <v>11</v>
      </c>
      <c r="B18" s="6">
        <v>6565</v>
      </c>
      <c r="C18" s="6">
        <v>6589</v>
      </c>
      <c r="D18" s="7">
        <f t="shared" si="0"/>
        <v>-24</v>
      </c>
      <c r="E18" s="7">
        <f t="shared" si="2"/>
        <v>99075</v>
      </c>
    </row>
    <row r="19" spans="1:5" ht="15" customHeight="1" x14ac:dyDescent="0.2">
      <c r="A19" s="5" t="s">
        <v>12</v>
      </c>
      <c r="B19" s="6">
        <v>3508</v>
      </c>
      <c r="C19" s="6">
        <v>6906</v>
      </c>
      <c r="D19" s="7">
        <f t="shared" si="0"/>
        <v>-3398</v>
      </c>
      <c r="E19" s="7">
        <f t="shared" si="2"/>
        <v>95677</v>
      </c>
    </row>
    <row r="20" spans="1:5" s="19" customFormat="1" ht="15" customHeight="1" x14ac:dyDescent="0.2">
      <c r="A20" s="8" t="s">
        <v>22</v>
      </c>
      <c r="B20" s="9">
        <f>SUM(B8:B19)</f>
        <v>77314</v>
      </c>
      <c r="C20" s="9">
        <f t="shared" ref="C20:D20" si="3">SUM(C8:C19)</f>
        <v>75832</v>
      </c>
      <c r="D20" s="10">
        <f t="shared" si="3"/>
        <v>1482</v>
      </c>
      <c r="E20" s="10">
        <f>E19</f>
        <v>95677</v>
      </c>
    </row>
    <row r="21" spans="1:5" s="19" customFormat="1" ht="15" customHeight="1" x14ac:dyDescent="0.2">
      <c r="A21" s="2" t="s">
        <v>23</v>
      </c>
      <c r="B21" s="3">
        <v>10280</v>
      </c>
      <c r="C21" s="3">
        <v>6632</v>
      </c>
      <c r="D21" s="4">
        <f>B21-C21</f>
        <v>3648</v>
      </c>
      <c r="E21" s="4">
        <f>E19+D21</f>
        <v>99325</v>
      </c>
    </row>
    <row r="22" spans="1:5" s="19" customFormat="1" ht="15" customHeight="1" x14ac:dyDescent="0.2">
      <c r="A22" s="5" t="s">
        <v>2</v>
      </c>
      <c r="B22" s="6">
        <v>9773</v>
      </c>
      <c r="C22" s="6">
        <v>7405</v>
      </c>
      <c r="D22" s="7">
        <f t="shared" ref="D22:D32" si="4">B22-C22</f>
        <v>2368</v>
      </c>
      <c r="E22" s="7">
        <f t="shared" ref="E22:E32" si="5">E21+D22</f>
        <v>101693</v>
      </c>
    </row>
    <row r="23" spans="1:5" s="19" customFormat="1" ht="15" customHeight="1" x14ac:dyDescent="0.2">
      <c r="A23" s="5" t="s">
        <v>3</v>
      </c>
      <c r="B23" s="6">
        <v>9518</v>
      </c>
      <c r="C23" s="6">
        <v>7986</v>
      </c>
      <c r="D23" s="7">
        <f t="shared" si="4"/>
        <v>1532</v>
      </c>
      <c r="E23" s="7">
        <f t="shared" si="5"/>
        <v>103225</v>
      </c>
    </row>
    <row r="24" spans="1:5" s="19" customFormat="1" ht="15" customHeight="1" x14ac:dyDescent="0.2">
      <c r="A24" s="5" t="s">
        <v>4</v>
      </c>
      <c r="B24" s="6">
        <v>8780</v>
      </c>
      <c r="C24" s="6">
        <v>6805</v>
      </c>
      <c r="D24" s="7">
        <f t="shared" si="4"/>
        <v>1975</v>
      </c>
      <c r="E24" s="7">
        <f t="shared" si="5"/>
        <v>105200</v>
      </c>
    </row>
    <row r="25" spans="1:5" s="19" customFormat="1" ht="15" customHeight="1" x14ac:dyDescent="0.2">
      <c r="A25" s="5" t="s">
        <v>5</v>
      </c>
      <c r="B25" s="6">
        <v>9119</v>
      </c>
      <c r="C25" s="6">
        <v>7802</v>
      </c>
      <c r="D25" s="7">
        <f t="shared" si="4"/>
        <v>1317</v>
      </c>
      <c r="E25" s="7">
        <f t="shared" si="5"/>
        <v>106517</v>
      </c>
    </row>
    <row r="26" spans="1:5" s="19" customFormat="1" ht="15" customHeight="1" x14ac:dyDescent="0.2">
      <c r="A26" s="5" t="s">
        <v>6</v>
      </c>
      <c r="B26" s="6">
        <v>8726</v>
      </c>
      <c r="C26" s="6">
        <v>7548</v>
      </c>
      <c r="D26" s="7">
        <f t="shared" si="4"/>
        <v>1178</v>
      </c>
      <c r="E26" s="7">
        <f t="shared" si="5"/>
        <v>107695</v>
      </c>
    </row>
    <row r="27" spans="1:5" s="19" customFormat="1" ht="15" customHeight="1" x14ac:dyDescent="0.2">
      <c r="A27" s="5" t="s">
        <v>7</v>
      </c>
      <c r="B27" s="6">
        <v>9314</v>
      </c>
      <c r="C27" s="6">
        <v>7821</v>
      </c>
      <c r="D27" s="7">
        <f t="shared" si="4"/>
        <v>1493</v>
      </c>
      <c r="E27" s="7">
        <f t="shared" si="5"/>
        <v>109188</v>
      </c>
    </row>
    <row r="28" spans="1:5" s="19" customFormat="1" ht="15" customHeight="1" x14ac:dyDescent="0.2">
      <c r="A28" s="5" t="s">
        <v>8</v>
      </c>
      <c r="B28" s="6">
        <v>9769</v>
      </c>
      <c r="C28" s="11">
        <v>8289</v>
      </c>
      <c r="D28" s="7">
        <f t="shared" si="4"/>
        <v>1480</v>
      </c>
      <c r="E28" s="7">
        <f t="shared" si="5"/>
        <v>110668</v>
      </c>
    </row>
    <row r="29" spans="1:5" s="19" customFormat="1" ht="15" customHeight="1" x14ac:dyDescent="0.2">
      <c r="A29" s="5" t="s">
        <v>9</v>
      </c>
      <c r="B29" s="6">
        <v>9586</v>
      </c>
      <c r="C29" s="11">
        <v>8471</v>
      </c>
      <c r="D29" s="7">
        <f t="shared" si="4"/>
        <v>1115</v>
      </c>
      <c r="E29" s="7">
        <f t="shared" si="5"/>
        <v>111783</v>
      </c>
    </row>
    <row r="30" spans="1:5" s="19" customFormat="1" ht="15" customHeight="1" x14ac:dyDescent="0.2">
      <c r="A30" s="5" t="s">
        <v>10</v>
      </c>
      <c r="B30" s="6">
        <v>9086</v>
      </c>
      <c r="C30" s="11">
        <v>8312</v>
      </c>
      <c r="D30" s="7">
        <f t="shared" si="4"/>
        <v>774</v>
      </c>
      <c r="E30" s="7">
        <f t="shared" si="5"/>
        <v>112557</v>
      </c>
    </row>
    <row r="31" spans="1:5" s="19" customFormat="1" ht="15" customHeight="1" x14ac:dyDescent="0.2">
      <c r="A31" s="5" t="s">
        <v>11</v>
      </c>
      <c r="B31" s="6">
        <v>8209</v>
      </c>
      <c r="C31" s="11">
        <v>8056</v>
      </c>
      <c r="D31" s="7">
        <f t="shared" si="4"/>
        <v>153</v>
      </c>
      <c r="E31" s="7">
        <f t="shared" si="5"/>
        <v>112710</v>
      </c>
    </row>
    <row r="32" spans="1:5" s="19" customFormat="1" ht="15" customHeight="1" x14ac:dyDescent="0.2">
      <c r="A32" s="5" t="s">
        <v>12</v>
      </c>
      <c r="B32" s="6">
        <v>4393</v>
      </c>
      <c r="C32" s="12">
        <v>8660</v>
      </c>
      <c r="D32" s="7">
        <f t="shared" si="4"/>
        <v>-4267</v>
      </c>
      <c r="E32" s="7">
        <f t="shared" si="5"/>
        <v>108443</v>
      </c>
    </row>
    <row r="33" spans="1:5" s="19" customFormat="1" ht="15" customHeight="1" x14ac:dyDescent="0.2">
      <c r="A33" s="8" t="s">
        <v>29</v>
      </c>
      <c r="B33" s="9">
        <f>SUM(B21:B32)</f>
        <v>106553</v>
      </c>
      <c r="C33" s="9">
        <f>SUM(C21:C32)</f>
        <v>93787</v>
      </c>
      <c r="D33" s="10">
        <f>SUM(D21:D32)</f>
        <v>12766</v>
      </c>
      <c r="E33" s="10">
        <f>E32</f>
        <v>108443</v>
      </c>
    </row>
    <row r="34" spans="1:5" ht="15" customHeight="1" x14ac:dyDescent="0.2">
      <c r="A34" s="2" t="s">
        <v>27</v>
      </c>
      <c r="B34" s="3">
        <v>12083</v>
      </c>
      <c r="C34" s="3">
        <v>8605</v>
      </c>
      <c r="D34" s="4">
        <f>B34-C34</f>
        <v>3478</v>
      </c>
      <c r="E34" s="4">
        <f>E32+D34</f>
        <v>111921</v>
      </c>
    </row>
    <row r="35" spans="1:5" ht="15" customHeight="1" x14ac:dyDescent="0.2">
      <c r="A35" s="5" t="s">
        <v>2</v>
      </c>
      <c r="B35" s="6">
        <v>12511</v>
      </c>
      <c r="C35" s="6">
        <v>9083</v>
      </c>
      <c r="D35" s="7">
        <f t="shared" ref="D35:D45" si="6">B35-C35</f>
        <v>3428</v>
      </c>
      <c r="E35" s="7">
        <f t="shared" ref="E35:E38" si="7">E34+D35</f>
        <v>115349</v>
      </c>
    </row>
    <row r="36" spans="1:5" ht="15" customHeight="1" x14ac:dyDescent="0.2">
      <c r="A36" s="5" t="s">
        <v>31</v>
      </c>
      <c r="B36" s="6">
        <v>12149</v>
      </c>
      <c r="C36" s="6">
        <v>9266</v>
      </c>
      <c r="D36" s="7">
        <f t="shared" si="6"/>
        <v>2883</v>
      </c>
      <c r="E36" s="7">
        <f t="shared" si="7"/>
        <v>118232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118232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118232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118232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ref="E40:E45" si="8">E39+D40</f>
        <v>118232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8"/>
        <v>118232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118232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118232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118232</v>
      </c>
    </row>
    <row r="45" spans="1:5" ht="15" hidden="1" customHeight="1" x14ac:dyDescent="0.2">
      <c r="A45" s="5" t="s">
        <v>26</v>
      </c>
      <c r="B45" s="6"/>
      <c r="C45" s="12"/>
      <c r="D45" s="7">
        <f t="shared" si="6"/>
        <v>0</v>
      </c>
      <c r="E45" s="7">
        <f t="shared" si="8"/>
        <v>118232</v>
      </c>
    </row>
    <row r="46" spans="1:5" ht="15" customHeight="1" x14ac:dyDescent="0.2">
      <c r="A46" s="8" t="s">
        <v>28</v>
      </c>
      <c r="B46" s="9">
        <f>SUM(B34:B45)</f>
        <v>36743</v>
      </c>
      <c r="C46" s="9">
        <f>SUM(C34:C45)</f>
        <v>26954</v>
      </c>
      <c r="D46" s="10">
        <f>SUM(D34:D45)</f>
        <v>9789</v>
      </c>
      <c r="E46" s="10">
        <f>E45</f>
        <v>118232</v>
      </c>
    </row>
    <row r="47" spans="1:5" s="19" customFormat="1" x14ac:dyDescent="0.2">
      <c r="A47" s="14" t="s">
        <v>24</v>
      </c>
      <c r="B47"/>
      <c r="C47"/>
      <c r="D47"/>
      <c r="E47"/>
    </row>
    <row r="48" spans="1:5" x14ac:dyDescent="0.2">
      <c r="A48" s="13" t="s">
        <v>13</v>
      </c>
    </row>
    <row r="49" spans="1:5" ht="30.75" customHeight="1" x14ac:dyDescent="0.2">
      <c r="A49" s="23" t="s">
        <v>30</v>
      </c>
      <c r="B49" s="23"/>
      <c r="C49" s="23"/>
      <c r="D49" s="23"/>
      <c r="E49" s="23"/>
    </row>
    <row r="51" spans="1:5" x14ac:dyDescent="0.2">
      <c r="E51" s="16"/>
    </row>
    <row r="52" spans="1:5" x14ac:dyDescent="0.2">
      <c r="E52" s="17"/>
    </row>
  </sheetData>
  <mergeCells count="9">
    <mergeCell ref="A4:E4"/>
    <mergeCell ref="A1:E1"/>
    <mergeCell ref="A2:E2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showGridLines="0" tabSelected="1" zoomScaleNormal="100" workbookViewId="0">
      <pane ySplit="7" topLeftCell="A33" activePane="bottomLeft" state="frozen"/>
      <selection pane="bottomLeft" activeCell="B51" sqref="B5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20</v>
      </c>
      <c r="B1" s="20"/>
      <c r="C1" s="20"/>
      <c r="D1" s="20"/>
      <c r="E1" s="20"/>
    </row>
    <row r="2" spans="1:5" ht="15" x14ac:dyDescent="0.2">
      <c r="A2" s="21" t="s">
        <v>25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30" t="s">
        <v>15</v>
      </c>
      <c r="B4" s="30"/>
      <c r="C4" s="30"/>
      <c r="D4" s="30"/>
      <c r="E4" s="30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6" t="s">
        <v>1</v>
      </c>
      <c r="B6" s="28" t="s">
        <v>17</v>
      </c>
      <c r="C6" s="26" t="s">
        <v>18</v>
      </c>
      <c r="D6" s="24" t="s">
        <v>19</v>
      </c>
      <c r="E6" s="24" t="s">
        <v>21</v>
      </c>
    </row>
    <row r="7" spans="1:5" ht="15" customHeight="1" x14ac:dyDescent="0.2">
      <c r="A7" s="27"/>
      <c r="B7" s="28"/>
      <c r="C7" s="29"/>
      <c r="D7" s="25"/>
      <c r="E7" s="25"/>
    </row>
    <row r="8" spans="1:5" ht="15" customHeight="1" x14ac:dyDescent="0.2">
      <c r="A8" s="2" t="s">
        <v>16</v>
      </c>
      <c r="B8" s="3">
        <v>7830</v>
      </c>
      <c r="C8" s="3">
        <v>6967</v>
      </c>
      <c r="D8" s="4">
        <f>B8-C8</f>
        <v>863</v>
      </c>
      <c r="E8" s="7">
        <v>113653</v>
      </c>
    </row>
    <row r="9" spans="1:5" ht="15" customHeight="1" x14ac:dyDescent="0.2">
      <c r="A9" s="5" t="s">
        <v>2</v>
      </c>
      <c r="B9" s="6">
        <v>7471</v>
      </c>
      <c r="C9" s="6">
        <v>6420</v>
      </c>
      <c r="D9" s="7">
        <f t="shared" ref="D9:D19" si="0">B9-C9</f>
        <v>1051</v>
      </c>
      <c r="E9" s="7">
        <f t="shared" ref="E9:E19" si="1">E8+D9</f>
        <v>114704</v>
      </c>
    </row>
    <row r="10" spans="1:5" ht="15" customHeight="1" x14ac:dyDescent="0.2">
      <c r="A10" s="5" t="s">
        <v>3</v>
      </c>
      <c r="B10" s="6">
        <v>6755</v>
      </c>
      <c r="C10" s="6">
        <v>7795</v>
      </c>
      <c r="D10" s="7">
        <f t="shared" si="0"/>
        <v>-1040</v>
      </c>
      <c r="E10" s="7">
        <f t="shared" ref="E10:E18" si="2">E9+D10</f>
        <v>113664</v>
      </c>
    </row>
    <row r="11" spans="1:5" ht="15" customHeight="1" x14ac:dyDescent="0.2">
      <c r="A11" s="5" t="s">
        <v>4</v>
      </c>
      <c r="B11" s="6">
        <v>2618</v>
      </c>
      <c r="C11" s="6">
        <v>6830</v>
      </c>
      <c r="D11" s="7">
        <f t="shared" si="0"/>
        <v>-4212</v>
      </c>
      <c r="E11" s="7">
        <f t="shared" si="2"/>
        <v>109452</v>
      </c>
    </row>
    <row r="12" spans="1:5" ht="15" customHeight="1" x14ac:dyDescent="0.2">
      <c r="A12" s="5" t="s">
        <v>5</v>
      </c>
      <c r="B12" s="6">
        <v>4784</v>
      </c>
      <c r="C12" s="6">
        <v>6048</v>
      </c>
      <c r="D12" s="7">
        <f t="shared" si="0"/>
        <v>-1264</v>
      </c>
      <c r="E12" s="7">
        <f t="shared" si="2"/>
        <v>108188</v>
      </c>
    </row>
    <row r="13" spans="1:5" ht="15" customHeight="1" x14ac:dyDescent="0.2">
      <c r="A13" s="5" t="s">
        <v>6</v>
      </c>
      <c r="B13" s="6">
        <v>5245</v>
      </c>
      <c r="C13" s="6">
        <v>4994</v>
      </c>
      <c r="D13" s="7">
        <f t="shared" si="0"/>
        <v>251</v>
      </c>
      <c r="E13" s="7">
        <f t="shared" si="2"/>
        <v>108439</v>
      </c>
    </row>
    <row r="14" spans="1:5" ht="15" customHeight="1" x14ac:dyDescent="0.2">
      <c r="A14" s="5" t="s">
        <v>7</v>
      </c>
      <c r="B14" s="6">
        <v>6098</v>
      </c>
      <c r="C14" s="6">
        <v>5231</v>
      </c>
      <c r="D14" s="7">
        <f t="shared" si="0"/>
        <v>867</v>
      </c>
      <c r="E14" s="7">
        <f t="shared" si="2"/>
        <v>109306</v>
      </c>
    </row>
    <row r="15" spans="1:5" ht="15" customHeight="1" x14ac:dyDescent="0.2">
      <c r="A15" s="5" t="s">
        <v>8</v>
      </c>
      <c r="B15" s="6">
        <v>6807</v>
      </c>
      <c r="C15" s="6">
        <v>5535</v>
      </c>
      <c r="D15" s="7">
        <f t="shared" si="0"/>
        <v>1272</v>
      </c>
      <c r="E15" s="7">
        <f t="shared" si="2"/>
        <v>110578</v>
      </c>
    </row>
    <row r="16" spans="1:5" ht="15" customHeight="1" x14ac:dyDescent="0.2">
      <c r="A16" s="5" t="s">
        <v>9</v>
      </c>
      <c r="B16" s="6">
        <v>7038</v>
      </c>
      <c r="C16" s="6">
        <v>5493</v>
      </c>
      <c r="D16" s="7">
        <f t="shared" si="0"/>
        <v>1545</v>
      </c>
      <c r="E16" s="7">
        <f t="shared" si="2"/>
        <v>112123</v>
      </c>
    </row>
    <row r="17" spans="1:5" ht="15" customHeight="1" x14ac:dyDescent="0.2">
      <c r="A17" s="5" t="s">
        <v>10</v>
      </c>
      <c r="B17" s="6">
        <v>7677</v>
      </c>
      <c r="C17" s="6">
        <v>6022</v>
      </c>
      <c r="D17" s="7">
        <f t="shared" si="0"/>
        <v>1655</v>
      </c>
      <c r="E17" s="7">
        <f t="shared" si="2"/>
        <v>113778</v>
      </c>
    </row>
    <row r="18" spans="1:5" ht="15" customHeight="1" x14ac:dyDescent="0.2">
      <c r="A18" s="5" t="s">
        <v>11</v>
      </c>
      <c r="B18" s="6">
        <v>8304</v>
      </c>
      <c r="C18" s="6">
        <v>7544</v>
      </c>
      <c r="D18" s="7">
        <f t="shared" si="0"/>
        <v>760</v>
      </c>
      <c r="E18" s="7">
        <f t="shared" si="2"/>
        <v>114538</v>
      </c>
    </row>
    <row r="19" spans="1:5" ht="15" customHeight="1" x14ac:dyDescent="0.2">
      <c r="A19" s="5" t="s">
        <v>12</v>
      </c>
      <c r="B19" s="6">
        <v>4893</v>
      </c>
      <c r="C19" s="6">
        <v>6892</v>
      </c>
      <c r="D19" s="7">
        <f t="shared" si="0"/>
        <v>-1999</v>
      </c>
      <c r="E19" s="7">
        <f t="shared" si="1"/>
        <v>112539</v>
      </c>
    </row>
    <row r="20" spans="1:5" ht="15" customHeight="1" x14ac:dyDescent="0.2">
      <c r="A20" s="8" t="s">
        <v>22</v>
      </c>
      <c r="B20" s="9">
        <f>SUM(B8:B19)</f>
        <v>75520</v>
      </c>
      <c r="C20" s="9">
        <f t="shared" ref="C20:D20" si="3">SUM(C8:C19)</f>
        <v>75771</v>
      </c>
      <c r="D20" s="10">
        <f t="shared" si="3"/>
        <v>-251</v>
      </c>
      <c r="E20" s="10">
        <f>E19</f>
        <v>112539</v>
      </c>
    </row>
    <row r="21" spans="1:5" ht="15" customHeight="1" x14ac:dyDescent="0.2">
      <c r="A21" s="2" t="s">
        <v>23</v>
      </c>
      <c r="B21" s="3">
        <v>7796</v>
      </c>
      <c r="C21" s="3">
        <v>6687</v>
      </c>
      <c r="D21" s="4">
        <f>B21-C21</f>
        <v>1109</v>
      </c>
      <c r="E21" s="4">
        <f>E19+D21</f>
        <v>113648</v>
      </c>
    </row>
    <row r="22" spans="1:5" ht="15" customHeight="1" x14ac:dyDescent="0.2">
      <c r="A22" s="5" t="s">
        <v>2</v>
      </c>
      <c r="B22" s="6">
        <v>8113</v>
      </c>
      <c r="C22" s="6">
        <v>6501</v>
      </c>
      <c r="D22" s="7">
        <f t="shared" ref="D22:D32" si="4">B22-C22</f>
        <v>1612</v>
      </c>
      <c r="E22" s="7">
        <f>E21+D22</f>
        <v>115260</v>
      </c>
    </row>
    <row r="23" spans="1:5" ht="15" customHeight="1" x14ac:dyDescent="0.2">
      <c r="A23" s="5" t="s">
        <v>3</v>
      </c>
      <c r="B23" s="6">
        <v>7906</v>
      </c>
      <c r="C23" s="6">
        <v>7334</v>
      </c>
      <c r="D23" s="7">
        <f t="shared" si="4"/>
        <v>572</v>
      </c>
      <c r="E23" s="7">
        <f>E22+D23</f>
        <v>115832</v>
      </c>
    </row>
    <row r="24" spans="1:5" ht="15" customHeight="1" x14ac:dyDescent="0.2">
      <c r="A24" s="5" t="s">
        <v>4</v>
      </c>
      <c r="B24" s="6">
        <v>6969</v>
      </c>
      <c r="C24" s="6">
        <v>6940</v>
      </c>
      <c r="D24" s="7">
        <f t="shared" si="4"/>
        <v>29</v>
      </c>
      <c r="E24" s="7">
        <f t="shared" ref="E24:E32" si="5">E23+D24</f>
        <v>115861</v>
      </c>
    </row>
    <row r="25" spans="1:5" ht="15" customHeight="1" x14ac:dyDescent="0.2">
      <c r="A25" s="5" t="s">
        <v>5</v>
      </c>
      <c r="B25" s="6">
        <v>7001</v>
      </c>
      <c r="C25" s="6">
        <v>7866</v>
      </c>
      <c r="D25" s="7">
        <f t="shared" si="4"/>
        <v>-865</v>
      </c>
      <c r="E25" s="7">
        <f t="shared" si="5"/>
        <v>114996</v>
      </c>
    </row>
    <row r="26" spans="1:5" ht="15" customHeight="1" x14ac:dyDescent="0.2">
      <c r="A26" s="5" t="s">
        <v>6</v>
      </c>
      <c r="B26" s="6">
        <v>6784</v>
      </c>
      <c r="C26" s="6">
        <v>6986</v>
      </c>
      <c r="D26" s="7">
        <f t="shared" si="4"/>
        <v>-202</v>
      </c>
      <c r="E26" s="7">
        <f t="shared" si="5"/>
        <v>114794</v>
      </c>
    </row>
    <row r="27" spans="1:5" ht="15" customHeight="1" x14ac:dyDescent="0.2">
      <c r="A27" s="5" t="s">
        <v>7</v>
      </c>
      <c r="B27" s="6">
        <v>7894</v>
      </c>
      <c r="C27" s="11">
        <v>7020</v>
      </c>
      <c r="D27" s="7">
        <f t="shared" si="4"/>
        <v>874</v>
      </c>
      <c r="E27" s="7">
        <f t="shared" si="5"/>
        <v>115668</v>
      </c>
    </row>
    <row r="28" spans="1:5" ht="15" customHeight="1" x14ac:dyDescent="0.2">
      <c r="A28" s="5" t="s">
        <v>8</v>
      </c>
      <c r="B28" s="6">
        <v>8208</v>
      </c>
      <c r="C28" s="11">
        <v>6442</v>
      </c>
      <c r="D28" s="7">
        <f t="shared" si="4"/>
        <v>1766</v>
      </c>
      <c r="E28" s="7">
        <f t="shared" si="5"/>
        <v>117434</v>
      </c>
    </row>
    <row r="29" spans="1:5" ht="15" customHeight="1" x14ac:dyDescent="0.2">
      <c r="A29" s="5" t="s">
        <v>9</v>
      </c>
      <c r="B29" s="6">
        <v>7428</v>
      </c>
      <c r="C29" s="11">
        <v>6901</v>
      </c>
      <c r="D29" s="7">
        <f t="shared" si="4"/>
        <v>527</v>
      </c>
      <c r="E29" s="7">
        <f t="shared" si="5"/>
        <v>117961</v>
      </c>
    </row>
    <row r="30" spans="1:5" ht="15" customHeight="1" x14ac:dyDescent="0.2">
      <c r="A30" s="5" t="s">
        <v>10</v>
      </c>
      <c r="B30" s="6">
        <v>7819</v>
      </c>
      <c r="C30" s="12">
        <v>6692</v>
      </c>
      <c r="D30" s="7">
        <f t="shared" si="4"/>
        <v>1127</v>
      </c>
      <c r="E30" s="7">
        <f t="shared" si="5"/>
        <v>119088</v>
      </c>
    </row>
    <row r="31" spans="1:5" ht="15" customHeight="1" x14ac:dyDescent="0.2">
      <c r="A31" s="5" t="s">
        <v>11</v>
      </c>
      <c r="B31" s="6">
        <v>7113</v>
      </c>
      <c r="C31" s="11">
        <v>6426</v>
      </c>
      <c r="D31" s="7">
        <f t="shared" si="4"/>
        <v>687</v>
      </c>
      <c r="E31" s="7">
        <f t="shared" si="5"/>
        <v>119775</v>
      </c>
    </row>
    <row r="32" spans="1:5" ht="15" customHeight="1" x14ac:dyDescent="0.2">
      <c r="A32" s="5" t="s">
        <v>12</v>
      </c>
      <c r="B32" s="6">
        <v>5309</v>
      </c>
      <c r="C32" s="12">
        <v>7230</v>
      </c>
      <c r="D32" s="7">
        <f t="shared" si="4"/>
        <v>-1921</v>
      </c>
      <c r="E32" s="7">
        <f t="shared" si="5"/>
        <v>117854</v>
      </c>
    </row>
    <row r="33" spans="1:5" ht="15" customHeight="1" x14ac:dyDescent="0.2">
      <c r="A33" s="8" t="s">
        <v>29</v>
      </c>
      <c r="B33" s="9">
        <f>SUM(B21:B32)</f>
        <v>88340</v>
      </c>
      <c r="C33" s="9">
        <f>SUM(C21:C32)</f>
        <v>83025</v>
      </c>
      <c r="D33" s="10">
        <f>SUM(D21:D32)</f>
        <v>5315</v>
      </c>
      <c r="E33" s="10">
        <f>E32</f>
        <v>117854</v>
      </c>
    </row>
    <row r="34" spans="1:5" ht="15" customHeight="1" x14ac:dyDescent="0.2">
      <c r="A34" s="2" t="s">
        <v>27</v>
      </c>
      <c r="B34" s="3">
        <v>8340</v>
      </c>
      <c r="C34" s="3">
        <v>7680</v>
      </c>
      <c r="D34" s="4">
        <f>B34-C34</f>
        <v>660</v>
      </c>
      <c r="E34" s="4">
        <f>E32+D34</f>
        <v>118514</v>
      </c>
    </row>
    <row r="35" spans="1:5" ht="15" customHeight="1" x14ac:dyDescent="0.2">
      <c r="A35" s="5" t="s">
        <v>2</v>
      </c>
      <c r="B35" s="6">
        <v>8791</v>
      </c>
      <c r="C35" s="6">
        <v>7427</v>
      </c>
      <c r="D35" s="7">
        <f t="shared" ref="D35:D45" si="6">B35-C35</f>
        <v>1364</v>
      </c>
      <c r="E35" s="7">
        <f t="shared" ref="E35:E38" si="7">E34+D35</f>
        <v>119878</v>
      </c>
    </row>
    <row r="36" spans="1:5" ht="15" customHeight="1" x14ac:dyDescent="0.2">
      <c r="A36" s="5" t="s">
        <v>31</v>
      </c>
      <c r="B36" s="6">
        <v>8479</v>
      </c>
      <c r="C36" s="6">
        <v>7718</v>
      </c>
      <c r="D36" s="7">
        <f t="shared" si="6"/>
        <v>761</v>
      </c>
      <c r="E36" s="7">
        <f t="shared" si="7"/>
        <v>120639</v>
      </c>
    </row>
    <row r="37" spans="1:5" ht="15" hidden="1" customHeight="1" x14ac:dyDescent="0.2">
      <c r="A37" s="5" t="s">
        <v>4</v>
      </c>
      <c r="B37" s="6"/>
      <c r="C37" s="6"/>
      <c r="D37" s="7">
        <f t="shared" si="6"/>
        <v>0</v>
      </c>
      <c r="E37" s="7">
        <f t="shared" si="7"/>
        <v>120639</v>
      </c>
    </row>
    <row r="38" spans="1:5" ht="15" hidden="1" customHeight="1" x14ac:dyDescent="0.2">
      <c r="A38" s="5" t="s">
        <v>5</v>
      </c>
      <c r="B38" s="6"/>
      <c r="C38" s="6"/>
      <c r="D38" s="7">
        <f t="shared" si="6"/>
        <v>0</v>
      </c>
      <c r="E38" s="7">
        <f t="shared" si="7"/>
        <v>120639</v>
      </c>
    </row>
    <row r="39" spans="1:5" ht="15" hidden="1" customHeight="1" x14ac:dyDescent="0.2">
      <c r="A39" s="5" t="s">
        <v>6</v>
      </c>
      <c r="B39" s="6"/>
      <c r="C39" s="6"/>
      <c r="D39" s="7">
        <f t="shared" si="6"/>
        <v>0</v>
      </c>
      <c r="E39" s="7">
        <f>E38+D39</f>
        <v>120639</v>
      </c>
    </row>
    <row r="40" spans="1:5" ht="15" hidden="1" customHeight="1" x14ac:dyDescent="0.2">
      <c r="A40" s="5" t="s">
        <v>7</v>
      </c>
      <c r="B40" s="6"/>
      <c r="C40" s="6"/>
      <c r="D40" s="7">
        <f t="shared" si="6"/>
        <v>0</v>
      </c>
      <c r="E40" s="7">
        <f t="shared" ref="E40:E45" si="8">E39+D40</f>
        <v>120639</v>
      </c>
    </row>
    <row r="41" spans="1:5" ht="15" hidden="1" customHeight="1" x14ac:dyDescent="0.2">
      <c r="A41" s="5" t="s">
        <v>8</v>
      </c>
      <c r="B41" s="6"/>
      <c r="C41" s="6"/>
      <c r="D41" s="7">
        <f t="shared" si="6"/>
        <v>0</v>
      </c>
      <c r="E41" s="7">
        <f t="shared" si="8"/>
        <v>120639</v>
      </c>
    </row>
    <row r="42" spans="1:5" ht="15" hidden="1" customHeight="1" x14ac:dyDescent="0.2">
      <c r="A42" s="5" t="s">
        <v>9</v>
      </c>
      <c r="B42" s="6"/>
      <c r="C42" s="6"/>
      <c r="D42" s="7">
        <f t="shared" si="6"/>
        <v>0</v>
      </c>
      <c r="E42" s="7">
        <f t="shared" si="8"/>
        <v>120639</v>
      </c>
    </row>
    <row r="43" spans="1:5" ht="15" hidden="1" customHeight="1" x14ac:dyDescent="0.2">
      <c r="A43" s="5" t="s">
        <v>10</v>
      </c>
      <c r="B43" s="6"/>
      <c r="C43" s="6"/>
      <c r="D43" s="7">
        <f t="shared" si="6"/>
        <v>0</v>
      </c>
      <c r="E43" s="7">
        <f t="shared" si="8"/>
        <v>120639</v>
      </c>
    </row>
    <row r="44" spans="1:5" ht="15" hidden="1" customHeight="1" x14ac:dyDescent="0.2">
      <c r="A44" s="5" t="s">
        <v>11</v>
      </c>
      <c r="B44" s="6"/>
      <c r="C44" s="6"/>
      <c r="D44" s="7">
        <f t="shared" si="6"/>
        <v>0</v>
      </c>
      <c r="E44" s="7">
        <f t="shared" si="8"/>
        <v>120639</v>
      </c>
    </row>
    <row r="45" spans="1:5" ht="15" hidden="1" customHeight="1" x14ac:dyDescent="0.2">
      <c r="A45" s="5" t="s">
        <v>26</v>
      </c>
      <c r="B45" s="6"/>
      <c r="C45" s="12"/>
      <c r="D45" s="7">
        <f t="shared" si="6"/>
        <v>0</v>
      </c>
      <c r="E45" s="7">
        <f t="shared" si="8"/>
        <v>120639</v>
      </c>
    </row>
    <row r="46" spans="1:5" ht="15" customHeight="1" x14ac:dyDescent="0.2">
      <c r="A46" s="8" t="s">
        <v>28</v>
      </c>
      <c r="B46" s="9">
        <f>SUM(B34:B45)</f>
        <v>25610</v>
      </c>
      <c r="C46" s="9">
        <f>SUM(C34:C45)</f>
        <v>22825</v>
      </c>
      <c r="D46" s="10">
        <f>SUM(D34:D45)</f>
        <v>2785</v>
      </c>
      <c r="E46" s="10">
        <f>E45</f>
        <v>120639</v>
      </c>
    </row>
    <row r="47" spans="1:5" x14ac:dyDescent="0.2">
      <c r="A47" s="14" t="s">
        <v>24</v>
      </c>
    </row>
    <row r="48" spans="1:5" x14ac:dyDescent="0.2">
      <c r="A48" s="13" t="s">
        <v>13</v>
      </c>
    </row>
    <row r="49" spans="1:5" ht="30.75" customHeight="1" x14ac:dyDescent="0.2">
      <c r="A49" s="23" t="s">
        <v>30</v>
      </c>
      <c r="B49" s="23"/>
      <c r="C49" s="23"/>
      <c r="D49" s="23"/>
      <c r="E49" s="23"/>
    </row>
    <row r="51" spans="1:5" x14ac:dyDescent="0.2">
      <c r="E51" s="16"/>
    </row>
    <row r="52" spans="1:5" x14ac:dyDescent="0.2">
      <c r="E52" s="17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2020-07-02T18:16:12Z</cp:lastPrinted>
  <dcterms:created xsi:type="dcterms:W3CDTF">2011-05-23T13:14:33Z</dcterms:created>
  <dcterms:modified xsi:type="dcterms:W3CDTF">2022-05-02T13:57:28Z</dcterms:modified>
</cp:coreProperties>
</file>