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NOVO CAGED - ano 2023\"/>
    </mc:Choice>
  </mc:AlternateContent>
  <xr:revisionPtr revIDLastSave="0" documentId="13_ncr:1_{A1E24B61-62C9-4575-B82A-F4BD3F53BEDD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Paraná!$A$1:$E$63</definedName>
    <definedName name="_xlnm.Print_Area" localSheetId="2">'Rio Grande do Sul'!$A$1:$E$62</definedName>
    <definedName name="_xlnm.Print_Area" localSheetId="1">'Santa Catarina'!$A$1:$E$62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7" i="1" l="1"/>
  <c r="D8" i="1"/>
  <c r="D21" i="2"/>
  <c r="D47" i="3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3"/>
  <c r="D20" i="2"/>
  <c r="D46" i="1"/>
  <c r="D33" i="1"/>
  <c r="D20" i="1"/>
  <c r="D59" i="1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46" i="2"/>
  <c r="D59" i="2"/>
  <c r="D33" i="3"/>
  <c r="D46" i="3"/>
  <c r="D59" i="3"/>
  <c r="E20" i="1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3" l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46" i="1"/>
  <c r="E46" i="3" l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46" i="2"/>
</calcChain>
</file>

<file path=xl/sharedStrings.xml><?xml version="1.0" encoding="utf-8"?>
<sst xmlns="http://schemas.openxmlformats.org/spreadsheetml/2006/main" count="189" uniqueCount="35">
  <si>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</si>
  <si>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</si>
  <si>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</si>
  <si>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</si>
  <si>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</si>
  <si>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</si>
  <si>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</si>
  <si>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</si>
  <si>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</si>
  <si>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</si>
  <si>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</si>
  <si>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</si>
  <si>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</si>
  <si>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</si>
  <si>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</si>
  <si>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</si>
  <si>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</si>
  <si>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</si>
  <si>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</si>
  <si>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</si>
  <si>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</si>
  <si>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</si>
  <si>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</si>
  <si>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</si>
  <si>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</si>
  <si>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 xml:space="preserve">23 JAN </t>
  </si>
  <si>
    <t>DEZ*</t>
  </si>
  <si>
    <t>2023*</t>
  </si>
  <si>
    <t>Fonte: NOVO CADASTRO GERAL DE EMPREGADOS E DESEMPREGADOS-CAGED, MINISTÉRIO DO TRABALHO E PREVIDÊNCIA.</t>
  </si>
  <si>
    <t>Elaboração: Banco de Dados-CBIC</t>
  </si>
  <si>
    <t>SANTA CATARINA</t>
  </si>
  <si>
    <t>23 JAN</t>
  </si>
  <si>
    <t>RIO GRANDE DO SUL</t>
  </si>
  <si>
    <t>(*) Os totais de admissões, desligamentos e saldos referem-se ao somatório de janeiro a setembro com ajustes somado aos valores de admissão,desligamento e saldo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</si>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</sst>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i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0" fillId="0" borderId="0" xfId="0" applyNumberFormat="1"/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9" fillId="0" borderId="0" xfId="0" applyFont="1"/>
    <xf numFmtId="0" fontId="4" fillId="0" borderId="9" xfId="0" applyFont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showGridLines="0" zoomScaleNormal="100" workbookViewId="0">
      <pane ySplit="7" topLeftCell="A50" activePane="bottomLeft" state="frozen"/>
      <selection pane="bottomLeft" activeCell="C65" sqref="C6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7" ht="36" customHeight="1" x14ac:dyDescent="0.2">
      <c r="A1" s="22" t="s">
        <v>0</v>
      </c>
      <c r="B1" s="22"/>
      <c r="C1" s="22"/>
      <c r="D1" s="22"/>
      <c r="E1" s="22"/>
    </row>
    <row r="2" spans="1:7" ht="15" x14ac:dyDescent="0.2">
      <c r="A2" s="23" t="s">
        <v>1</v>
      </c>
      <c r="B2" s="23"/>
      <c r="C2" s="23"/>
      <c r="D2" s="23"/>
      <c r="E2" s="23"/>
    </row>
    <row r="3" spans="1:7" ht="6" customHeight="1" x14ac:dyDescent="0.2">
      <c r="A3" s="1"/>
      <c r="B3" s="1"/>
      <c r="C3" s="1"/>
      <c r="D3" s="1"/>
      <c r="E3" s="1"/>
    </row>
    <row r="4" spans="1:7" ht="14.25" customHeight="1" x14ac:dyDescent="0.2">
      <c r="A4" s="23" t="s">
        <v>2</v>
      </c>
      <c r="B4" s="23"/>
      <c r="C4" s="23"/>
      <c r="D4" s="23"/>
      <c r="E4" s="23"/>
    </row>
    <row r="5" spans="1:7" ht="12" customHeight="1" x14ac:dyDescent="0.2">
      <c r="A5" s="1"/>
      <c r="B5" s="1"/>
      <c r="C5" s="1"/>
      <c r="D5" s="1"/>
      <c r="E5" s="1"/>
    </row>
    <row r="6" spans="1:7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7" ht="15" customHeight="1" x14ac:dyDescent="0.2">
      <c r="A7" s="24"/>
      <c r="B7" s="25"/>
      <c r="C7" s="24"/>
      <c r="D7" s="26"/>
      <c r="E7" s="26"/>
    </row>
    <row r="8" spans="1:7" ht="15" customHeight="1" x14ac:dyDescent="0.2">
      <c r="A8" s="2" t="s">
        <v>8</v>
      </c>
      <c r="B8" s="3">
        <v>11613</v>
      </c>
      <c r="C8" s="3">
        <v>7891</v>
      </c>
      <c r="D8" s="4">
        <f t="shared" ref="D8:D19" si="0">B8-C8</f>
        <v>3722</v>
      </c>
      <c r="E8" s="5">
        <v>119003</v>
      </c>
      <c r="G8" s="6"/>
    </row>
    <row r="9" spans="1:7" ht="15" customHeight="1" x14ac:dyDescent="0.2">
      <c r="A9" s="7" t="s">
        <v>9</v>
      </c>
      <c r="B9" s="8">
        <v>11097</v>
      </c>
      <c r="C9" s="8">
        <v>8333</v>
      </c>
      <c r="D9" s="5">
        <f t="shared" si="0"/>
        <v>2764</v>
      </c>
      <c r="E9" s="5">
        <f t="shared" ref="E9:E19" si="1">E8+D9</f>
        <v>121767</v>
      </c>
      <c r="G9" s="6"/>
    </row>
    <row r="10" spans="1:7" ht="15" customHeight="1" x14ac:dyDescent="0.2">
      <c r="A10" s="7" t="s">
        <v>10</v>
      </c>
      <c r="B10" s="8">
        <v>9813</v>
      </c>
      <c r="C10" s="8">
        <v>10035</v>
      </c>
      <c r="D10" s="5">
        <f t="shared" si="0"/>
        <v>-222</v>
      </c>
      <c r="E10" s="5">
        <f t="shared" si="1"/>
        <v>121545</v>
      </c>
      <c r="G10" s="6"/>
    </row>
    <row r="11" spans="1:7" ht="15" customHeight="1" x14ac:dyDescent="0.2">
      <c r="A11" s="7" t="s">
        <v>11</v>
      </c>
      <c r="B11" s="8">
        <v>5263</v>
      </c>
      <c r="C11" s="8">
        <v>8479</v>
      </c>
      <c r="D11" s="5">
        <f t="shared" si="0"/>
        <v>-3216</v>
      </c>
      <c r="E11" s="5">
        <f t="shared" si="1"/>
        <v>118329</v>
      </c>
      <c r="G11" s="6"/>
    </row>
    <row r="12" spans="1:7" ht="15" customHeight="1" x14ac:dyDescent="0.2">
      <c r="A12" s="7" t="s">
        <v>12</v>
      </c>
      <c r="B12" s="8">
        <v>8083</v>
      </c>
      <c r="C12" s="8">
        <v>6761</v>
      </c>
      <c r="D12" s="5">
        <f t="shared" si="0"/>
        <v>1322</v>
      </c>
      <c r="E12" s="5">
        <f t="shared" si="1"/>
        <v>119651</v>
      </c>
      <c r="G12" s="6"/>
    </row>
    <row r="13" spans="1:7" ht="15" customHeight="1" x14ac:dyDescent="0.2">
      <c r="A13" s="7" t="s">
        <v>13</v>
      </c>
      <c r="B13" s="8">
        <v>9443</v>
      </c>
      <c r="C13" s="8">
        <v>8141</v>
      </c>
      <c r="D13" s="5">
        <f t="shared" si="0"/>
        <v>1302</v>
      </c>
      <c r="E13" s="5">
        <f t="shared" si="1"/>
        <v>120953</v>
      </c>
      <c r="G13" s="6"/>
    </row>
    <row r="14" spans="1:7" ht="15" customHeight="1" x14ac:dyDescent="0.2">
      <c r="A14" s="7" t="s">
        <v>14</v>
      </c>
      <c r="B14" s="8">
        <v>10235</v>
      </c>
      <c r="C14" s="8">
        <v>7934</v>
      </c>
      <c r="D14" s="5">
        <f t="shared" si="0"/>
        <v>2301</v>
      </c>
      <c r="E14" s="5">
        <f t="shared" si="1"/>
        <v>123254</v>
      </c>
      <c r="G14" s="6"/>
    </row>
    <row r="15" spans="1:7" ht="15" customHeight="1" x14ac:dyDescent="0.2">
      <c r="A15" s="7" t="s">
        <v>15</v>
      </c>
      <c r="B15" s="8">
        <v>10531</v>
      </c>
      <c r="C15" s="8">
        <v>8111</v>
      </c>
      <c r="D15" s="5">
        <f t="shared" si="0"/>
        <v>2420</v>
      </c>
      <c r="E15" s="5">
        <f t="shared" si="1"/>
        <v>125674</v>
      </c>
      <c r="G15" s="6"/>
    </row>
    <row r="16" spans="1:7" ht="15" customHeight="1" x14ac:dyDescent="0.2">
      <c r="A16" s="7" t="s">
        <v>16</v>
      </c>
      <c r="B16" s="8">
        <v>11381</v>
      </c>
      <c r="C16" s="8">
        <v>8397</v>
      </c>
      <c r="D16" s="5">
        <f t="shared" si="0"/>
        <v>2984</v>
      </c>
      <c r="E16" s="5">
        <f t="shared" si="1"/>
        <v>128658</v>
      </c>
    </row>
    <row r="17" spans="1:5" ht="15" customHeight="1" x14ac:dyDescent="0.2">
      <c r="A17" s="7" t="s">
        <v>17</v>
      </c>
      <c r="B17" s="8">
        <v>11928</v>
      </c>
      <c r="C17" s="8">
        <v>9218</v>
      </c>
      <c r="D17" s="5">
        <f t="shared" si="0"/>
        <v>2710</v>
      </c>
      <c r="E17" s="5">
        <f t="shared" si="1"/>
        <v>131368</v>
      </c>
    </row>
    <row r="18" spans="1:5" ht="15" customHeight="1" x14ac:dyDescent="0.2">
      <c r="A18" s="7" t="s">
        <v>18</v>
      </c>
      <c r="B18" s="8">
        <v>10865</v>
      </c>
      <c r="C18" s="8">
        <v>9078</v>
      </c>
      <c r="D18" s="5">
        <f t="shared" si="0"/>
        <v>1787</v>
      </c>
      <c r="E18" s="5">
        <f t="shared" si="1"/>
        <v>133155</v>
      </c>
    </row>
    <row r="19" spans="1:5" ht="15" customHeight="1" x14ac:dyDescent="0.2">
      <c r="A19" s="7" t="s">
        <v>19</v>
      </c>
      <c r="B19" s="8">
        <v>5954</v>
      </c>
      <c r="C19" s="8">
        <v>10429</v>
      </c>
      <c r="D19" s="5">
        <f t="shared" si="0"/>
        <v>-4475</v>
      </c>
      <c r="E19" s="5">
        <f t="shared" si="1"/>
        <v>128680</v>
      </c>
    </row>
    <row r="20" spans="1:5" ht="15" customHeight="1" x14ac:dyDescent="0.2">
      <c r="A20" s="9" t="s">
        <v>20</v>
      </c>
      <c r="B20" s="10">
        <f>SUM(B8:B19)</f>
        <v>116206</v>
      </c>
      <c r="C20" s="10">
        <f>SUM(C8:C19)</f>
        <v>102807</v>
      </c>
      <c r="D20" s="10">
        <f>SUM(D8:D19)</f>
        <v>13399</v>
      </c>
      <c r="E20" s="11">
        <f>E19</f>
        <v>128680</v>
      </c>
    </row>
    <row r="21" spans="1:5" ht="15" customHeight="1" x14ac:dyDescent="0.2">
      <c r="A21" s="2" t="s">
        <v>21</v>
      </c>
      <c r="B21" s="3">
        <v>13498</v>
      </c>
      <c r="C21" s="3">
        <v>8663</v>
      </c>
      <c r="D21" s="4">
        <f t="shared" ref="D21:D32" si="2">B21-C21</f>
        <v>4835</v>
      </c>
      <c r="E21" s="4">
        <f>E19+D21</f>
        <v>133515</v>
      </c>
    </row>
    <row r="22" spans="1:5" ht="15" customHeight="1" x14ac:dyDescent="0.2">
      <c r="A22" s="7" t="s">
        <v>9</v>
      </c>
      <c r="B22" s="8">
        <v>14735</v>
      </c>
      <c r="C22" s="8">
        <v>9760</v>
      </c>
      <c r="D22" s="5">
        <f t="shared" si="2"/>
        <v>4975</v>
      </c>
      <c r="E22" s="5">
        <f t="shared" ref="E22:E32" si="3">E21+D22</f>
        <v>138490</v>
      </c>
    </row>
    <row r="23" spans="1:5" ht="15" customHeight="1" x14ac:dyDescent="0.2">
      <c r="A23" s="7" t="s">
        <v>10</v>
      </c>
      <c r="B23" s="8">
        <v>13288</v>
      </c>
      <c r="C23" s="8">
        <v>11521</v>
      </c>
      <c r="D23" s="5">
        <f t="shared" si="2"/>
        <v>1767</v>
      </c>
      <c r="E23" s="5">
        <f t="shared" si="3"/>
        <v>140257</v>
      </c>
    </row>
    <row r="24" spans="1:5" ht="15" customHeight="1" x14ac:dyDescent="0.2">
      <c r="A24" s="7" t="s">
        <v>11</v>
      </c>
      <c r="B24" s="8">
        <v>11959</v>
      </c>
      <c r="C24" s="8">
        <v>9494</v>
      </c>
      <c r="D24" s="5">
        <f t="shared" si="2"/>
        <v>2465</v>
      </c>
      <c r="E24" s="5">
        <f t="shared" si="3"/>
        <v>142722</v>
      </c>
    </row>
    <row r="25" spans="1:5" ht="15" customHeight="1" x14ac:dyDescent="0.2">
      <c r="A25" s="7" t="s">
        <v>12</v>
      </c>
      <c r="B25" s="8">
        <v>11754</v>
      </c>
      <c r="C25" s="8">
        <v>10230</v>
      </c>
      <c r="D25" s="5">
        <f t="shared" si="2"/>
        <v>1524</v>
      </c>
      <c r="E25" s="5">
        <f t="shared" si="3"/>
        <v>144246</v>
      </c>
    </row>
    <row r="26" spans="1:5" ht="15" customHeight="1" x14ac:dyDescent="0.2">
      <c r="A26" s="7" t="s">
        <v>13</v>
      </c>
      <c r="B26" s="8">
        <v>11450</v>
      </c>
      <c r="C26" s="8">
        <v>11374</v>
      </c>
      <c r="D26" s="5">
        <f t="shared" si="2"/>
        <v>76</v>
      </c>
      <c r="E26" s="5">
        <f t="shared" si="3"/>
        <v>144322</v>
      </c>
    </row>
    <row r="27" spans="1:5" ht="15" customHeight="1" x14ac:dyDescent="0.2">
      <c r="A27" s="7" t="s">
        <v>14</v>
      </c>
      <c r="B27" s="8">
        <v>12292</v>
      </c>
      <c r="C27" s="8">
        <v>10442</v>
      </c>
      <c r="D27" s="5">
        <f t="shared" si="2"/>
        <v>1850</v>
      </c>
      <c r="E27" s="5">
        <f t="shared" si="3"/>
        <v>146172</v>
      </c>
    </row>
    <row r="28" spans="1:5" ht="15" customHeight="1" x14ac:dyDescent="0.2">
      <c r="A28" s="7" t="s">
        <v>15</v>
      </c>
      <c r="B28" s="8">
        <v>12295</v>
      </c>
      <c r="C28" s="12">
        <v>11496</v>
      </c>
      <c r="D28" s="5">
        <f t="shared" si="2"/>
        <v>799</v>
      </c>
      <c r="E28" s="5">
        <f t="shared" si="3"/>
        <v>146971</v>
      </c>
    </row>
    <row r="29" spans="1:5" ht="15" customHeight="1" x14ac:dyDescent="0.2">
      <c r="A29" s="7" t="s">
        <v>16</v>
      </c>
      <c r="B29" s="8">
        <v>12207</v>
      </c>
      <c r="C29" s="8">
        <v>11480</v>
      </c>
      <c r="D29" s="5">
        <f t="shared" si="2"/>
        <v>727</v>
      </c>
      <c r="E29" s="5">
        <f t="shared" si="3"/>
        <v>147698</v>
      </c>
    </row>
    <row r="30" spans="1:5" ht="15" customHeight="1" x14ac:dyDescent="0.2">
      <c r="A30" s="7" t="s">
        <v>17</v>
      </c>
      <c r="B30" s="8">
        <v>10938</v>
      </c>
      <c r="C30" s="8">
        <v>11158</v>
      </c>
      <c r="D30" s="5">
        <f t="shared" si="2"/>
        <v>-220</v>
      </c>
      <c r="E30" s="5">
        <f t="shared" si="3"/>
        <v>147478</v>
      </c>
    </row>
    <row r="31" spans="1:5" ht="15" customHeight="1" x14ac:dyDescent="0.2">
      <c r="A31" s="7" t="s">
        <v>18</v>
      </c>
      <c r="B31" s="8">
        <v>11065</v>
      </c>
      <c r="C31" s="8">
        <v>11921</v>
      </c>
      <c r="D31" s="5">
        <f t="shared" si="2"/>
        <v>-856</v>
      </c>
      <c r="E31" s="5">
        <f t="shared" si="3"/>
        <v>146622</v>
      </c>
    </row>
    <row r="32" spans="1:5" ht="15" customHeight="1" x14ac:dyDescent="0.2">
      <c r="A32" s="7" t="s">
        <v>19</v>
      </c>
      <c r="B32" s="8">
        <v>7069</v>
      </c>
      <c r="C32" s="13">
        <v>12693</v>
      </c>
      <c r="D32" s="5">
        <f t="shared" si="2"/>
        <v>-5624</v>
      </c>
      <c r="E32" s="5">
        <f t="shared" si="3"/>
        <v>140998</v>
      </c>
    </row>
    <row r="33" spans="1:5" ht="15" customHeight="1" x14ac:dyDescent="0.2">
      <c r="A33" s="9" t="s">
        <v>22</v>
      </c>
      <c r="B33" s="10">
        <f>SUM(B21:B32)</f>
        <v>142550</v>
      </c>
      <c r="C33" s="10">
        <f>SUM(C21:C32)</f>
        <v>130232</v>
      </c>
      <c r="D33" s="11">
        <f>SUM(D21:D32)</f>
        <v>12318</v>
      </c>
      <c r="E33" s="11">
        <f>E32</f>
        <v>140998</v>
      </c>
    </row>
    <row r="34" spans="1:5" ht="15" customHeight="1" x14ac:dyDescent="0.2">
      <c r="A34" s="2" t="s">
        <v>23</v>
      </c>
      <c r="B34" s="3">
        <v>13163</v>
      </c>
      <c r="C34" s="3">
        <v>10269</v>
      </c>
      <c r="D34" s="4">
        <f t="shared" ref="D34:D45" si="4">B34-C34</f>
        <v>2894</v>
      </c>
      <c r="E34" s="4">
        <f>E32+D34</f>
        <v>143892</v>
      </c>
    </row>
    <row r="35" spans="1:5" ht="15" customHeight="1" x14ac:dyDescent="0.2">
      <c r="A35" s="7" t="s">
        <v>9</v>
      </c>
      <c r="B35" s="8">
        <v>13386</v>
      </c>
      <c r="C35" s="8">
        <v>11884</v>
      </c>
      <c r="D35" s="5">
        <f t="shared" si="4"/>
        <v>1502</v>
      </c>
      <c r="E35" s="5">
        <f t="shared" ref="E35:E45" si="5">E34+D35</f>
        <v>145394</v>
      </c>
    </row>
    <row r="36" spans="1:5" ht="18" customHeight="1" x14ac:dyDescent="0.2">
      <c r="A36" s="7" t="s">
        <v>10</v>
      </c>
      <c r="B36" s="8">
        <v>12740</v>
      </c>
      <c r="C36" s="8">
        <v>12620</v>
      </c>
      <c r="D36" s="5">
        <f t="shared" si="4"/>
        <v>120</v>
      </c>
      <c r="E36" s="5">
        <f t="shared" si="5"/>
        <v>145514</v>
      </c>
    </row>
    <row r="37" spans="1:5" ht="15" customHeight="1" x14ac:dyDescent="0.2">
      <c r="A37" s="7" t="s">
        <v>11</v>
      </c>
      <c r="B37" s="8">
        <v>11100</v>
      </c>
      <c r="C37" s="8">
        <v>11258</v>
      </c>
      <c r="D37" s="5">
        <f t="shared" si="4"/>
        <v>-158</v>
      </c>
      <c r="E37" s="5">
        <f t="shared" si="5"/>
        <v>145356</v>
      </c>
    </row>
    <row r="38" spans="1:5" ht="15" customHeight="1" x14ac:dyDescent="0.2">
      <c r="A38" s="7" t="s">
        <v>12</v>
      </c>
      <c r="B38" s="8">
        <v>12420</v>
      </c>
      <c r="C38" s="8">
        <v>10444</v>
      </c>
      <c r="D38" s="5">
        <f t="shared" si="4"/>
        <v>1976</v>
      </c>
      <c r="E38" s="5">
        <f t="shared" si="5"/>
        <v>147332</v>
      </c>
    </row>
    <row r="39" spans="1:5" ht="15" customHeight="1" x14ac:dyDescent="0.2">
      <c r="A39" s="7" t="s">
        <v>13</v>
      </c>
      <c r="B39" s="8">
        <v>11437</v>
      </c>
      <c r="C39" s="8">
        <v>11766</v>
      </c>
      <c r="D39" s="5">
        <f t="shared" si="4"/>
        <v>-329</v>
      </c>
      <c r="E39" s="5">
        <f t="shared" si="5"/>
        <v>147003</v>
      </c>
    </row>
    <row r="40" spans="1:5" ht="15" customHeight="1" x14ac:dyDescent="0.2">
      <c r="A40" s="7" t="s">
        <v>14</v>
      </c>
      <c r="B40" s="8">
        <v>11906</v>
      </c>
      <c r="C40" s="8">
        <v>10953</v>
      </c>
      <c r="D40" s="5">
        <f t="shared" si="4"/>
        <v>953</v>
      </c>
      <c r="E40" s="5">
        <f t="shared" si="5"/>
        <v>147956</v>
      </c>
    </row>
    <row r="41" spans="1:5" ht="15" customHeight="1" x14ac:dyDescent="0.2">
      <c r="A41" s="7" t="s">
        <v>15</v>
      </c>
      <c r="B41" s="8">
        <v>12232</v>
      </c>
      <c r="C41" s="8">
        <v>11516</v>
      </c>
      <c r="D41" s="5">
        <f t="shared" si="4"/>
        <v>716</v>
      </c>
      <c r="E41" s="5">
        <f t="shared" si="5"/>
        <v>148672</v>
      </c>
    </row>
    <row r="42" spans="1:5" ht="15" customHeight="1" x14ac:dyDescent="0.2">
      <c r="A42" s="7" t="s">
        <v>16</v>
      </c>
      <c r="B42" s="8">
        <v>11716</v>
      </c>
      <c r="C42" s="8">
        <v>10653</v>
      </c>
      <c r="D42" s="5">
        <f t="shared" si="4"/>
        <v>1063</v>
      </c>
      <c r="E42" s="5">
        <f t="shared" si="5"/>
        <v>149735</v>
      </c>
    </row>
    <row r="43" spans="1:5" ht="15" customHeight="1" x14ac:dyDescent="0.2">
      <c r="A43" s="7" t="s">
        <v>17</v>
      </c>
      <c r="B43" s="8">
        <v>11274</v>
      </c>
      <c r="C43" s="8">
        <v>10682</v>
      </c>
      <c r="D43" s="5">
        <f t="shared" si="4"/>
        <v>592</v>
      </c>
      <c r="E43" s="5">
        <f t="shared" si="5"/>
        <v>150327</v>
      </c>
    </row>
    <row r="44" spans="1:5" ht="15" customHeight="1" x14ac:dyDescent="0.2">
      <c r="A44" s="7" t="s">
        <v>18</v>
      </c>
      <c r="B44" s="8">
        <v>9616</v>
      </c>
      <c r="C44" s="8">
        <v>11492</v>
      </c>
      <c r="D44" s="5">
        <f t="shared" si="4"/>
        <v>-1876</v>
      </c>
      <c r="E44" s="5">
        <f t="shared" si="5"/>
        <v>148451</v>
      </c>
    </row>
    <row r="45" spans="1:5" ht="15" customHeight="1" x14ac:dyDescent="0.2">
      <c r="A45" s="7" t="s">
        <v>19</v>
      </c>
      <c r="B45" s="8">
        <v>6779</v>
      </c>
      <c r="C45" s="13">
        <v>11721</v>
      </c>
      <c r="D45" s="5">
        <f t="shared" si="4"/>
        <v>-4942</v>
      </c>
      <c r="E45" s="5">
        <f t="shared" si="5"/>
        <v>143509</v>
      </c>
    </row>
    <row r="46" spans="1:5" ht="15" customHeight="1" x14ac:dyDescent="0.2">
      <c r="A46" s="9" t="s">
        <v>24</v>
      </c>
      <c r="B46" s="10">
        <f>SUM(B34:B45)</f>
        <v>137769</v>
      </c>
      <c r="C46" s="10">
        <f>SUM(C34:C45)</f>
        <v>135258</v>
      </c>
      <c r="D46" s="11">
        <f>SUM(D34:D45)</f>
        <v>2511</v>
      </c>
      <c r="E46" s="11">
        <f>E45</f>
        <v>143509</v>
      </c>
    </row>
    <row r="47" spans="1:5" ht="15" customHeight="1" x14ac:dyDescent="0.2">
      <c r="A47" s="2" t="s">
        <v>25</v>
      </c>
      <c r="B47" s="3">
        <v>13891</v>
      </c>
      <c r="C47" s="3">
        <v>10265</v>
      </c>
      <c r="D47" s="4">
        <f t="shared" ref="D47:D58" si="6">B47-C47</f>
        <v>3626</v>
      </c>
      <c r="E47" s="4">
        <f>E45+D47</f>
        <v>147135</v>
      </c>
    </row>
    <row r="48" spans="1:5" ht="15" customHeight="1" x14ac:dyDescent="0.2">
      <c r="A48" s="7" t="s">
        <v>9</v>
      </c>
      <c r="B48" s="8">
        <v>11832</v>
      </c>
      <c r="C48" s="8">
        <v>10572</v>
      </c>
      <c r="D48" s="5">
        <f t="shared" si="6"/>
        <v>1260</v>
      </c>
      <c r="E48" s="5">
        <f t="shared" ref="E48:E58" si="7">E47+D48</f>
        <v>148395</v>
      </c>
    </row>
    <row r="49" spans="1:5" ht="18" customHeight="1" x14ac:dyDescent="0.2">
      <c r="A49" s="7" t="s">
        <v>10</v>
      </c>
      <c r="B49" s="8">
        <v>13907</v>
      </c>
      <c r="C49" s="8">
        <v>12900</v>
      </c>
      <c r="D49" s="5">
        <f t="shared" si="6"/>
        <v>1007</v>
      </c>
      <c r="E49" s="5">
        <f t="shared" si="7"/>
        <v>149402</v>
      </c>
    </row>
    <row r="50" spans="1:5" ht="15" customHeight="1" x14ac:dyDescent="0.2">
      <c r="A50" s="7" t="s">
        <v>11</v>
      </c>
      <c r="B50" s="8">
        <v>11621</v>
      </c>
      <c r="C50" s="8">
        <v>10071</v>
      </c>
      <c r="D50" s="5">
        <f t="shared" si="6"/>
        <v>1550</v>
      </c>
      <c r="E50" s="5">
        <f t="shared" si="7"/>
        <v>150952</v>
      </c>
    </row>
    <row r="51" spans="1:5" ht="15" customHeight="1" x14ac:dyDescent="0.2">
      <c r="A51" s="7" t="s">
        <v>12</v>
      </c>
      <c r="B51" s="8">
        <v>12953</v>
      </c>
      <c r="C51" s="8">
        <v>10626</v>
      </c>
      <c r="D51" s="5">
        <f t="shared" si="6"/>
        <v>2327</v>
      </c>
      <c r="E51" s="5">
        <f t="shared" si="7"/>
        <v>153279</v>
      </c>
    </row>
    <row r="52" spans="1:5" ht="15" customHeight="1" x14ac:dyDescent="0.2">
      <c r="A52" s="7" t="s">
        <v>13</v>
      </c>
      <c r="B52" s="8">
        <v>12703</v>
      </c>
      <c r="C52" s="8">
        <v>11660</v>
      </c>
      <c r="D52" s="5">
        <f t="shared" si="6"/>
        <v>1043</v>
      </c>
      <c r="E52" s="5">
        <f t="shared" si="7"/>
        <v>154322</v>
      </c>
    </row>
    <row r="53" spans="1:5" ht="15" customHeight="1" x14ac:dyDescent="0.2">
      <c r="A53" s="7" t="s">
        <v>14</v>
      </c>
      <c r="B53" s="8">
        <v>12049</v>
      </c>
      <c r="C53" s="8">
        <v>11127</v>
      </c>
      <c r="D53" s="5">
        <f t="shared" si="6"/>
        <v>922</v>
      </c>
      <c r="E53" s="5">
        <f t="shared" si="7"/>
        <v>155244</v>
      </c>
    </row>
    <row r="54" spans="1:5" ht="15" customHeight="1" x14ac:dyDescent="0.2">
      <c r="A54" s="7" t="s">
        <v>15</v>
      </c>
      <c r="B54" s="8">
        <v>12578</v>
      </c>
      <c r="C54" s="8">
        <v>11919</v>
      </c>
      <c r="D54" s="5">
        <f t="shared" si="6"/>
        <v>659</v>
      </c>
      <c r="E54" s="5">
        <f t="shared" si="7"/>
        <v>155903</v>
      </c>
    </row>
    <row r="55" spans="1:5" ht="15" customHeight="1" x14ac:dyDescent="0.2">
      <c r="A55" s="7" t="s">
        <v>16</v>
      </c>
      <c r="B55" s="8">
        <v>11608</v>
      </c>
      <c r="C55" s="8">
        <v>10525</v>
      </c>
      <c r="D55" s="5">
        <f t="shared" si="6"/>
        <v>1083</v>
      </c>
      <c r="E55" s="5">
        <f t="shared" si="7"/>
        <v>156986</v>
      </c>
    </row>
    <row r="56" spans="1:5" ht="15" customHeight="1" x14ac:dyDescent="0.2">
      <c r="A56" s="7" t="s">
        <v>34</v>
      </c>
      <c r="B56" s="8">
        <v>11692</v>
      </c>
      <c r="C56" s="8">
        <v>11071</v>
      </c>
      <c r="D56" s="5">
        <f t="shared" si="6"/>
        <v>621</v>
      </c>
      <c r="E56" s="5">
        <f t="shared" si="7"/>
        <v>157607</v>
      </c>
    </row>
    <row r="57" spans="1:5" ht="15" hidden="1" customHeight="1" x14ac:dyDescent="0.2">
      <c r="A57" s="7" t="s">
        <v>18</v>
      </c>
      <c r="B57" s="8">
        <v>0</v>
      </c>
      <c r="C57" s="8">
        <v>0</v>
      </c>
      <c r="D57" s="5">
        <f t="shared" si="6"/>
        <v>0</v>
      </c>
      <c r="E57" s="5">
        <f t="shared" si="7"/>
        <v>157607</v>
      </c>
    </row>
    <row r="58" spans="1:5" ht="15" hidden="1" customHeight="1" x14ac:dyDescent="0.2">
      <c r="A58" s="7" t="s">
        <v>26</v>
      </c>
      <c r="B58" s="8">
        <v>0</v>
      </c>
      <c r="C58" s="13">
        <v>0</v>
      </c>
      <c r="D58" s="5">
        <f t="shared" si="6"/>
        <v>0</v>
      </c>
      <c r="E58" s="5">
        <f t="shared" si="7"/>
        <v>157607</v>
      </c>
    </row>
    <row r="59" spans="1:5" ht="15" customHeight="1" x14ac:dyDescent="0.2">
      <c r="A59" s="9" t="s">
        <v>27</v>
      </c>
      <c r="B59" s="10">
        <f>SUM(B47:B58)</f>
        <v>124834</v>
      </c>
      <c r="C59" s="10">
        <f>SUM(C47:C58)</f>
        <v>110736</v>
      </c>
      <c r="D59" s="11">
        <f>SUM(D47:D58)</f>
        <v>14098</v>
      </c>
      <c r="E59" s="11">
        <f>E58</f>
        <v>157607</v>
      </c>
    </row>
    <row r="60" spans="1:5" x14ac:dyDescent="0.2">
      <c r="A60" s="14" t="s">
        <v>28</v>
      </c>
    </row>
    <row r="61" spans="1:5" x14ac:dyDescent="0.2">
      <c r="A61" s="15" t="s">
        <v>29</v>
      </c>
    </row>
    <row r="62" spans="1:5" ht="24" customHeight="1" x14ac:dyDescent="0.2">
      <c r="A62" s="21" t="s">
        <v>33</v>
      </c>
      <c r="B62" s="21"/>
      <c r="C62" s="21"/>
      <c r="D62" s="21"/>
      <c r="E62" s="21"/>
    </row>
    <row r="64" spans="1:5" x14ac:dyDescent="0.2">
      <c r="E64" s="16"/>
    </row>
    <row r="65" spans="5:5" x14ac:dyDescent="0.2">
      <c r="E65" s="17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zoomScaleNormal="100" workbookViewId="0">
      <pane ySplit="7" topLeftCell="A50" activePane="bottomLeft" state="frozen"/>
      <selection pane="bottomLeft" activeCell="D68" sqref="D6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30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8907</v>
      </c>
      <c r="C8" s="3">
        <v>6014</v>
      </c>
      <c r="D8" s="4">
        <f t="shared" ref="D8:D19" si="0">B8-C8</f>
        <v>2893</v>
      </c>
      <c r="E8" s="5">
        <v>95349</v>
      </c>
    </row>
    <row r="9" spans="1:5" ht="15" customHeight="1" x14ac:dyDescent="0.2">
      <c r="A9" s="7" t="s">
        <v>9</v>
      </c>
      <c r="B9" s="8">
        <v>8356</v>
      </c>
      <c r="C9" s="8">
        <v>6438</v>
      </c>
      <c r="D9" s="5">
        <f t="shared" si="0"/>
        <v>1918</v>
      </c>
      <c r="E9" s="5">
        <f t="shared" ref="E9:E19" si="1">E8+D9</f>
        <v>97267</v>
      </c>
    </row>
    <row r="10" spans="1:5" ht="15" customHeight="1" x14ac:dyDescent="0.2">
      <c r="A10" s="7" t="s">
        <v>10</v>
      </c>
      <c r="B10" s="8">
        <v>6403</v>
      </c>
      <c r="C10" s="8">
        <v>6442</v>
      </c>
      <c r="D10" s="5">
        <f t="shared" si="0"/>
        <v>-39</v>
      </c>
      <c r="E10" s="5">
        <f t="shared" si="1"/>
        <v>97228</v>
      </c>
    </row>
    <row r="11" spans="1:5" ht="15" customHeight="1" x14ac:dyDescent="0.2">
      <c r="A11" s="7" t="s">
        <v>11</v>
      </c>
      <c r="B11" s="8">
        <v>3295</v>
      </c>
      <c r="C11" s="8">
        <v>6319</v>
      </c>
      <c r="D11" s="5">
        <f t="shared" si="0"/>
        <v>-3024</v>
      </c>
      <c r="E11" s="5">
        <f t="shared" si="1"/>
        <v>94204</v>
      </c>
    </row>
    <row r="12" spans="1:5" ht="15" customHeight="1" x14ac:dyDescent="0.2">
      <c r="A12" s="7" t="s">
        <v>12</v>
      </c>
      <c r="B12" s="8">
        <v>4906</v>
      </c>
      <c r="C12" s="8">
        <v>6484</v>
      </c>
      <c r="D12" s="5">
        <f t="shared" si="0"/>
        <v>-1578</v>
      </c>
      <c r="E12" s="5">
        <f t="shared" si="1"/>
        <v>92626</v>
      </c>
    </row>
    <row r="13" spans="1:5" ht="15" customHeight="1" x14ac:dyDescent="0.2">
      <c r="A13" s="7" t="s">
        <v>13</v>
      </c>
      <c r="B13" s="8">
        <v>5538</v>
      </c>
      <c r="C13" s="8">
        <v>5160</v>
      </c>
      <c r="D13" s="5">
        <f t="shared" si="0"/>
        <v>378</v>
      </c>
      <c r="E13" s="5">
        <f t="shared" si="1"/>
        <v>93004</v>
      </c>
    </row>
    <row r="14" spans="1:5" ht="15" customHeight="1" x14ac:dyDescent="0.2">
      <c r="A14" s="7" t="s">
        <v>14</v>
      </c>
      <c r="B14" s="8">
        <v>6957</v>
      </c>
      <c r="C14" s="8">
        <v>5608</v>
      </c>
      <c r="D14" s="5">
        <f t="shared" si="0"/>
        <v>1349</v>
      </c>
      <c r="E14" s="5">
        <f t="shared" si="1"/>
        <v>94353</v>
      </c>
    </row>
    <row r="15" spans="1:5" ht="15" customHeight="1" x14ac:dyDescent="0.2">
      <c r="A15" s="7" t="s">
        <v>15</v>
      </c>
      <c r="B15" s="8">
        <v>6991</v>
      </c>
      <c r="C15" s="8">
        <v>5819</v>
      </c>
      <c r="D15" s="5">
        <f t="shared" si="0"/>
        <v>1172</v>
      </c>
      <c r="E15" s="5">
        <f t="shared" si="1"/>
        <v>95525</v>
      </c>
    </row>
    <row r="16" spans="1:5" ht="15" customHeight="1" x14ac:dyDescent="0.2">
      <c r="A16" s="7" t="s">
        <v>16</v>
      </c>
      <c r="B16" s="8">
        <v>7173</v>
      </c>
      <c r="C16" s="8">
        <v>6349</v>
      </c>
      <c r="D16" s="5">
        <f t="shared" si="0"/>
        <v>824</v>
      </c>
      <c r="E16" s="5">
        <f t="shared" si="1"/>
        <v>96349</v>
      </c>
    </row>
    <row r="17" spans="1:5" ht="15" customHeight="1" x14ac:dyDescent="0.2">
      <c r="A17" s="7" t="s">
        <v>17</v>
      </c>
      <c r="B17" s="8">
        <v>7526</v>
      </c>
      <c r="C17" s="8">
        <v>7096</v>
      </c>
      <c r="D17" s="5">
        <f t="shared" si="0"/>
        <v>430</v>
      </c>
      <c r="E17" s="5">
        <f t="shared" si="1"/>
        <v>96779</v>
      </c>
    </row>
    <row r="18" spans="1:5" ht="15" customHeight="1" x14ac:dyDescent="0.2">
      <c r="A18" s="7" t="s">
        <v>18</v>
      </c>
      <c r="B18" s="8">
        <v>6551</v>
      </c>
      <c r="C18" s="8">
        <v>6374</v>
      </c>
      <c r="D18" s="5">
        <f t="shared" si="0"/>
        <v>177</v>
      </c>
      <c r="E18" s="5">
        <f t="shared" si="1"/>
        <v>96956</v>
      </c>
    </row>
    <row r="19" spans="1:5" ht="15" customHeight="1" x14ac:dyDescent="0.2">
      <c r="A19" s="7" t="s">
        <v>19</v>
      </c>
      <c r="B19" s="8">
        <v>3527</v>
      </c>
      <c r="C19" s="8">
        <v>6807</v>
      </c>
      <c r="D19" s="5">
        <f t="shared" si="0"/>
        <v>-3280</v>
      </c>
      <c r="E19" s="5">
        <f t="shared" si="1"/>
        <v>93676</v>
      </c>
    </row>
    <row r="20" spans="1:5" s="18" customFormat="1" ht="15" customHeight="1" x14ac:dyDescent="0.2">
      <c r="A20" s="9" t="s">
        <v>20</v>
      </c>
      <c r="B20" s="10">
        <f>SUM(B8:B19)</f>
        <v>76130</v>
      </c>
      <c r="C20" s="10">
        <f>SUM(C8:C19)</f>
        <v>74910</v>
      </c>
      <c r="D20" s="11">
        <f>SUM(D8:D19)</f>
        <v>1220</v>
      </c>
      <c r="E20" s="11">
        <f>E19</f>
        <v>93676</v>
      </c>
    </row>
    <row r="21" spans="1:5" s="18" customFormat="1" ht="15" customHeight="1" x14ac:dyDescent="0.2">
      <c r="A21" s="2" t="s">
        <v>21</v>
      </c>
      <c r="B21" s="3">
        <v>10301</v>
      </c>
      <c r="C21" s="3">
        <v>6643</v>
      </c>
      <c r="D21" s="4">
        <f t="shared" ref="D21:D32" si="2">B21-C21</f>
        <v>3658</v>
      </c>
      <c r="E21" s="4">
        <f>E19+D21</f>
        <v>97334</v>
      </c>
    </row>
    <row r="22" spans="1:5" s="18" customFormat="1" ht="15" customHeight="1" x14ac:dyDescent="0.2">
      <c r="A22" s="7" t="s">
        <v>9</v>
      </c>
      <c r="B22" s="8">
        <v>9805</v>
      </c>
      <c r="C22" s="8">
        <v>7439</v>
      </c>
      <c r="D22" s="5">
        <f t="shared" si="2"/>
        <v>2366</v>
      </c>
      <c r="E22" s="5">
        <f t="shared" ref="E22:E32" si="3">E21+D22</f>
        <v>99700</v>
      </c>
    </row>
    <row r="23" spans="1:5" s="18" customFormat="1" ht="15" customHeight="1" x14ac:dyDescent="0.2">
      <c r="A23" s="7" t="s">
        <v>10</v>
      </c>
      <c r="B23" s="8">
        <v>9499</v>
      </c>
      <c r="C23" s="8">
        <v>7997</v>
      </c>
      <c r="D23" s="5">
        <f t="shared" si="2"/>
        <v>1502</v>
      </c>
      <c r="E23" s="5">
        <f t="shared" si="3"/>
        <v>101202</v>
      </c>
    </row>
    <row r="24" spans="1:5" s="18" customFormat="1" ht="15" customHeight="1" x14ac:dyDescent="0.2">
      <c r="A24" s="7" t="s">
        <v>11</v>
      </c>
      <c r="B24" s="8">
        <v>8786</v>
      </c>
      <c r="C24" s="8">
        <v>6801</v>
      </c>
      <c r="D24" s="5">
        <f t="shared" si="2"/>
        <v>1985</v>
      </c>
      <c r="E24" s="5">
        <f t="shared" si="3"/>
        <v>103187</v>
      </c>
    </row>
    <row r="25" spans="1:5" s="18" customFormat="1" ht="15" customHeight="1" x14ac:dyDescent="0.2">
      <c r="A25" s="7" t="s">
        <v>12</v>
      </c>
      <c r="B25" s="8">
        <v>9123</v>
      </c>
      <c r="C25" s="8">
        <v>7797</v>
      </c>
      <c r="D25" s="5">
        <f t="shared" si="2"/>
        <v>1326</v>
      </c>
      <c r="E25" s="5">
        <f t="shared" si="3"/>
        <v>104513</v>
      </c>
    </row>
    <row r="26" spans="1:5" s="18" customFormat="1" ht="15" customHeight="1" x14ac:dyDescent="0.2">
      <c r="A26" s="7" t="s">
        <v>13</v>
      </c>
      <c r="B26" s="8">
        <v>8728</v>
      </c>
      <c r="C26" s="8">
        <v>7540</v>
      </c>
      <c r="D26" s="5">
        <f t="shared" si="2"/>
        <v>1188</v>
      </c>
      <c r="E26" s="5">
        <f t="shared" si="3"/>
        <v>105701</v>
      </c>
    </row>
    <row r="27" spans="1:5" s="18" customFormat="1" ht="15" customHeight="1" x14ac:dyDescent="0.2">
      <c r="A27" s="7" t="s">
        <v>14</v>
      </c>
      <c r="B27" s="8">
        <v>9294</v>
      </c>
      <c r="C27" s="8">
        <v>7826</v>
      </c>
      <c r="D27" s="5">
        <f t="shared" si="2"/>
        <v>1468</v>
      </c>
      <c r="E27" s="5">
        <f t="shared" si="3"/>
        <v>107169</v>
      </c>
    </row>
    <row r="28" spans="1:5" s="18" customFormat="1" ht="15" customHeight="1" x14ac:dyDescent="0.2">
      <c r="A28" s="7" t="s">
        <v>15</v>
      </c>
      <c r="B28" s="8">
        <v>9758</v>
      </c>
      <c r="C28" s="19">
        <v>8301</v>
      </c>
      <c r="D28" s="5">
        <f t="shared" si="2"/>
        <v>1457</v>
      </c>
      <c r="E28" s="5">
        <f t="shared" si="3"/>
        <v>108626</v>
      </c>
    </row>
    <row r="29" spans="1:5" s="18" customFormat="1" ht="15" customHeight="1" x14ac:dyDescent="0.2">
      <c r="A29" s="7" t="s">
        <v>16</v>
      </c>
      <c r="B29" s="8">
        <v>9581</v>
      </c>
      <c r="C29" s="19">
        <v>8447</v>
      </c>
      <c r="D29" s="5">
        <f t="shared" si="2"/>
        <v>1134</v>
      </c>
      <c r="E29" s="5">
        <f t="shared" si="3"/>
        <v>109760</v>
      </c>
    </row>
    <row r="30" spans="1:5" s="18" customFormat="1" ht="15" customHeight="1" x14ac:dyDescent="0.2">
      <c r="A30" s="7" t="s">
        <v>17</v>
      </c>
      <c r="B30" s="8">
        <v>9072</v>
      </c>
      <c r="C30" s="19">
        <v>8322</v>
      </c>
      <c r="D30" s="5">
        <f t="shared" si="2"/>
        <v>750</v>
      </c>
      <c r="E30" s="5">
        <f t="shared" si="3"/>
        <v>110510</v>
      </c>
    </row>
    <row r="31" spans="1:5" s="18" customFormat="1" ht="15" customHeight="1" x14ac:dyDescent="0.2">
      <c r="A31" s="7" t="s">
        <v>18</v>
      </c>
      <c r="B31" s="8">
        <v>8222</v>
      </c>
      <c r="C31" s="19">
        <v>8067</v>
      </c>
      <c r="D31" s="5">
        <f t="shared" si="2"/>
        <v>155</v>
      </c>
      <c r="E31" s="5">
        <f t="shared" si="3"/>
        <v>110665</v>
      </c>
    </row>
    <row r="32" spans="1:5" s="18" customFormat="1" ht="15" customHeight="1" x14ac:dyDescent="0.2">
      <c r="A32" s="7" t="s">
        <v>19</v>
      </c>
      <c r="B32" s="8">
        <v>4389</v>
      </c>
      <c r="C32" s="13">
        <v>8696</v>
      </c>
      <c r="D32" s="5">
        <f t="shared" si="2"/>
        <v>-4307</v>
      </c>
      <c r="E32" s="5">
        <f t="shared" si="3"/>
        <v>106358</v>
      </c>
    </row>
    <row r="33" spans="1:5" s="18" customFormat="1" ht="15" customHeight="1" x14ac:dyDescent="0.2">
      <c r="A33" s="9" t="s">
        <v>22</v>
      </c>
      <c r="B33" s="10">
        <f>SUM(B21:B32)</f>
        <v>106558</v>
      </c>
      <c r="C33" s="10">
        <f>SUM(C21:C32)</f>
        <v>93876</v>
      </c>
      <c r="D33" s="11">
        <f>SUM(D21:D32)</f>
        <v>12682</v>
      </c>
      <c r="E33" s="11">
        <f>E32</f>
        <v>106358</v>
      </c>
    </row>
    <row r="34" spans="1:5" ht="15" customHeight="1" x14ac:dyDescent="0.2">
      <c r="A34" s="2" t="s">
        <v>23</v>
      </c>
      <c r="B34" s="20">
        <v>12189</v>
      </c>
      <c r="C34" s="3">
        <v>8702</v>
      </c>
      <c r="D34" s="4">
        <f t="shared" ref="D34:D45" si="4">B34-C34</f>
        <v>3487</v>
      </c>
      <c r="E34" s="4">
        <f>E32+D34</f>
        <v>109845</v>
      </c>
    </row>
    <row r="35" spans="1:5" ht="15" customHeight="1" x14ac:dyDescent="0.2">
      <c r="A35" s="7" t="s">
        <v>9</v>
      </c>
      <c r="B35" s="8">
        <v>12658</v>
      </c>
      <c r="C35" s="8">
        <v>9181</v>
      </c>
      <c r="D35" s="5">
        <f t="shared" si="4"/>
        <v>3477</v>
      </c>
      <c r="E35" s="5">
        <f t="shared" ref="E35:E45" si="5">E34+D35</f>
        <v>113322</v>
      </c>
    </row>
    <row r="36" spans="1:5" ht="15" customHeight="1" x14ac:dyDescent="0.2">
      <c r="A36" s="7" t="s">
        <v>10</v>
      </c>
      <c r="B36" s="8">
        <v>12461</v>
      </c>
      <c r="C36" s="8">
        <v>9884</v>
      </c>
      <c r="D36" s="5">
        <f t="shared" si="4"/>
        <v>2577</v>
      </c>
      <c r="E36" s="5">
        <f t="shared" si="5"/>
        <v>115899</v>
      </c>
    </row>
    <row r="37" spans="1:5" ht="15" customHeight="1" x14ac:dyDescent="0.2">
      <c r="A37" s="7" t="s">
        <v>11</v>
      </c>
      <c r="B37" s="8">
        <v>10547</v>
      </c>
      <c r="C37" s="8">
        <v>8367</v>
      </c>
      <c r="D37" s="5">
        <f t="shared" si="4"/>
        <v>2180</v>
      </c>
      <c r="E37" s="5">
        <f t="shared" si="5"/>
        <v>118079</v>
      </c>
    </row>
    <row r="38" spans="1:5" ht="15" customHeight="1" x14ac:dyDescent="0.2">
      <c r="A38" s="7" t="s">
        <v>12</v>
      </c>
      <c r="B38" s="8">
        <v>11792</v>
      </c>
      <c r="C38" s="8">
        <v>10884</v>
      </c>
      <c r="D38" s="5">
        <f t="shared" si="4"/>
        <v>908</v>
      </c>
      <c r="E38" s="5">
        <f t="shared" si="5"/>
        <v>118987</v>
      </c>
    </row>
    <row r="39" spans="1:5" ht="15" customHeight="1" x14ac:dyDescent="0.2">
      <c r="A39" s="7" t="s">
        <v>13</v>
      </c>
      <c r="B39" s="8">
        <v>10750</v>
      </c>
      <c r="C39" s="8">
        <v>9835</v>
      </c>
      <c r="D39" s="5">
        <f t="shared" si="4"/>
        <v>915</v>
      </c>
      <c r="E39" s="5">
        <f t="shared" si="5"/>
        <v>119902</v>
      </c>
    </row>
    <row r="40" spans="1:5" ht="15" customHeight="1" x14ac:dyDescent="0.2">
      <c r="A40" s="7" t="s">
        <v>14</v>
      </c>
      <c r="B40" s="8">
        <v>11051</v>
      </c>
      <c r="C40" s="8">
        <v>9605</v>
      </c>
      <c r="D40" s="5">
        <f t="shared" si="4"/>
        <v>1446</v>
      </c>
      <c r="E40" s="5">
        <f t="shared" si="5"/>
        <v>121348</v>
      </c>
    </row>
    <row r="41" spans="1:5" ht="15" customHeight="1" x14ac:dyDescent="0.2">
      <c r="A41" s="7" t="s">
        <v>15</v>
      </c>
      <c r="B41" s="8">
        <v>11299</v>
      </c>
      <c r="C41" s="8">
        <v>10010</v>
      </c>
      <c r="D41" s="5">
        <f t="shared" si="4"/>
        <v>1289</v>
      </c>
      <c r="E41" s="5">
        <f t="shared" si="5"/>
        <v>122637</v>
      </c>
    </row>
    <row r="42" spans="1:5" ht="15" customHeight="1" x14ac:dyDescent="0.2">
      <c r="A42" s="7" t="s">
        <v>16</v>
      </c>
      <c r="B42" s="8">
        <v>10948</v>
      </c>
      <c r="C42" s="8">
        <v>9729</v>
      </c>
      <c r="D42" s="5">
        <f t="shared" si="4"/>
        <v>1219</v>
      </c>
      <c r="E42" s="5">
        <f t="shared" si="5"/>
        <v>123856</v>
      </c>
    </row>
    <row r="43" spans="1:5" ht="15" customHeight="1" x14ac:dyDescent="0.2">
      <c r="A43" s="7" t="s">
        <v>17</v>
      </c>
      <c r="B43" s="8">
        <v>9301</v>
      </c>
      <c r="C43" s="8">
        <v>9461</v>
      </c>
      <c r="D43" s="5">
        <f t="shared" si="4"/>
        <v>-160</v>
      </c>
      <c r="E43" s="5">
        <f t="shared" si="5"/>
        <v>123696</v>
      </c>
    </row>
    <row r="44" spans="1:5" ht="15" customHeight="1" x14ac:dyDescent="0.2">
      <c r="A44" s="7" t="s">
        <v>18</v>
      </c>
      <c r="B44" s="8">
        <v>7845</v>
      </c>
      <c r="C44" s="8">
        <v>9372</v>
      </c>
      <c r="D44" s="5">
        <f t="shared" si="4"/>
        <v>-1527</v>
      </c>
      <c r="E44" s="5">
        <f t="shared" si="5"/>
        <v>122169</v>
      </c>
    </row>
    <row r="45" spans="1:5" ht="15" customHeight="1" x14ac:dyDescent="0.2">
      <c r="A45" s="7" t="s">
        <v>19</v>
      </c>
      <c r="B45" s="8">
        <v>4153</v>
      </c>
      <c r="C45" s="13">
        <v>9612</v>
      </c>
      <c r="D45" s="5">
        <f t="shared" si="4"/>
        <v>-5459</v>
      </c>
      <c r="E45" s="5">
        <f t="shared" si="5"/>
        <v>116710</v>
      </c>
    </row>
    <row r="46" spans="1:5" ht="15" customHeight="1" x14ac:dyDescent="0.2">
      <c r="A46" s="9" t="s">
        <v>24</v>
      </c>
      <c r="B46" s="10">
        <f>SUM(B34:B45)</f>
        <v>124994</v>
      </c>
      <c r="C46" s="10">
        <f>SUM(C34:C45)</f>
        <v>114642</v>
      </c>
      <c r="D46" s="11">
        <f>SUM(D34:D45)</f>
        <v>10352</v>
      </c>
      <c r="E46" s="11">
        <f>E45</f>
        <v>116710</v>
      </c>
    </row>
    <row r="47" spans="1:5" ht="15" customHeight="1" x14ac:dyDescent="0.2">
      <c r="A47" s="2" t="s">
        <v>31</v>
      </c>
      <c r="B47" s="3">
        <v>12754</v>
      </c>
      <c r="C47" s="3">
        <v>9100</v>
      </c>
      <c r="D47" s="4">
        <f t="shared" ref="D47:D58" si="6">B47-C47</f>
        <v>3654</v>
      </c>
      <c r="E47" s="4">
        <f>E45+D47</f>
        <v>120364</v>
      </c>
    </row>
    <row r="48" spans="1:5" ht="15" customHeight="1" x14ac:dyDescent="0.2">
      <c r="A48" s="7" t="s">
        <v>9</v>
      </c>
      <c r="B48" s="8">
        <v>11654</v>
      </c>
      <c r="C48" s="8">
        <v>10019</v>
      </c>
      <c r="D48" s="5">
        <f t="shared" si="6"/>
        <v>1635</v>
      </c>
      <c r="E48" s="5">
        <f t="shared" ref="E48:E58" si="7">E47+D48</f>
        <v>121999</v>
      </c>
    </row>
    <row r="49" spans="1:5" ht="15" customHeight="1" x14ac:dyDescent="0.2">
      <c r="A49" s="7" t="s">
        <v>10</v>
      </c>
      <c r="B49" s="8">
        <v>12861</v>
      </c>
      <c r="C49" s="8">
        <v>10513</v>
      </c>
      <c r="D49" s="5">
        <f t="shared" si="6"/>
        <v>2348</v>
      </c>
      <c r="E49" s="5">
        <f t="shared" si="7"/>
        <v>124347</v>
      </c>
    </row>
    <row r="50" spans="1:5" ht="15" customHeight="1" x14ac:dyDescent="0.2">
      <c r="A50" s="7" t="s">
        <v>11</v>
      </c>
      <c r="B50" s="8">
        <v>10334</v>
      </c>
      <c r="C50" s="8">
        <v>8576</v>
      </c>
      <c r="D50" s="5">
        <f t="shared" si="6"/>
        <v>1758</v>
      </c>
      <c r="E50" s="5">
        <f t="shared" si="7"/>
        <v>126105</v>
      </c>
    </row>
    <row r="51" spans="1:5" ht="15" customHeight="1" x14ac:dyDescent="0.2">
      <c r="A51" s="7" t="s">
        <v>12</v>
      </c>
      <c r="B51" s="8">
        <v>11435</v>
      </c>
      <c r="C51" s="8">
        <v>10756</v>
      </c>
      <c r="D51" s="5">
        <f t="shared" si="6"/>
        <v>679</v>
      </c>
      <c r="E51" s="5">
        <f t="shared" si="7"/>
        <v>126784</v>
      </c>
    </row>
    <row r="52" spans="1:5" ht="15" customHeight="1" x14ac:dyDescent="0.2">
      <c r="A52" s="7" t="s">
        <v>13</v>
      </c>
      <c r="B52" s="8">
        <v>10116</v>
      </c>
      <c r="C52" s="8">
        <v>10648</v>
      </c>
      <c r="D52" s="5">
        <f t="shared" si="6"/>
        <v>-532</v>
      </c>
      <c r="E52" s="5">
        <f t="shared" si="7"/>
        <v>126252</v>
      </c>
    </row>
    <row r="53" spans="1:5" ht="15" customHeight="1" x14ac:dyDescent="0.2">
      <c r="A53" s="7" t="s">
        <v>14</v>
      </c>
      <c r="B53" s="8">
        <v>10291</v>
      </c>
      <c r="C53" s="8">
        <v>9203</v>
      </c>
      <c r="D53" s="5">
        <f t="shared" si="6"/>
        <v>1088</v>
      </c>
      <c r="E53" s="5">
        <f t="shared" si="7"/>
        <v>127340</v>
      </c>
    </row>
    <row r="54" spans="1:5" ht="15" customHeight="1" x14ac:dyDescent="0.2">
      <c r="A54" s="7" t="s">
        <v>15</v>
      </c>
      <c r="B54" s="8">
        <v>11625</v>
      </c>
      <c r="C54" s="8">
        <v>10244</v>
      </c>
      <c r="D54" s="5">
        <f t="shared" si="6"/>
        <v>1381</v>
      </c>
      <c r="E54" s="5">
        <f t="shared" si="7"/>
        <v>128721</v>
      </c>
    </row>
    <row r="55" spans="1:5" ht="15" customHeight="1" x14ac:dyDescent="0.2">
      <c r="A55" s="7" t="s">
        <v>16</v>
      </c>
      <c r="B55" s="8">
        <v>10019</v>
      </c>
      <c r="C55" s="8">
        <v>9610</v>
      </c>
      <c r="D55" s="5">
        <f t="shared" si="6"/>
        <v>409</v>
      </c>
      <c r="E55" s="5">
        <f t="shared" si="7"/>
        <v>129130</v>
      </c>
    </row>
    <row r="56" spans="1:5" ht="15" customHeight="1" x14ac:dyDescent="0.2">
      <c r="A56" s="7" t="s">
        <v>34</v>
      </c>
      <c r="B56" s="8">
        <v>9692</v>
      </c>
      <c r="C56" s="8">
        <v>9191</v>
      </c>
      <c r="D56" s="5">
        <f t="shared" si="6"/>
        <v>501</v>
      </c>
      <c r="E56" s="5">
        <f t="shared" si="7"/>
        <v>129631</v>
      </c>
    </row>
    <row r="57" spans="1:5" ht="15" hidden="1" customHeight="1" x14ac:dyDescent="0.2">
      <c r="A57" s="7" t="s">
        <v>18</v>
      </c>
      <c r="B57" s="8">
        <v>0</v>
      </c>
      <c r="C57" s="8">
        <v>0</v>
      </c>
      <c r="D57" s="5">
        <f t="shared" si="6"/>
        <v>0</v>
      </c>
      <c r="E57" s="5">
        <f t="shared" si="7"/>
        <v>129631</v>
      </c>
    </row>
    <row r="58" spans="1:5" ht="15" hidden="1" customHeight="1" x14ac:dyDescent="0.2">
      <c r="A58" s="7" t="s">
        <v>26</v>
      </c>
      <c r="B58" s="8">
        <v>0</v>
      </c>
      <c r="C58" s="13">
        <v>0</v>
      </c>
      <c r="D58" s="5">
        <f t="shared" si="6"/>
        <v>0</v>
      </c>
      <c r="E58" s="5">
        <f t="shared" si="7"/>
        <v>129631</v>
      </c>
    </row>
    <row r="59" spans="1:5" ht="15" customHeight="1" x14ac:dyDescent="0.2">
      <c r="A59" s="9" t="s">
        <v>27</v>
      </c>
      <c r="B59" s="10">
        <f>SUM(B47:B58)</f>
        <v>110781</v>
      </c>
      <c r="C59" s="10">
        <f>SUM(C47:C58)</f>
        <v>97860</v>
      </c>
      <c r="D59" s="11">
        <f>SUM(D47:D58)</f>
        <v>12921</v>
      </c>
      <c r="E59" s="11">
        <f>E58</f>
        <v>129631</v>
      </c>
    </row>
    <row r="60" spans="1:5" s="18" customFormat="1" x14ac:dyDescent="0.2">
      <c r="A60" s="14" t="s">
        <v>28</v>
      </c>
    </row>
    <row r="61" spans="1:5" x14ac:dyDescent="0.2">
      <c r="A61" s="15" t="s">
        <v>29</v>
      </c>
    </row>
    <row r="62" spans="1:5" ht="30.75" customHeight="1" x14ac:dyDescent="0.2">
      <c r="A62" s="21" t="s">
        <v>33</v>
      </c>
      <c r="B62" s="21"/>
      <c r="C62" s="21"/>
      <c r="D62" s="21"/>
      <c r="E62" s="21"/>
    </row>
    <row r="64" spans="1:5" x14ac:dyDescent="0.2">
      <c r="E64" s="16"/>
    </row>
    <row r="65" spans="5:5" x14ac:dyDescent="0.2">
      <c r="E65" s="17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showGridLines="0" tabSelected="1" zoomScaleNormal="100" workbookViewId="0">
      <pane ySplit="7" topLeftCell="A50" activePane="bottomLeft" state="frozen"/>
      <selection pane="bottomLeft" activeCell="D67" sqref="D6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32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7507</v>
      </c>
      <c r="C8" s="3">
        <v>6356</v>
      </c>
      <c r="D8" s="4">
        <f t="shared" ref="D8:D19" si="0">B8-C8</f>
        <v>1151</v>
      </c>
      <c r="E8" s="5">
        <v>110413</v>
      </c>
    </row>
    <row r="9" spans="1:5" ht="15" customHeight="1" x14ac:dyDescent="0.2">
      <c r="A9" s="7" t="s">
        <v>9</v>
      </c>
      <c r="B9" s="8">
        <v>6984</v>
      </c>
      <c r="C9" s="8">
        <v>6109</v>
      </c>
      <c r="D9" s="5">
        <f t="shared" si="0"/>
        <v>875</v>
      </c>
      <c r="E9" s="5">
        <f t="shared" ref="E9:E19" si="1">E8+D9</f>
        <v>111288</v>
      </c>
    </row>
    <row r="10" spans="1:5" ht="15" customHeight="1" x14ac:dyDescent="0.2">
      <c r="A10" s="7" t="s">
        <v>10</v>
      </c>
      <c r="B10" s="8">
        <v>5941</v>
      </c>
      <c r="C10" s="8">
        <v>7456</v>
      </c>
      <c r="D10" s="5">
        <f t="shared" si="0"/>
        <v>-1515</v>
      </c>
      <c r="E10" s="5">
        <f t="shared" si="1"/>
        <v>109773</v>
      </c>
    </row>
    <row r="11" spans="1:5" ht="15" customHeight="1" x14ac:dyDescent="0.2">
      <c r="A11" s="7" t="s">
        <v>11</v>
      </c>
      <c r="B11" s="8">
        <v>2274</v>
      </c>
      <c r="C11" s="8">
        <v>6606</v>
      </c>
      <c r="D11" s="5">
        <f t="shared" si="0"/>
        <v>-4332</v>
      </c>
      <c r="E11" s="5">
        <f t="shared" si="1"/>
        <v>105441</v>
      </c>
    </row>
    <row r="12" spans="1:5" ht="15" customHeight="1" x14ac:dyDescent="0.2">
      <c r="A12" s="7" t="s">
        <v>12</v>
      </c>
      <c r="B12" s="8">
        <v>4239</v>
      </c>
      <c r="C12" s="8">
        <v>5816</v>
      </c>
      <c r="D12" s="5">
        <f t="shared" si="0"/>
        <v>-1577</v>
      </c>
      <c r="E12" s="5">
        <f t="shared" si="1"/>
        <v>103864</v>
      </c>
    </row>
    <row r="13" spans="1:5" ht="15" customHeight="1" x14ac:dyDescent="0.2">
      <c r="A13" s="7" t="s">
        <v>13</v>
      </c>
      <c r="B13" s="8">
        <v>4738</v>
      </c>
      <c r="C13" s="8">
        <v>4670</v>
      </c>
      <c r="D13" s="5">
        <f t="shared" si="0"/>
        <v>68</v>
      </c>
      <c r="E13" s="5">
        <f t="shared" si="1"/>
        <v>103932</v>
      </c>
    </row>
    <row r="14" spans="1:5" ht="15" customHeight="1" x14ac:dyDescent="0.2">
      <c r="A14" s="7" t="s">
        <v>14</v>
      </c>
      <c r="B14" s="8">
        <v>5388</v>
      </c>
      <c r="C14" s="8">
        <v>4799</v>
      </c>
      <c r="D14" s="5">
        <f t="shared" si="0"/>
        <v>589</v>
      </c>
      <c r="E14" s="5">
        <f t="shared" si="1"/>
        <v>104521</v>
      </c>
    </row>
    <row r="15" spans="1:5" ht="15" customHeight="1" x14ac:dyDescent="0.2">
      <c r="A15" s="7" t="s">
        <v>15</v>
      </c>
      <c r="B15" s="8">
        <v>6230</v>
      </c>
      <c r="C15" s="8">
        <v>4852</v>
      </c>
      <c r="D15" s="5">
        <f t="shared" si="0"/>
        <v>1378</v>
      </c>
      <c r="E15" s="5">
        <f t="shared" si="1"/>
        <v>105899</v>
      </c>
    </row>
    <row r="16" spans="1:5" ht="15" customHeight="1" x14ac:dyDescent="0.2">
      <c r="A16" s="7" t="s">
        <v>16</v>
      </c>
      <c r="B16" s="8">
        <v>6422</v>
      </c>
      <c r="C16" s="8">
        <v>4991</v>
      </c>
      <c r="D16" s="5">
        <f t="shared" si="0"/>
        <v>1431</v>
      </c>
      <c r="E16" s="5">
        <f t="shared" si="1"/>
        <v>107330</v>
      </c>
    </row>
    <row r="17" spans="1:5" ht="15" customHeight="1" x14ac:dyDescent="0.2">
      <c r="A17" s="7" t="s">
        <v>17</v>
      </c>
      <c r="B17" s="8">
        <v>7186</v>
      </c>
      <c r="C17" s="8">
        <v>5462</v>
      </c>
      <c r="D17" s="5">
        <f t="shared" si="0"/>
        <v>1724</v>
      </c>
      <c r="E17" s="5">
        <f t="shared" si="1"/>
        <v>109054</v>
      </c>
    </row>
    <row r="18" spans="1:5" ht="15" customHeight="1" x14ac:dyDescent="0.2">
      <c r="A18" s="7" t="s">
        <v>18</v>
      </c>
      <c r="B18" s="8">
        <v>7119</v>
      </c>
      <c r="C18" s="8">
        <v>6323</v>
      </c>
      <c r="D18" s="5">
        <f t="shared" si="0"/>
        <v>796</v>
      </c>
      <c r="E18" s="5">
        <f t="shared" si="1"/>
        <v>109850</v>
      </c>
    </row>
    <row r="19" spans="1:5" ht="15" customHeight="1" x14ac:dyDescent="0.2">
      <c r="A19" s="7" t="s">
        <v>19</v>
      </c>
      <c r="B19" s="8">
        <v>4676</v>
      </c>
      <c r="C19" s="8">
        <v>5970</v>
      </c>
      <c r="D19" s="5">
        <f t="shared" si="0"/>
        <v>-1294</v>
      </c>
      <c r="E19" s="5">
        <f t="shared" si="1"/>
        <v>108556</v>
      </c>
    </row>
    <row r="20" spans="1:5" ht="15" customHeight="1" x14ac:dyDescent="0.2">
      <c r="A20" s="9" t="s">
        <v>20</v>
      </c>
      <c r="B20" s="10">
        <f>SUM(B8:B19)</f>
        <v>68704</v>
      </c>
      <c r="C20" s="10">
        <f>SUM(C8:C19)</f>
        <v>69410</v>
      </c>
      <c r="D20" s="11">
        <f>SUM(D8:D19)</f>
        <v>-706</v>
      </c>
      <c r="E20" s="11">
        <f>E19</f>
        <v>108556</v>
      </c>
    </row>
    <row r="21" spans="1:5" ht="15" customHeight="1" x14ac:dyDescent="0.2">
      <c r="A21" s="2" t="s">
        <v>21</v>
      </c>
      <c r="B21" s="3">
        <v>7816</v>
      </c>
      <c r="C21" s="3">
        <v>6717</v>
      </c>
      <c r="D21" s="4">
        <f t="shared" ref="D21:D32" si="2">B21-C21</f>
        <v>1099</v>
      </c>
      <c r="E21" s="4">
        <f>E19+D21</f>
        <v>109655</v>
      </c>
    </row>
    <row r="22" spans="1:5" ht="15" customHeight="1" x14ac:dyDescent="0.2">
      <c r="A22" s="7" t="s">
        <v>9</v>
      </c>
      <c r="B22" s="8">
        <v>8144</v>
      </c>
      <c r="C22" s="8">
        <v>6569</v>
      </c>
      <c r="D22" s="5">
        <f t="shared" si="2"/>
        <v>1575</v>
      </c>
      <c r="E22" s="5">
        <f t="shared" ref="E22:E32" si="3">E21+D22</f>
        <v>111230</v>
      </c>
    </row>
    <row r="23" spans="1:5" ht="15" customHeight="1" x14ac:dyDescent="0.2">
      <c r="A23" s="7" t="s">
        <v>10</v>
      </c>
      <c r="B23" s="8">
        <v>7918</v>
      </c>
      <c r="C23" s="8">
        <v>7398</v>
      </c>
      <c r="D23" s="5">
        <f t="shared" si="2"/>
        <v>520</v>
      </c>
      <c r="E23" s="5">
        <f t="shared" si="3"/>
        <v>111750</v>
      </c>
    </row>
    <row r="24" spans="1:5" ht="15" customHeight="1" x14ac:dyDescent="0.2">
      <c r="A24" s="7" t="s">
        <v>11</v>
      </c>
      <c r="B24" s="8">
        <v>7005</v>
      </c>
      <c r="C24" s="8">
        <v>6969</v>
      </c>
      <c r="D24" s="5">
        <f t="shared" si="2"/>
        <v>36</v>
      </c>
      <c r="E24" s="5">
        <f t="shared" si="3"/>
        <v>111786</v>
      </c>
    </row>
    <row r="25" spans="1:5" ht="15" customHeight="1" x14ac:dyDescent="0.2">
      <c r="A25" s="7" t="s">
        <v>12</v>
      </c>
      <c r="B25" s="8">
        <v>7098</v>
      </c>
      <c r="C25" s="8">
        <v>7875</v>
      </c>
      <c r="D25" s="5">
        <f t="shared" si="2"/>
        <v>-777</v>
      </c>
      <c r="E25" s="5">
        <f t="shared" si="3"/>
        <v>111009</v>
      </c>
    </row>
    <row r="26" spans="1:5" ht="15" customHeight="1" x14ac:dyDescent="0.2">
      <c r="A26" s="7" t="s">
        <v>13</v>
      </c>
      <c r="B26" s="8">
        <v>6848</v>
      </c>
      <c r="C26" s="8">
        <v>7029</v>
      </c>
      <c r="D26" s="5">
        <f t="shared" si="2"/>
        <v>-181</v>
      </c>
      <c r="E26" s="5">
        <f t="shared" si="3"/>
        <v>110828</v>
      </c>
    </row>
    <row r="27" spans="1:5" ht="15" customHeight="1" x14ac:dyDescent="0.2">
      <c r="A27" s="7" t="s">
        <v>14</v>
      </c>
      <c r="B27" s="8">
        <v>7918</v>
      </c>
      <c r="C27" s="19">
        <v>7091</v>
      </c>
      <c r="D27" s="5">
        <f t="shared" si="2"/>
        <v>827</v>
      </c>
      <c r="E27" s="5">
        <f t="shared" si="3"/>
        <v>111655</v>
      </c>
    </row>
    <row r="28" spans="1:5" ht="15" customHeight="1" x14ac:dyDescent="0.2">
      <c r="A28" s="7" t="s">
        <v>15</v>
      </c>
      <c r="B28" s="8">
        <v>8262</v>
      </c>
      <c r="C28" s="19">
        <v>6494</v>
      </c>
      <c r="D28" s="5">
        <f t="shared" si="2"/>
        <v>1768</v>
      </c>
      <c r="E28" s="5">
        <f t="shared" si="3"/>
        <v>113423</v>
      </c>
    </row>
    <row r="29" spans="1:5" ht="15" customHeight="1" x14ac:dyDescent="0.2">
      <c r="A29" s="7" t="s">
        <v>16</v>
      </c>
      <c r="B29" s="8">
        <v>7495</v>
      </c>
      <c r="C29" s="19">
        <v>6974</v>
      </c>
      <c r="D29" s="5">
        <f t="shared" si="2"/>
        <v>521</v>
      </c>
      <c r="E29" s="5">
        <f t="shared" si="3"/>
        <v>113944</v>
      </c>
    </row>
    <row r="30" spans="1:5" ht="15" customHeight="1" x14ac:dyDescent="0.2">
      <c r="A30" s="7" t="s">
        <v>17</v>
      </c>
      <c r="B30" s="8">
        <v>7920</v>
      </c>
      <c r="C30" s="13">
        <v>6732</v>
      </c>
      <c r="D30" s="5">
        <f t="shared" si="2"/>
        <v>1188</v>
      </c>
      <c r="E30" s="5">
        <f t="shared" si="3"/>
        <v>115132</v>
      </c>
    </row>
    <row r="31" spans="1:5" ht="15" customHeight="1" x14ac:dyDescent="0.2">
      <c r="A31" s="7" t="s">
        <v>18</v>
      </c>
      <c r="B31" s="8">
        <v>7154</v>
      </c>
      <c r="C31" s="19">
        <v>6516</v>
      </c>
      <c r="D31" s="5">
        <f t="shared" si="2"/>
        <v>638</v>
      </c>
      <c r="E31" s="5">
        <f t="shared" si="3"/>
        <v>115770</v>
      </c>
    </row>
    <row r="32" spans="1:5" ht="15" customHeight="1" x14ac:dyDescent="0.2">
      <c r="A32" s="7" t="s">
        <v>19</v>
      </c>
      <c r="B32" s="8">
        <v>5346</v>
      </c>
      <c r="C32" s="13">
        <v>7310</v>
      </c>
      <c r="D32" s="5">
        <f t="shared" si="2"/>
        <v>-1964</v>
      </c>
      <c r="E32" s="5">
        <f t="shared" si="3"/>
        <v>113806</v>
      </c>
    </row>
    <row r="33" spans="1:5" ht="15" customHeight="1" x14ac:dyDescent="0.2">
      <c r="A33" s="9" t="s">
        <v>22</v>
      </c>
      <c r="B33" s="10">
        <f>SUM(B21:B32)</f>
        <v>88924</v>
      </c>
      <c r="C33" s="10">
        <f>SUM(C21:C32)</f>
        <v>83674</v>
      </c>
      <c r="D33" s="11">
        <f>SUM(D21:D32)</f>
        <v>5250</v>
      </c>
      <c r="E33" s="11">
        <f>E32</f>
        <v>113806</v>
      </c>
    </row>
    <row r="34" spans="1:5" ht="15" customHeight="1" x14ac:dyDescent="0.2">
      <c r="A34" s="2" t="s">
        <v>23</v>
      </c>
      <c r="B34" s="3">
        <v>8456</v>
      </c>
      <c r="C34" s="3">
        <v>7795</v>
      </c>
      <c r="D34" s="4">
        <f t="shared" ref="D34:D45" si="4">B34-C34</f>
        <v>661</v>
      </c>
      <c r="E34" s="4">
        <f>E32+D34</f>
        <v>114467</v>
      </c>
    </row>
    <row r="35" spans="1:5" ht="15" customHeight="1" x14ac:dyDescent="0.2">
      <c r="A35" s="7" t="s">
        <v>9</v>
      </c>
      <c r="B35" s="8">
        <v>8887</v>
      </c>
      <c r="C35" s="8">
        <v>7509</v>
      </c>
      <c r="D35" s="5">
        <f t="shared" si="4"/>
        <v>1378</v>
      </c>
      <c r="E35" s="5">
        <f t="shared" ref="E35:E45" si="5">E34+D35</f>
        <v>115845</v>
      </c>
    </row>
    <row r="36" spans="1:5" ht="15" customHeight="1" x14ac:dyDescent="0.2">
      <c r="A36" s="7" t="s">
        <v>10</v>
      </c>
      <c r="B36" s="8">
        <v>8626</v>
      </c>
      <c r="C36" s="8">
        <v>8299</v>
      </c>
      <c r="D36" s="5">
        <f t="shared" si="4"/>
        <v>327</v>
      </c>
      <c r="E36" s="5">
        <f t="shared" si="5"/>
        <v>116172</v>
      </c>
    </row>
    <row r="37" spans="1:5" ht="15" customHeight="1" x14ac:dyDescent="0.2">
      <c r="A37" s="7" t="s">
        <v>11</v>
      </c>
      <c r="B37" s="8">
        <v>8875</v>
      </c>
      <c r="C37" s="8">
        <v>6904</v>
      </c>
      <c r="D37" s="5">
        <f t="shared" si="4"/>
        <v>1971</v>
      </c>
      <c r="E37" s="5">
        <f t="shared" si="5"/>
        <v>118143</v>
      </c>
    </row>
    <row r="38" spans="1:5" ht="15" customHeight="1" x14ac:dyDescent="0.2">
      <c r="A38" s="7" t="s">
        <v>12</v>
      </c>
      <c r="B38" s="8">
        <v>8679</v>
      </c>
      <c r="C38" s="8">
        <v>7374</v>
      </c>
      <c r="D38" s="5">
        <f t="shared" si="4"/>
        <v>1305</v>
      </c>
      <c r="E38" s="5">
        <f t="shared" si="5"/>
        <v>119448</v>
      </c>
    </row>
    <row r="39" spans="1:5" ht="15" customHeight="1" x14ac:dyDescent="0.2">
      <c r="A39" s="7" t="s">
        <v>13</v>
      </c>
      <c r="B39" s="8">
        <v>8259</v>
      </c>
      <c r="C39" s="8">
        <v>7333</v>
      </c>
      <c r="D39" s="5">
        <f t="shared" si="4"/>
        <v>926</v>
      </c>
      <c r="E39" s="5">
        <f t="shared" si="5"/>
        <v>120374</v>
      </c>
    </row>
    <row r="40" spans="1:5" ht="15" customHeight="1" x14ac:dyDescent="0.2">
      <c r="A40" s="7" t="s">
        <v>14</v>
      </c>
      <c r="B40" s="8">
        <v>8376</v>
      </c>
      <c r="C40" s="8">
        <v>7518</v>
      </c>
      <c r="D40" s="5">
        <f t="shared" si="4"/>
        <v>858</v>
      </c>
      <c r="E40" s="5">
        <f t="shared" si="5"/>
        <v>121232</v>
      </c>
    </row>
    <row r="41" spans="1:5" ht="15" customHeight="1" x14ac:dyDescent="0.2">
      <c r="A41" s="7" t="s">
        <v>15</v>
      </c>
      <c r="B41" s="8">
        <v>9178</v>
      </c>
      <c r="C41" s="8">
        <v>8665</v>
      </c>
      <c r="D41" s="5">
        <f t="shared" si="4"/>
        <v>513</v>
      </c>
      <c r="E41" s="5">
        <f t="shared" si="5"/>
        <v>121745</v>
      </c>
    </row>
    <row r="42" spans="1:5" ht="15" customHeight="1" x14ac:dyDescent="0.2">
      <c r="A42" s="7" t="s">
        <v>16</v>
      </c>
      <c r="B42" s="8">
        <v>8629</v>
      </c>
      <c r="C42" s="8">
        <v>7291</v>
      </c>
      <c r="D42" s="5">
        <f t="shared" si="4"/>
        <v>1338</v>
      </c>
      <c r="E42" s="5">
        <f t="shared" si="5"/>
        <v>123083</v>
      </c>
    </row>
    <row r="43" spans="1:5" ht="15" customHeight="1" x14ac:dyDescent="0.2">
      <c r="A43" s="7" t="s">
        <v>17</v>
      </c>
      <c r="B43" s="8">
        <v>8278</v>
      </c>
      <c r="C43" s="8">
        <v>7347</v>
      </c>
      <c r="D43" s="5">
        <f t="shared" si="4"/>
        <v>931</v>
      </c>
      <c r="E43" s="5">
        <f t="shared" si="5"/>
        <v>124014</v>
      </c>
    </row>
    <row r="44" spans="1:5" ht="15" customHeight="1" x14ac:dyDescent="0.2">
      <c r="A44" s="7" t="s">
        <v>18</v>
      </c>
      <c r="B44" s="8">
        <v>7597</v>
      </c>
      <c r="C44" s="8">
        <v>7495</v>
      </c>
      <c r="D44" s="5">
        <f t="shared" si="4"/>
        <v>102</v>
      </c>
      <c r="E44" s="5">
        <f t="shared" si="5"/>
        <v>124116</v>
      </c>
    </row>
    <row r="45" spans="1:5" ht="15" customHeight="1" x14ac:dyDescent="0.2">
      <c r="A45" s="7" t="s">
        <v>19</v>
      </c>
      <c r="B45" s="8">
        <v>5447</v>
      </c>
      <c r="C45" s="13">
        <v>8945</v>
      </c>
      <c r="D45" s="5">
        <f t="shared" si="4"/>
        <v>-3498</v>
      </c>
      <c r="E45" s="5">
        <f t="shared" si="5"/>
        <v>120618</v>
      </c>
    </row>
    <row r="46" spans="1:5" ht="15" customHeight="1" x14ac:dyDescent="0.2">
      <c r="A46" s="9" t="s">
        <v>24</v>
      </c>
      <c r="B46" s="10">
        <f>SUM(B34:B45)</f>
        <v>99287</v>
      </c>
      <c r="C46" s="10">
        <f>SUM(C34:C45)</f>
        <v>92475</v>
      </c>
      <c r="D46" s="11">
        <f>SUM(D34:D45)</f>
        <v>6812</v>
      </c>
      <c r="E46" s="11">
        <f>E45</f>
        <v>120618</v>
      </c>
    </row>
    <row r="47" spans="1:5" ht="15" customHeight="1" x14ac:dyDescent="0.2">
      <c r="A47" s="2" t="s">
        <v>31</v>
      </c>
      <c r="B47" s="3">
        <v>10378</v>
      </c>
      <c r="C47" s="3">
        <v>8125</v>
      </c>
      <c r="D47" s="4">
        <f t="shared" ref="D47:D58" si="6">B47-C47</f>
        <v>2253</v>
      </c>
      <c r="E47" s="4">
        <f>E45+D47</f>
        <v>122871</v>
      </c>
    </row>
    <row r="48" spans="1:5" ht="15" customHeight="1" x14ac:dyDescent="0.2">
      <c r="A48" s="7" t="s">
        <v>9</v>
      </c>
      <c r="B48" s="8">
        <v>8488</v>
      </c>
      <c r="C48" s="8">
        <v>8322</v>
      </c>
      <c r="D48" s="5">
        <f t="shared" si="6"/>
        <v>166</v>
      </c>
      <c r="E48" s="5">
        <f t="shared" ref="E48:E58" si="7">E47+D48</f>
        <v>123037</v>
      </c>
    </row>
    <row r="49" spans="1:5" ht="15" customHeight="1" x14ac:dyDescent="0.2">
      <c r="A49" s="7" t="s">
        <v>10</v>
      </c>
      <c r="B49" s="8">
        <v>9229</v>
      </c>
      <c r="C49" s="8">
        <v>10111</v>
      </c>
      <c r="D49" s="5">
        <f t="shared" si="6"/>
        <v>-882</v>
      </c>
      <c r="E49" s="5">
        <f t="shared" si="7"/>
        <v>122155</v>
      </c>
    </row>
    <row r="50" spans="1:5" ht="15" customHeight="1" x14ac:dyDescent="0.2">
      <c r="A50" s="7" t="s">
        <v>11</v>
      </c>
      <c r="B50" s="8">
        <v>7832</v>
      </c>
      <c r="C50" s="8">
        <v>7238</v>
      </c>
      <c r="D50" s="5">
        <f t="shared" si="6"/>
        <v>594</v>
      </c>
      <c r="E50" s="5">
        <f t="shared" si="7"/>
        <v>122749</v>
      </c>
    </row>
    <row r="51" spans="1:5" ht="15" customHeight="1" x14ac:dyDescent="0.2">
      <c r="A51" s="7" t="s">
        <v>12</v>
      </c>
      <c r="B51" s="8">
        <v>7996</v>
      </c>
      <c r="C51" s="8">
        <v>8656</v>
      </c>
      <c r="D51" s="5">
        <f t="shared" si="6"/>
        <v>-660</v>
      </c>
      <c r="E51" s="5">
        <f t="shared" si="7"/>
        <v>122089</v>
      </c>
    </row>
    <row r="52" spans="1:5" ht="15" customHeight="1" x14ac:dyDescent="0.2">
      <c r="A52" s="7" t="s">
        <v>13</v>
      </c>
      <c r="B52" s="8">
        <v>7529</v>
      </c>
      <c r="C52" s="8">
        <v>8348</v>
      </c>
      <c r="D52" s="5">
        <f t="shared" si="6"/>
        <v>-819</v>
      </c>
      <c r="E52" s="5">
        <f t="shared" si="7"/>
        <v>121270</v>
      </c>
    </row>
    <row r="53" spans="1:5" ht="15" customHeight="1" x14ac:dyDescent="0.2">
      <c r="A53" s="7" t="s">
        <v>14</v>
      </c>
      <c r="B53" s="8">
        <v>7569</v>
      </c>
      <c r="C53" s="8">
        <v>7963</v>
      </c>
      <c r="D53" s="5">
        <f t="shared" si="6"/>
        <v>-394</v>
      </c>
      <c r="E53" s="5">
        <f t="shared" si="7"/>
        <v>120876</v>
      </c>
    </row>
    <row r="54" spans="1:5" ht="15" customHeight="1" x14ac:dyDescent="0.2">
      <c r="A54" s="7" t="s">
        <v>15</v>
      </c>
      <c r="B54" s="8">
        <v>9176</v>
      </c>
      <c r="C54" s="8">
        <v>8544</v>
      </c>
      <c r="D54" s="5">
        <f t="shared" si="6"/>
        <v>632</v>
      </c>
      <c r="E54" s="5">
        <f t="shared" si="7"/>
        <v>121508</v>
      </c>
    </row>
    <row r="55" spans="1:5" ht="15" customHeight="1" x14ac:dyDescent="0.2">
      <c r="A55" s="7" t="s">
        <v>16</v>
      </c>
      <c r="B55" s="8">
        <v>6960</v>
      </c>
      <c r="C55" s="8">
        <v>7415</v>
      </c>
      <c r="D55" s="5">
        <f t="shared" si="6"/>
        <v>-455</v>
      </c>
      <c r="E55" s="5">
        <f t="shared" si="7"/>
        <v>121053</v>
      </c>
    </row>
    <row r="56" spans="1:5" ht="15" customHeight="1" x14ac:dyDescent="0.2">
      <c r="A56" s="7" t="s">
        <v>34</v>
      </c>
      <c r="B56" s="8">
        <v>7946</v>
      </c>
      <c r="C56" s="8">
        <v>7046</v>
      </c>
      <c r="D56" s="5">
        <f t="shared" si="6"/>
        <v>900</v>
      </c>
      <c r="E56" s="5">
        <f t="shared" si="7"/>
        <v>121953</v>
      </c>
    </row>
    <row r="57" spans="1:5" ht="15" hidden="1" customHeight="1" x14ac:dyDescent="0.2">
      <c r="A57" s="7" t="s">
        <v>18</v>
      </c>
      <c r="B57" s="8">
        <v>0</v>
      </c>
      <c r="C57" s="8">
        <v>0</v>
      </c>
      <c r="D57" s="5">
        <f t="shared" si="6"/>
        <v>0</v>
      </c>
      <c r="E57" s="5">
        <f t="shared" si="7"/>
        <v>121953</v>
      </c>
    </row>
    <row r="58" spans="1:5" ht="15" hidden="1" customHeight="1" x14ac:dyDescent="0.2">
      <c r="A58" s="7" t="s">
        <v>26</v>
      </c>
      <c r="B58" s="8">
        <v>0</v>
      </c>
      <c r="C58" s="13">
        <v>0</v>
      </c>
      <c r="D58" s="5">
        <f t="shared" si="6"/>
        <v>0</v>
      </c>
      <c r="E58" s="5">
        <f t="shared" si="7"/>
        <v>121953</v>
      </c>
    </row>
    <row r="59" spans="1:5" ht="15" customHeight="1" x14ac:dyDescent="0.2">
      <c r="A59" s="9" t="s">
        <v>27</v>
      </c>
      <c r="B59" s="10">
        <f>SUM(B47:B58)</f>
        <v>83103</v>
      </c>
      <c r="C59" s="10">
        <f>SUM(C47:C58)</f>
        <v>81768</v>
      </c>
      <c r="D59" s="11">
        <f>SUM(D47:D58)</f>
        <v>1335</v>
      </c>
      <c r="E59" s="11">
        <f>E58</f>
        <v>121953</v>
      </c>
    </row>
    <row r="60" spans="1:5" x14ac:dyDescent="0.2">
      <c r="A60" s="14" t="s">
        <v>28</v>
      </c>
    </row>
    <row r="61" spans="1:5" x14ac:dyDescent="0.2">
      <c r="A61" s="15" t="s">
        <v>29</v>
      </c>
    </row>
    <row r="62" spans="1:5" ht="30.75" customHeight="1" x14ac:dyDescent="0.2">
      <c r="A62" s="21" t="s">
        <v>33</v>
      </c>
      <c r="B62" s="21"/>
      <c r="C62" s="21"/>
      <c r="D62" s="21"/>
      <c r="E62" s="21"/>
    </row>
    <row r="64" spans="1:5" x14ac:dyDescent="0.2">
      <c r="E64" s="16"/>
    </row>
    <row r="65" spans="5:5" x14ac:dyDescent="0.2">
      <c r="E65" s="17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14</cp:revision>
  <cp:lastPrinted>2020-07-02T18:16:12Z</cp:lastPrinted>
  <dcterms:created xsi:type="dcterms:W3CDTF">2011-05-23T13:14:33Z</dcterms:created>
  <dcterms:modified xsi:type="dcterms:W3CDTF">2023-11-30T20:05:14Z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