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6CA58CC4-1472-4C8A-96DE-1B442D980D40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Paraná!$A$1:$E$89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8" i="1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72" i="3" l="1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<sst xmlns="http://schemas.openxmlformats.org/spreadsheetml/2006/main" count="267" uniqueCount="38">
  <si>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</si>
  <si>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</si>
  <si>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</si>
  <si>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</si>
  <si>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</si>
  <si>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</si>
  <si>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</si>
  <si>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</si>
  <si>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</si>
  <si>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</si>
  <si>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</si>
  <si>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</si>
  <si>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</si>
  <si>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</si>
  <si>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</si>
  <si>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</si>
  <si>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</si>
  <si>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</si>
  <si>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</si>
  <si>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</si>
  <si>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</si>
  <si>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</si>
  <si>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</si>
  <si>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</si>
  <si>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</si>
  <si>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</si>
  <si>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</si>
  <si>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</si>
  <si>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</si>
  <si>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</si>
  <si>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</si>
  <si>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</si>
  <si>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2023</t>
  </si>
  <si>
    <t>24 JAN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</si>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</sst>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2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71" activePane="bottomLeft" state="frozen"/>
      <selection pane="bottomLeft" activeCell="C92" sqref="C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127258</v>
      </c>
      <c r="G8" s="6"/>
    </row>
    <row r="9" spans="1:7" ht="15" customHeight="1" x14ac:dyDescent="0.2">
      <c r="A9" s="7" t="s">
        <v>9</v>
      </c>
      <c r="B9" s="8">
        <v>11097</v>
      </c>
      <c r="C9" s="8">
        <v>8330</v>
      </c>
      <c r="D9" s="5">
        <f t="shared" si="0"/>
        <v>2767</v>
      </c>
      <c r="E9" s="5">
        <f t="shared" ref="E9:E19" si="1">E8+D9</f>
        <v>130025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129803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126587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127909</v>
      </c>
      <c r="G12" s="6"/>
    </row>
    <row r="13" spans="1:7" ht="15" customHeight="1" x14ac:dyDescent="0.2">
      <c r="A13" s="7" t="s">
        <v>13</v>
      </c>
      <c r="B13" s="8">
        <v>9442</v>
      </c>
      <c r="C13" s="8">
        <v>8139</v>
      </c>
      <c r="D13" s="5">
        <f t="shared" si="0"/>
        <v>1303</v>
      </c>
      <c r="E13" s="5">
        <f t="shared" si="1"/>
        <v>129212</v>
      </c>
      <c r="G13" s="6"/>
    </row>
    <row r="14" spans="1:7" ht="15" customHeight="1" x14ac:dyDescent="0.2">
      <c r="A14" s="7" t="s">
        <v>14</v>
      </c>
      <c r="B14" s="8">
        <v>10235</v>
      </c>
      <c r="C14" s="8">
        <v>7934</v>
      </c>
      <c r="D14" s="5">
        <f t="shared" si="0"/>
        <v>2301</v>
      </c>
      <c r="E14" s="5">
        <f t="shared" si="1"/>
        <v>131513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133933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136917</v>
      </c>
    </row>
    <row r="17" spans="1:5" ht="15" customHeight="1" x14ac:dyDescent="0.2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139629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141416</v>
      </c>
    </row>
    <row r="19" spans="1:5" ht="15" customHeight="1" x14ac:dyDescent="0.2">
      <c r="A19" s="7" t="s">
        <v>19</v>
      </c>
      <c r="B19" s="8">
        <v>5954</v>
      </c>
      <c r="C19" s="8">
        <v>10428</v>
      </c>
      <c r="D19" s="5">
        <f t="shared" si="0"/>
        <v>-4474</v>
      </c>
      <c r="E19" s="5">
        <f t="shared" si="1"/>
        <v>136942</v>
      </c>
    </row>
    <row r="20" spans="1:5" ht="15" customHeight="1" x14ac:dyDescent="0.2">
      <c r="A20" s="9" t="s">
        <v>20</v>
      </c>
      <c r="B20" s="10">
        <v>116205</v>
      </c>
      <c r="C20" s="10">
        <v>102799</v>
      </c>
      <c r="D20" s="10">
        <f>SUM(D8:D19)</f>
        <v>13406</v>
      </c>
      <c r="E20" s="11">
        <f>E19</f>
        <v>136942</v>
      </c>
    </row>
    <row r="21" spans="1:5" ht="15" customHeight="1" x14ac:dyDescent="0.2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141778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146753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148520</v>
      </c>
    </row>
    <row r="24" spans="1:5" ht="15" customHeight="1" x14ac:dyDescent="0.2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150985</v>
      </c>
    </row>
    <row r="25" spans="1:5" ht="15" customHeight="1" x14ac:dyDescent="0.2">
      <c r="A25" s="7" t="s">
        <v>12</v>
      </c>
      <c r="B25" s="8">
        <v>11753</v>
      </c>
      <c r="C25" s="8">
        <v>10229</v>
      </c>
      <c r="D25" s="5">
        <f t="shared" si="2"/>
        <v>1524</v>
      </c>
      <c r="E25" s="5">
        <f t="shared" si="3"/>
        <v>152509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152585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154435</v>
      </c>
    </row>
    <row r="28" spans="1:5" ht="15" customHeight="1" x14ac:dyDescent="0.2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155234</v>
      </c>
    </row>
    <row r="29" spans="1:5" ht="15" customHeight="1" x14ac:dyDescent="0.2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155962</v>
      </c>
    </row>
    <row r="30" spans="1:5" ht="15" customHeight="1" x14ac:dyDescent="0.2">
      <c r="A30" s="7" t="s">
        <v>17</v>
      </c>
      <c r="B30" s="8">
        <v>10937</v>
      </c>
      <c r="C30" s="8">
        <v>11155</v>
      </c>
      <c r="D30" s="5">
        <f t="shared" si="2"/>
        <v>-218</v>
      </c>
      <c r="E30" s="5">
        <f t="shared" si="3"/>
        <v>155744</v>
      </c>
    </row>
    <row r="31" spans="1:5" ht="15" customHeight="1" x14ac:dyDescent="0.2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154889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149265</v>
      </c>
    </row>
    <row r="33" spans="1:5" ht="15" customHeight="1" x14ac:dyDescent="0.2">
      <c r="A33" s="9" t="s">
        <v>22</v>
      </c>
      <c r="B33" s="10">
        <v>142546</v>
      </c>
      <c r="C33" s="10">
        <v>130223</v>
      </c>
      <c r="D33" s="11">
        <f>SUM(D21:D32)</f>
        <v>12323</v>
      </c>
      <c r="E33" s="11">
        <f>E32</f>
        <v>149265</v>
      </c>
    </row>
    <row r="34" spans="1:5" ht="15" customHeight="1" x14ac:dyDescent="0.2">
      <c r="A34" s="2" t="s">
        <v>23</v>
      </c>
      <c r="B34" s="3">
        <v>13163</v>
      </c>
      <c r="C34" s="3">
        <v>10266</v>
      </c>
      <c r="D34" s="4">
        <f t="shared" ref="D34:D45" si="4">B34-C34</f>
        <v>2897</v>
      </c>
      <c r="E34" s="4">
        <f>E32+D34</f>
        <v>152162</v>
      </c>
    </row>
    <row r="35" spans="1:5" ht="15" customHeight="1" x14ac:dyDescent="0.2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153666</v>
      </c>
    </row>
    <row r="36" spans="1:5" ht="18" customHeight="1" x14ac:dyDescent="0.2">
      <c r="A36" s="7" t="s">
        <v>10</v>
      </c>
      <c r="B36" s="8">
        <v>12739</v>
      </c>
      <c r="C36" s="8">
        <v>12617</v>
      </c>
      <c r="D36" s="5">
        <f t="shared" si="4"/>
        <v>122</v>
      </c>
      <c r="E36" s="5">
        <f t="shared" si="5"/>
        <v>153788</v>
      </c>
    </row>
    <row r="37" spans="1:5" ht="15" customHeight="1" x14ac:dyDescent="0.2">
      <c r="A37" s="7" t="s">
        <v>11</v>
      </c>
      <c r="B37" s="8">
        <v>11100</v>
      </c>
      <c r="C37" s="8">
        <v>11257</v>
      </c>
      <c r="D37" s="5">
        <f t="shared" si="4"/>
        <v>-157</v>
      </c>
      <c r="E37" s="5">
        <f t="shared" si="5"/>
        <v>153631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155607</v>
      </c>
    </row>
    <row r="39" spans="1:5" ht="15" customHeight="1" x14ac:dyDescent="0.2">
      <c r="A39" s="7" t="s">
        <v>13</v>
      </c>
      <c r="B39" s="8">
        <v>11436</v>
      </c>
      <c r="C39" s="8">
        <v>11763</v>
      </c>
      <c r="D39" s="5">
        <f t="shared" si="4"/>
        <v>-327</v>
      </c>
      <c r="E39" s="5">
        <f t="shared" si="5"/>
        <v>155280</v>
      </c>
    </row>
    <row r="40" spans="1:5" ht="15" customHeight="1" x14ac:dyDescent="0.2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156233</v>
      </c>
    </row>
    <row r="41" spans="1:5" ht="15" customHeight="1" x14ac:dyDescent="0.2">
      <c r="A41" s="7" t="s">
        <v>15</v>
      </c>
      <c r="B41" s="8">
        <v>12231</v>
      </c>
      <c r="C41" s="8">
        <v>11513</v>
      </c>
      <c r="D41" s="5">
        <f t="shared" si="4"/>
        <v>718</v>
      </c>
      <c r="E41" s="5">
        <f t="shared" si="5"/>
        <v>156951</v>
      </c>
    </row>
    <row r="42" spans="1:5" ht="15" customHeight="1" x14ac:dyDescent="0.2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158016</v>
      </c>
    </row>
    <row r="43" spans="1:5" ht="15" customHeight="1" x14ac:dyDescent="0.2">
      <c r="A43" s="7" t="s">
        <v>17</v>
      </c>
      <c r="B43" s="8">
        <v>11272</v>
      </c>
      <c r="C43" s="8">
        <v>10680</v>
      </c>
      <c r="D43" s="5">
        <f t="shared" si="4"/>
        <v>592</v>
      </c>
      <c r="E43" s="5">
        <f t="shared" si="5"/>
        <v>158608</v>
      </c>
    </row>
    <row r="44" spans="1:5" ht="15" customHeight="1" x14ac:dyDescent="0.2">
      <c r="A44" s="7" t="s">
        <v>18</v>
      </c>
      <c r="B44" s="8">
        <v>9615</v>
      </c>
      <c r="C44" s="8">
        <v>11492</v>
      </c>
      <c r="D44" s="5">
        <f t="shared" si="4"/>
        <v>-1877</v>
      </c>
      <c r="E44" s="5">
        <f t="shared" si="5"/>
        <v>156731</v>
      </c>
    </row>
    <row r="45" spans="1:5" ht="15" customHeight="1" x14ac:dyDescent="0.2">
      <c r="A45" s="7" t="s">
        <v>19</v>
      </c>
      <c r="B45" s="8">
        <v>6778</v>
      </c>
      <c r="C45" s="13">
        <v>11727</v>
      </c>
      <c r="D45" s="5">
        <f t="shared" si="4"/>
        <v>-4949</v>
      </c>
      <c r="E45" s="5">
        <f t="shared" si="5"/>
        <v>151782</v>
      </c>
    </row>
    <row r="46" spans="1:5" ht="15" customHeight="1" x14ac:dyDescent="0.2">
      <c r="A46" s="9" t="s">
        <v>24</v>
      </c>
      <c r="B46" s="10">
        <v>137759</v>
      </c>
      <c r="C46" s="10">
        <v>135242</v>
      </c>
      <c r="D46" s="11">
        <f>SUM(D34:D45)</f>
        <v>2517</v>
      </c>
      <c r="E46" s="11">
        <f>E45</f>
        <v>151782</v>
      </c>
    </row>
    <row r="47" spans="1:5" ht="15" customHeight="1" x14ac:dyDescent="0.2">
      <c r="A47" s="2" t="s">
        <v>25</v>
      </c>
      <c r="B47" s="3">
        <v>13919</v>
      </c>
      <c r="C47" s="3">
        <v>10271</v>
      </c>
      <c r="D47" s="4">
        <f t="shared" ref="D47:D58" si="6">B47-C47</f>
        <v>3648</v>
      </c>
      <c r="E47" s="4">
        <f>E45+D47</f>
        <v>155430</v>
      </c>
    </row>
    <row r="48" spans="1:5" ht="15" customHeight="1" x14ac:dyDescent="0.2">
      <c r="A48" s="7" t="s">
        <v>9</v>
      </c>
      <c r="B48" s="8">
        <v>11848</v>
      </c>
      <c r="C48" s="8">
        <v>10571</v>
      </c>
      <c r="D48" s="5">
        <f t="shared" si="6"/>
        <v>1277</v>
      </c>
      <c r="E48" s="5">
        <f t="shared" ref="E48:E58" si="7">E47+D48</f>
        <v>156707</v>
      </c>
    </row>
    <row r="49" spans="1:5" ht="18" customHeight="1" x14ac:dyDescent="0.2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157707</v>
      </c>
    </row>
    <row r="50" spans="1:5" ht="15" customHeight="1" x14ac:dyDescent="0.2">
      <c r="A50" s="7" t="s">
        <v>11</v>
      </c>
      <c r="B50" s="8">
        <v>11630</v>
      </c>
      <c r="C50" s="8">
        <v>10087</v>
      </c>
      <c r="D50" s="5">
        <f t="shared" si="6"/>
        <v>1543</v>
      </c>
      <c r="E50" s="5">
        <f t="shared" si="7"/>
        <v>159250</v>
      </c>
    </row>
    <row r="51" spans="1:5" ht="15" customHeight="1" x14ac:dyDescent="0.2">
      <c r="A51" s="7" t="s">
        <v>12</v>
      </c>
      <c r="B51" s="8">
        <v>12963</v>
      </c>
      <c r="C51" s="8">
        <v>10635</v>
      </c>
      <c r="D51" s="5">
        <f t="shared" si="6"/>
        <v>2328</v>
      </c>
      <c r="E51" s="5">
        <f t="shared" si="7"/>
        <v>161578</v>
      </c>
    </row>
    <row r="52" spans="1:5" ht="15" customHeight="1" x14ac:dyDescent="0.2">
      <c r="A52" s="7" t="s">
        <v>13</v>
      </c>
      <c r="B52" s="8">
        <v>12716</v>
      </c>
      <c r="C52" s="8">
        <v>11683</v>
      </c>
      <c r="D52" s="5">
        <f t="shared" si="6"/>
        <v>1033</v>
      </c>
      <c r="E52" s="5">
        <f t="shared" si="7"/>
        <v>162611</v>
      </c>
    </row>
    <row r="53" spans="1:5" ht="15" customHeight="1" x14ac:dyDescent="0.2">
      <c r="A53" s="7" t="s">
        <v>14</v>
      </c>
      <c r="B53" s="8">
        <v>12057</v>
      </c>
      <c r="C53" s="8">
        <v>11130</v>
      </c>
      <c r="D53" s="5">
        <f t="shared" si="6"/>
        <v>927</v>
      </c>
      <c r="E53" s="5">
        <f t="shared" si="7"/>
        <v>163538</v>
      </c>
    </row>
    <row r="54" spans="1:5" ht="15" customHeight="1" x14ac:dyDescent="0.2">
      <c r="A54" s="7" t="s">
        <v>15</v>
      </c>
      <c r="B54" s="8">
        <v>12604</v>
      </c>
      <c r="C54" s="8">
        <v>11940</v>
      </c>
      <c r="D54" s="5">
        <f t="shared" si="6"/>
        <v>664</v>
      </c>
      <c r="E54" s="5">
        <f t="shared" si="7"/>
        <v>164202</v>
      </c>
    </row>
    <row r="55" spans="1:5" ht="15" customHeight="1" x14ac:dyDescent="0.2">
      <c r="A55" s="7" t="s">
        <v>16</v>
      </c>
      <c r="B55" s="8">
        <v>11663</v>
      </c>
      <c r="C55" s="8">
        <v>10550</v>
      </c>
      <c r="D55" s="5">
        <f t="shared" si="6"/>
        <v>1113</v>
      </c>
      <c r="E55" s="5">
        <f t="shared" si="7"/>
        <v>165315</v>
      </c>
    </row>
    <row r="56" spans="1:5" ht="15" customHeight="1" x14ac:dyDescent="0.2">
      <c r="A56" s="7" t="s">
        <v>17</v>
      </c>
      <c r="B56" s="8">
        <v>11833</v>
      </c>
      <c r="C56" s="8">
        <v>11248</v>
      </c>
      <c r="D56" s="5">
        <f t="shared" si="6"/>
        <v>585</v>
      </c>
      <c r="E56" s="5">
        <f t="shared" si="7"/>
        <v>165900</v>
      </c>
    </row>
    <row r="57" spans="1:5" ht="15" customHeight="1" x14ac:dyDescent="0.2">
      <c r="A57" s="7" t="s">
        <v>18</v>
      </c>
      <c r="B57" s="8">
        <v>10804</v>
      </c>
      <c r="C57" s="8">
        <v>11833</v>
      </c>
      <c r="D57" s="5">
        <f t="shared" si="6"/>
        <v>-1029</v>
      </c>
      <c r="E57" s="5">
        <f t="shared" si="7"/>
        <v>164871</v>
      </c>
    </row>
    <row r="58" spans="1:5" ht="15" customHeight="1" x14ac:dyDescent="0.2">
      <c r="A58" s="7" t="s">
        <v>19</v>
      </c>
      <c r="B58" s="8">
        <v>6865</v>
      </c>
      <c r="C58" s="13">
        <v>11449</v>
      </c>
      <c r="D58" s="5">
        <f t="shared" si="6"/>
        <v>-4584</v>
      </c>
      <c r="E58" s="5">
        <f t="shared" si="7"/>
        <v>160287</v>
      </c>
    </row>
    <row r="59" spans="1:5" ht="15" customHeight="1" x14ac:dyDescent="0.2">
      <c r="A59" s="9" t="s">
        <v>32</v>
      </c>
      <c r="B59" s="10">
        <v>142817</v>
      </c>
      <c r="C59" s="10">
        <v>134312</v>
      </c>
      <c r="D59" s="11">
        <f>SUM(D47:D58)</f>
        <v>8505</v>
      </c>
      <c r="E59" s="11">
        <f>E58</f>
        <v>160287</v>
      </c>
    </row>
    <row r="60" spans="1:5" ht="15" customHeight="1" x14ac:dyDescent="0.2">
      <c r="A60" s="2" t="s">
        <v>33</v>
      </c>
      <c r="B60" s="3">
        <v>14732</v>
      </c>
      <c r="C60" s="3">
        <v>11339</v>
      </c>
      <c r="D60" s="4">
        <f t="shared" ref="D60:D71" si="8">B60-C60</f>
        <v>3393</v>
      </c>
      <c r="E60" s="4">
        <f>E58+D60</f>
        <v>163680</v>
      </c>
    </row>
    <row r="61" spans="1:5" ht="15" customHeight="1" x14ac:dyDescent="0.2">
      <c r="A61" s="7" t="s">
        <v>9</v>
      </c>
      <c r="B61" s="8">
        <v>14518</v>
      </c>
      <c r="C61" s="8">
        <v>11961</v>
      </c>
      <c r="D61" s="5">
        <f t="shared" si="8"/>
        <v>2557</v>
      </c>
      <c r="E61" s="5">
        <f t="shared" ref="E61:E71" si="9">E60+D61</f>
        <v>166237</v>
      </c>
    </row>
    <row r="62" spans="1:5" ht="18" customHeight="1" x14ac:dyDescent="0.2">
      <c r="A62" s="7" t="s">
        <v>10</v>
      </c>
      <c r="B62" s="8">
        <v>14091</v>
      </c>
      <c r="C62" s="8">
        <v>12320</v>
      </c>
      <c r="D62" s="5">
        <f t="shared" si="8"/>
        <v>1771</v>
      </c>
      <c r="E62" s="5">
        <f t="shared" si="9"/>
        <v>168008</v>
      </c>
    </row>
    <row r="63" spans="1:5" ht="15" customHeight="1" x14ac:dyDescent="0.2">
      <c r="A63" s="7" t="s">
        <v>11</v>
      </c>
      <c r="B63" s="8">
        <v>14539</v>
      </c>
      <c r="C63" s="8">
        <v>13024</v>
      </c>
      <c r="D63" s="5">
        <f t="shared" si="8"/>
        <v>1515</v>
      </c>
      <c r="E63" s="5">
        <f t="shared" si="9"/>
        <v>169523</v>
      </c>
    </row>
    <row r="64" spans="1:5" ht="15" customHeight="1" x14ac:dyDescent="0.2">
      <c r="A64" s="7" t="s">
        <v>12</v>
      </c>
      <c r="B64" s="8">
        <v>13653</v>
      </c>
      <c r="C64" s="8">
        <v>11450</v>
      </c>
      <c r="D64" s="5">
        <f t="shared" si="8"/>
        <v>2203</v>
      </c>
      <c r="E64" s="5">
        <f t="shared" si="9"/>
        <v>171726</v>
      </c>
    </row>
    <row r="65" spans="1:5" ht="15" customHeight="1" x14ac:dyDescent="0.2">
      <c r="A65" s="7" t="s">
        <v>13</v>
      </c>
      <c r="B65" s="8">
        <v>14041</v>
      </c>
      <c r="C65" s="8">
        <v>12096</v>
      </c>
      <c r="D65" s="5">
        <f t="shared" si="8"/>
        <v>1945</v>
      </c>
      <c r="E65" s="5">
        <f t="shared" si="9"/>
        <v>173671</v>
      </c>
    </row>
    <row r="66" spans="1:5" ht="15" customHeight="1" x14ac:dyDescent="0.2">
      <c r="A66" s="7" t="s">
        <v>14</v>
      </c>
      <c r="B66" s="8">
        <v>15080</v>
      </c>
      <c r="C66" s="8">
        <v>12871</v>
      </c>
      <c r="D66" s="5">
        <f t="shared" si="8"/>
        <v>2209</v>
      </c>
      <c r="E66" s="5">
        <f t="shared" si="9"/>
        <v>175880</v>
      </c>
    </row>
    <row r="67" spans="1:5" ht="15" customHeight="1" x14ac:dyDescent="0.2">
      <c r="A67" s="7" t="s">
        <v>15</v>
      </c>
      <c r="B67" s="8">
        <v>14594</v>
      </c>
      <c r="C67" s="8">
        <v>13121</v>
      </c>
      <c r="D67" s="5">
        <f t="shared" si="8"/>
        <v>1473</v>
      </c>
      <c r="E67" s="5">
        <f t="shared" si="9"/>
        <v>177353</v>
      </c>
    </row>
    <row r="68" spans="1:5" ht="15" customHeight="1" x14ac:dyDescent="0.2">
      <c r="A68" s="7" t="s">
        <v>16</v>
      </c>
      <c r="B68" s="8">
        <v>14420</v>
      </c>
      <c r="C68" s="8">
        <v>12353</v>
      </c>
      <c r="D68" s="5">
        <f t="shared" si="8"/>
        <v>2067</v>
      </c>
      <c r="E68" s="5">
        <f t="shared" si="9"/>
        <v>179420</v>
      </c>
    </row>
    <row r="69" spans="1:5" ht="15" customHeight="1" x14ac:dyDescent="0.2">
      <c r="A69" s="7" t="s">
        <v>17</v>
      </c>
      <c r="B69" s="8">
        <v>14746</v>
      </c>
      <c r="C69" s="8">
        <v>13662</v>
      </c>
      <c r="D69" s="5">
        <f t="shared" si="8"/>
        <v>1084</v>
      </c>
      <c r="E69" s="5">
        <f t="shared" si="9"/>
        <v>180504</v>
      </c>
    </row>
    <row r="70" spans="1:5" ht="15" customHeight="1" x14ac:dyDescent="0.2">
      <c r="A70" s="7" t="s">
        <v>18</v>
      </c>
      <c r="B70" s="8">
        <v>11283</v>
      </c>
      <c r="C70" s="8">
        <v>12490</v>
      </c>
      <c r="D70" s="5">
        <f t="shared" si="8"/>
        <v>-1207</v>
      </c>
      <c r="E70" s="5">
        <f t="shared" si="9"/>
        <v>179297</v>
      </c>
    </row>
    <row r="71" spans="1:5" ht="15" customHeight="1" x14ac:dyDescent="0.2">
      <c r="A71" s="7" t="s">
        <v>19</v>
      </c>
      <c r="B71" s="8">
        <v>6035</v>
      </c>
      <c r="C71" s="13">
        <v>12000</v>
      </c>
      <c r="D71" s="5">
        <f t="shared" si="8"/>
        <v>-5965</v>
      </c>
      <c r="E71" s="5">
        <f t="shared" si="9"/>
        <v>173332</v>
      </c>
    </row>
    <row r="72" spans="1:5" ht="15" customHeight="1" x14ac:dyDescent="0.2">
      <c r="A72" s="9" t="s">
        <v>35</v>
      </c>
      <c r="B72" s="10">
        <v>161732</v>
      </c>
      <c r="C72" s="10">
        <v>148687</v>
      </c>
      <c r="D72" s="11">
        <f>SUM(D60:D71)</f>
        <v>13045</v>
      </c>
      <c r="E72" s="11">
        <f>E71</f>
        <v>173332</v>
      </c>
    </row>
    <row r="73" spans="1:5" ht="15" customHeight="1" x14ac:dyDescent="0.2">
      <c r="A73" s="2" t="s">
        <v>37</v>
      </c>
      <c r="B73" s="3">
        <v>16221</v>
      </c>
      <c r="C73" s="3">
        <v>12527</v>
      </c>
      <c r="D73" s="4">
        <f t="shared" ref="D73:D84" si="10">B73-C73</f>
        <v>3694</v>
      </c>
      <c r="E73" s="4">
        <f>E71+D73</f>
        <v>177026</v>
      </c>
    </row>
    <row r="74" spans="1:5" ht="15" customHeight="1" x14ac:dyDescent="0.2">
      <c r="A74" s="7" t="s">
        <v>9</v>
      </c>
      <c r="B74" s="8">
        <v>16316</v>
      </c>
      <c r="C74" s="8">
        <v>12983</v>
      </c>
      <c r="D74" s="5">
        <f t="shared" si="10"/>
        <v>3333</v>
      </c>
      <c r="E74" s="5">
        <f t="shared" ref="E74:E84" si="11">E73+D74</f>
        <v>180359</v>
      </c>
    </row>
    <row r="75" spans="1:5" ht="18" hidden="1" customHeight="1" x14ac:dyDescent="0.2">
      <c r="A75" s="7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180359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180359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180359</v>
      </c>
    </row>
    <row r="78" spans="1:5" ht="1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180359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180359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180359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180359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180359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180359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180359</v>
      </c>
    </row>
    <row r="85" spans="1:5" ht="15" customHeight="1" x14ac:dyDescent="0.2">
      <c r="A85" s="9" t="s">
        <v>34</v>
      </c>
      <c r="B85" s="10">
        <v>32537</v>
      </c>
      <c r="C85" s="10">
        <v>25510</v>
      </c>
      <c r="D85" s="11">
        <f>SUM(D73:D84)</f>
        <v>7027</v>
      </c>
      <c r="E85" s="11">
        <f>E84</f>
        <v>180359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4" customHeight="1" x14ac:dyDescent="0.2">
      <c r="A88" s="21" t="s">
        <v>36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5" activePane="bottomLeft" state="frozen"/>
      <selection pane="bottomLeft" activeCell="F11" sqref="F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29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8907</v>
      </c>
      <c r="C8" s="3">
        <v>6014</v>
      </c>
      <c r="D8" s="4">
        <f t="shared" ref="D8:D19" si="0">B8-C8</f>
        <v>2893</v>
      </c>
      <c r="E8" s="5">
        <v>103330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105248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105209</v>
      </c>
    </row>
    <row r="11" spans="1:5" ht="15" customHeight="1" x14ac:dyDescent="0.2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102187</v>
      </c>
    </row>
    <row r="12" spans="1:5" ht="15" customHeight="1" x14ac:dyDescent="0.2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100610</v>
      </c>
    </row>
    <row r="13" spans="1:5" ht="15" customHeight="1" x14ac:dyDescent="0.2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100991</v>
      </c>
    </row>
    <row r="14" spans="1:5" ht="15" customHeight="1" x14ac:dyDescent="0.2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102342</v>
      </c>
    </row>
    <row r="15" spans="1:5" ht="15" customHeight="1" x14ac:dyDescent="0.2">
      <c r="A15" s="7" t="s">
        <v>15</v>
      </c>
      <c r="B15" s="8">
        <v>6991</v>
      </c>
      <c r="C15" s="8">
        <v>5817</v>
      </c>
      <c r="D15" s="5">
        <f t="shared" si="0"/>
        <v>1174</v>
      </c>
      <c r="E15" s="5">
        <f t="shared" si="1"/>
        <v>103516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104340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104770</v>
      </c>
    </row>
    <row r="18" spans="1:5" ht="15" customHeight="1" x14ac:dyDescent="0.2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104946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101666</v>
      </c>
    </row>
    <row r="20" spans="1:5" s="18" customFormat="1" ht="15" customHeight="1" x14ac:dyDescent="0.2">
      <c r="A20" s="9" t="s">
        <v>20</v>
      </c>
      <c r="B20" s="10">
        <v>76129</v>
      </c>
      <c r="C20" s="10">
        <v>74900</v>
      </c>
      <c r="D20" s="11">
        <f>SUM(D8:D19)</f>
        <v>1229</v>
      </c>
      <c r="E20" s="11">
        <f>E19</f>
        <v>101666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105324</v>
      </c>
    </row>
    <row r="22" spans="1:5" s="18" customFormat="1" ht="15" customHeight="1" x14ac:dyDescent="0.2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107690</v>
      </c>
    </row>
    <row r="23" spans="1:5" s="18" customFormat="1" ht="15" customHeight="1" x14ac:dyDescent="0.2">
      <c r="A23" s="7" t="s">
        <v>10</v>
      </c>
      <c r="B23" s="8">
        <v>9499</v>
      </c>
      <c r="C23" s="8">
        <v>7994</v>
      </c>
      <c r="D23" s="5">
        <f t="shared" si="2"/>
        <v>1505</v>
      </c>
      <c r="E23" s="5">
        <f t="shared" si="3"/>
        <v>109195</v>
      </c>
    </row>
    <row r="24" spans="1:5" s="18" customFormat="1" ht="15" customHeight="1" x14ac:dyDescent="0.2">
      <c r="A24" s="7" t="s">
        <v>11</v>
      </c>
      <c r="B24" s="8">
        <v>8786</v>
      </c>
      <c r="C24" s="8">
        <v>6801</v>
      </c>
      <c r="D24" s="5">
        <f t="shared" si="2"/>
        <v>1985</v>
      </c>
      <c r="E24" s="5">
        <f t="shared" si="3"/>
        <v>111180</v>
      </c>
    </row>
    <row r="25" spans="1:5" s="18" customFormat="1" ht="15" customHeight="1" x14ac:dyDescent="0.2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112506</v>
      </c>
    </row>
    <row r="26" spans="1:5" s="18" customFormat="1" ht="15" customHeight="1" x14ac:dyDescent="0.2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113693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115161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116618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117752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118502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118658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114351</v>
      </c>
    </row>
    <row r="33" spans="1:5" s="18" customFormat="1" ht="15" customHeight="1" x14ac:dyDescent="0.2">
      <c r="A33" s="9" t="s">
        <v>22</v>
      </c>
      <c r="B33" s="10">
        <v>106555</v>
      </c>
      <c r="C33" s="10">
        <v>93870</v>
      </c>
      <c r="D33" s="11">
        <f>SUM(D21:D32)</f>
        <v>12685</v>
      </c>
      <c r="E33" s="11">
        <f>E32</f>
        <v>114351</v>
      </c>
    </row>
    <row r="34" spans="1:5" ht="15" customHeight="1" x14ac:dyDescent="0.2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117840</v>
      </c>
    </row>
    <row r="35" spans="1:5" ht="15" customHeight="1" x14ac:dyDescent="0.2">
      <c r="A35" s="7" t="s">
        <v>9</v>
      </c>
      <c r="B35" s="8">
        <v>12652</v>
      </c>
      <c r="C35" s="8">
        <v>9181</v>
      </c>
      <c r="D35" s="5">
        <f t="shared" si="4"/>
        <v>3471</v>
      </c>
      <c r="E35" s="5">
        <f t="shared" ref="E35:E45" si="5">E34+D35</f>
        <v>121311</v>
      </c>
    </row>
    <row r="36" spans="1:5" ht="15" customHeight="1" x14ac:dyDescent="0.2">
      <c r="A36" s="7" t="s">
        <v>10</v>
      </c>
      <c r="B36" s="8">
        <v>12459</v>
      </c>
      <c r="C36" s="8">
        <v>9884</v>
      </c>
      <c r="D36" s="5">
        <f t="shared" si="4"/>
        <v>2575</v>
      </c>
      <c r="E36" s="5">
        <f t="shared" si="5"/>
        <v>123886</v>
      </c>
    </row>
    <row r="37" spans="1:5" ht="15" customHeight="1" x14ac:dyDescent="0.2">
      <c r="A37" s="7" t="s">
        <v>11</v>
      </c>
      <c r="B37" s="8">
        <v>10546</v>
      </c>
      <c r="C37" s="8">
        <v>8366</v>
      </c>
      <c r="D37" s="5">
        <f t="shared" si="4"/>
        <v>2180</v>
      </c>
      <c r="E37" s="5">
        <f t="shared" si="5"/>
        <v>126066</v>
      </c>
    </row>
    <row r="38" spans="1:5" ht="15" customHeight="1" x14ac:dyDescent="0.2">
      <c r="A38" s="7" t="s">
        <v>12</v>
      </c>
      <c r="B38" s="8">
        <v>11791</v>
      </c>
      <c r="C38" s="8">
        <v>10881</v>
      </c>
      <c r="D38" s="5">
        <f t="shared" si="4"/>
        <v>910</v>
      </c>
      <c r="E38" s="5">
        <f t="shared" si="5"/>
        <v>126976</v>
      </c>
    </row>
    <row r="39" spans="1:5" ht="15" customHeight="1" x14ac:dyDescent="0.2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127888</v>
      </c>
    </row>
    <row r="40" spans="1:5" ht="15" customHeight="1" x14ac:dyDescent="0.2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129339</v>
      </c>
    </row>
    <row r="41" spans="1:5" ht="15" customHeight="1" x14ac:dyDescent="0.2">
      <c r="A41" s="7" t="s">
        <v>15</v>
      </c>
      <c r="B41" s="8">
        <v>11298</v>
      </c>
      <c r="C41" s="8">
        <v>10008</v>
      </c>
      <c r="D41" s="5">
        <f t="shared" si="4"/>
        <v>1290</v>
      </c>
      <c r="E41" s="5">
        <f t="shared" si="5"/>
        <v>130629</v>
      </c>
    </row>
    <row r="42" spans="1:5" ht="15" customHeight="1" x14ac:dyDescent="0.2">
      <c r="A42" s="7" t="s">
        <v>16</v>
      </c>
      <c r="B42" s="8">
        <v>10947</v>
      </c>
      <c r="C42" s="8">
        <v>9728</v>
      </c>
      <c r="D42" s="5">
        <f t="shared" si="4"/>
        <v>1219</v>
      </c>
      <c r="E42" s="5">
        <f t="shared" si="5"/>
        <v>131848</v>
      </c>
    </row>
    <row r="43" spans="1:5" ht="15" customHeight="1" x14ac:dyDescent="0.2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131687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130160</v>
      </c>
    </row>
    <row r="45" spans="1:5" ht="15" customHeight="1" x14ac:dyDescent="0.2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124702</v>
      </c>
    </row>
    <row r="46" spans="1:5" ht="15" customHeight="1" x14ac:dyDescent="0.2">
      <c r="A46" s="9" t="s">
        <v>24</v>
      </c>
      <c r="B46" s="10">
        <v>124979</v>
      </c>
      <c r="C46" s="10">
        <v>114628</v>
      </c>
      <c r="D46" s="11">
        <f>SUM(D34:D45)</f>
        <v>10351</v>
      </c>
      <c r="E46" s="11">
        <f>E45</f>
        <v>124702</v>
      </c>
    </row>
    <row r="47" spans="1:5" ht="15" customHeight="1" x14ac:dyDescent="0.2">
      <c r="A47" s="2" t="s">
        <v>30</v>
      </c>
      <c r="B47" s="3">
        <v>12787</v>
      </c>
      <c r="C47" s="3">
        <v>9096</v>
      </c>
      <c r="D47" s="4">
        <f t="shared" ref="D47:D58" si="6">B47-C47</f>
        <v>3691</v>
      </c>
      <c r="E47" s="4">
        <f>E45+D47</f>
        <v>128393</v>
      </c>
    </row>
    <row r="48" spans="1:5" ht="15" customHeight="1" x14ac:dyDescent="0.2">
      <c r="A48" s="7" t="s">
        <v>9</v>
      </c>
      <c r="B48" s="8">
        <v>11664</v>
      </c>
      <c r="C48" s="8">
        <v>10026</v>
      </c>
      <c r="D48" s="5">
        <f t="shared" si="6"/>
        <v>1638</v>
      </c>
      <c r="E48" s="5">
        <f t="shared" ref="E48:E58" si="7">E47+D48</f>
        <v>130031</v>
      </c>
    </row>
    <row r="49" spans="1:5" ht="15" customHeight="1" x14ac:dyDescent="0.2">
      <c r="A49" s="7" t="s">
        <v>10</v>
      </c>
      <c r="B49" s="8">
        <v>12868</v>
      </c>
      <c r="C49" s="8">
        <v>10516</v>
      </c>
      <c r="D49" s="5">
        <f t="shared" si="6"/>
        <v>2352</v>
      </c>
      <c r="E49" s="5">
        <f t="shared" si="7"/>
        <v>132383</v>
      </c>
    </row>
    <row r="50" spans="1:5" ht="15" customHeight="1" x14ac:dyDescent="0.2">
      <c r="A50" s="7" t="s">
        <v>11</v>
      </c>
      <c r="B50" s="8">
        <v>10350</v>
      </c>
      <c r="C50" s="8">
        <v>8575</v>
      </c>
      <c r="D50" s="5">
        <f t="shared" si="6"/>
        <v>1775</v>
      </c>
      <c r="E50" s="5">
        <f t="shared" si="7"/>
        <v>134158</v>
      </c>
    </row>
    <row r="51" spans="1:5" ht="15" customHeight="1" x14ac:dyDescent="0.2">
      <c r="A51" s="7" t="s">
        <v>12</v>
      </c>
      <c r="B51" s="8">
        <v>11453</v>
      </c>
      <c r="C51" s="8">
        <v>10762</v>
      </c>
      <c r="D51" s="5">
        <f t="shared" si="6"/>
        <v>691</v>
      </c>
      <c r="E51" s="5">
        <f t="shared" si="7"/>
        <v>134849</v>
      </c>
    </row>
    <row r="52" spans="1:5" ht="15" customHeight="1" x14ac:dyDescent="0.2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134309</v>
      </c>
    </row>
    <row r="53" spans="1:5" ht="15" customHeight="1" x14ac:dyDescent="0.2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135406</v>
      </c>
    </row>
    <row r="54" spans="1:5" ht="15" customHeight="1" x14ac:dyDescent="0.2">
      <c r="A54" s="7" t="s">
        <v>15</v>
      </c>
      <c r="B54" s="8">
        <v>11641</v>
      </c>
      <c r="C54" s="8">
        <v>10267</v>
      </c>
      <c r="D54" s="5">
        <f t="shared" si="6"/>
        <v>1374</v>
      </c>
      <c r="E54" s="5">
        <f t="shared" si="7"/>
        <v>136780</v>
      </c>
    </row>
    <row r="55" spans="1:5" ht="15" customHeight="1" x14ac:dyDescent="0.2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137185</v>
      </c>
    </row>
    <row r="56" spans="1:5" ht="15" customHeight="1" x14ac:dyDescent="0.2">
      <c r="A56" s="7" t="s">
        <v>17</v>
      </c>
      <c r="B56" s="8">
        <v>9771</v>
      </c>
      <c r="C56" s="8">
        <v>9327</v>
      </c>
      <c r="D56" s="5">
        <f t="shared" si="6"/>
        <v>444</v>
      </c>
      <c r="E56" s="5">
        <f t="shared" si="7"/>
        <v>137629</v>
      </c>
    </row>
    <row r="57" spans="1:5" ht="15" customHeight="1" x14ac:dyDescent="0.2">
      <c r="A57" s="7" t="s">
        <v>18</v>
      </c>
      <c r="B57" s="8">
        <v>8085</v>
      </c>
      <c r="C57" s="8">
        <v>9775</v>
      </c>
      <c r="D57" s="5">
        <f t="shared" si="6"/>
        <v>-1690</v>
      </c>
      <c r="E57" s="5">
        <f t="shared" si="7"/>
        <v>135939</v>
      </c>
    </row>
    <row r="58" spans="1:5" ht="15" customHeight="1" x14ac:dyDescent="0.2">
      <c r="A58" s="7" t="s">
        <v>19</v>
      </c>
      <c r="B58" s="8">
        <v>4296</v>
      </c>
      <c r="C58" s="13">
        <v>9536</v>
      </c>
      <c r="D58" s="5">
        <f t="shared" si="6"/>
        <v>-5240</v>
      </c>
      <c r="E58" s="5">
        <f t="shared" si="7"/>
        <v>130699</v>
      </c>
    </row>
    <row r="59" spans="1:5" ht="15" customHeight="1" x14ac:dyDescent="0.2">
      <c r="A59" s="9" t="s">
        <v>32</v>
      </c>
      <c r="B59" s="10">
        <v>123388</v>
      </c>
      <c r="C59" s="10">
        <v>117391</v>
      </c>
      <c r="D59" s="11">
        <f>SUM(D47:D58)</f>
        <v>5997</v>
      </c>
      <c r="E59" s="11">
        <f>E58</f>
        <v>130699</v>
      </c>
    </row>
    <row r="60" spans="1:5" ht="15" customHeight="1" x14ac:dyDescent="0.2">
      <c r="A60" s="2" t="s">
        <v>33</v>
      </c>
      <c r="B60" s="3">
        <v>13111</v>
      </c>
      <c r="C60" s="3">
        <v>9224</v>
      </c>
      <c r="D60" s="4">
        <f t="shared" ref="D60:D71" si="8">B60-C60</f>
        <v>3887</v>
      </c>
      <c r="E60" s="4">
        <f>E58+D60</f>
        <v>134586</v>
      </c>
    </row>
    <row r="61" spans="1:5" ht="15" customHeight="1" x14ac:dyDescent="0.2">
      <c r="A61" s="7" t="s">
        <v>9</v>
      </c>
      <c r="B61" s="8">
        <v>12755</v>
      </c>
      <c r="C61" s="8">
        <v>10499</v>
      </c>
      <c r="D61" s="5">
        <f t="shared" si="8"/>
        <v>2256</v>
      </c>
      <c r="E61" s="5">
        <f t="shared" ref="E61:E71" si="9">E60+D61</f>
        <v>136842</v>
      </c>
    </row>
    <row r="62" spans="1:5" ht="15" customHeight="1" x14ac:dyDescent="0.2">
      <c r="A62" s="7" t="s">
        <v>10</v>
      </c>
      <c r="B62" s="8">
        <v>12037</v>
      </c>
      <c r="C62" s="8">
        <v>10633</v>
      </c>
      <c r="D62" s="5">
        <f t="shared" si="8"/>
        <v>1404</v>
      </c>
      <c r="E62" s="5">
        <f t="shared" si="9"/>
        <v>138246</v>
      </c>
    </row>
    <row r="63" spans="1:5" ht="15" customHeight="1" x14ac:dyDescent="0.2">
      <c r="A63" s="7" t="s">
        <v>11</v>
      </c>
      <c r="B63" s="8">
        <v>12460</v>
      </c>
      <c r="C63" s="8">
        <v>9859</v>
      </c>
      <c r="D63" s="5">
        <f t="shared" si="8"/>
        <v>2601</v>
      </c>
      <c r="E63" s="5">
        <f t="shared" si="9"/>
        <v>140847</v>
      </c>
    </row>
    <row r="64" spans="1:5" ht="15" customHeight="1" x14ac:dyDescent="0.2">
      <c r="A64" s="7" t="s">
        <v>12</v>
      </c>
      <c r="B64" s="8">
        <v>11248</v>
      </c>
      <c r="C64" s="8">
        <v>10845</v>
      </c>
      <c r="D64" s="5">
        <f t="shared" si="8"/>
        <v>403</v>
      </c>
      <c r="E64" s="5">
        <f t="shared" si="9"/>
        <v>141250</v>
      </c>
    </row>
    <row r="65" spans="1:5" ht="15" customHeight="1" x14ac:dyDescent="0.2">
      <c r="A65" s="7" t="s">
        <v>13</v>
      </c>
      <c r="B65" s="8">
        <v>10780</v>
      </c>
      <c r="C65" s="8">
        <v>9882</v>
      </c>
      <c r="D65" s="5">
        <f t="shared" si="8"/>
        <v>898</v>
      </c>
      <c r="E65" s="5">
        <f t="shared" si="9"/>
        <v>142148</v>
      </c>
    </row>
    <row r="66" spans="1:5" ht="15" customHeight="1" x14ac:dyDescent="0.2">
      <c r="A66" s="7" t="s">
        <v>14</v>
      </c>
      <c r="B66" s="8">
        <v>11690</v>
      </c>
      <c r="C66" s="8">
        <v>10814</v>
      </c>
      <c r="D66" s="5">
        <f t="shared" si="8"/>
        <v>876</v>
      </c>
      <c r="E66" s="5">
        <f t="shared" si="9"/>
        <v>143024</v>
      </c>
    </row>
    <row r="67" spans="1:5" ht="15" customHeight="1" x14ac:dyDescent="0.2">
      <c r="A67" s="7" t="s">
        <v>15</v>
      </c>
      <c r="B67" s="8">
        <v>11942</v>
      </c>
      <c r="C67" s="8">
        <v>11083</v>
      </c>
      <c r="D67" s="5">
        <f t="shared" si="8"/>
        <v>859</v>
      </c>
      <c r="E67" s="5">
        <f t="shared" si="9"/>
        <v>143883</v>
      </c>
    </row>
    <row r="68" spans="1:5" ht="15" customHeight="1" x14ac:dyDescent="0.2">
      <c r="A68" s="7" t="s">
        <v>16</v>
      </c>
      <c r="B68" s="8">
        <v>10971</v>
      </c>
      <c r="C68" s="8">
        <v>10812</v>
      </c>
      <c r="D68" s="5">
        <f t="shared" si="8"/>
        <v>159</v>
      </c>
      <c r="E68" s="5">
        <f t="shared" si="9"/>
        <v>144042</v>
      </c>
    </row>
    <row r="69" spans="1:5" ht="15" customHeight="1" x14ac:dyDescent="0.2">
      <c r="A69" s="7" t="s">
        <v>17</v>
      </c>
      <c r="B69" s="8">
        <v>11416</v>
      </c>
      <c r="C69" s="8">
        <v>10996</v>
      </c>
      <c r="D69" s="5">
        <f t="shared" si="8"/>
        <v>420</v>
      </c>
      <c r="E69" s="5">
        <f t="shared" si="9"/>
        <v>144462</v>
      </c>
    </row>
    <row r="70" spans="1:5" ht="15" customHeight="1" x14ac:dyDescent="0.2">
      <c r="A70" s="7" t="s">
        <v>18</v>
      </c>
      <c r="B70" s="8">
        <v>8514</v>
      </c>
      <c r="C70" s="8">
        <v>10354</v>
      </c>
      <c r="D70" s="5">
        <f t="shared" si="8"/>
        <v>-1840</v>
      </c>
      <c r="E70" s="5">
        <f t="shared" si="9"/>
        <v>142622</v>
      </c>
    </row>
    <row r="71" spans="1:5" ht="15" customHeight="1" x14ac:dyDescent="0.2">
      <c r="A71" s="7" t="s">
        <v>19</v>
      </c>
      <c r="B71" s="8">
        <v>4349</v>
      </c>
      <c r="C71" s="13">
        <v>10164</v>
      </c>
      <c r="D71" s="5">
        <f t="shared" si="8"/>
        <v>-5815</v>
      </c>
      <c r="E71" s="5">
        <f t="shared" si="9"/>
        <v>136807</v>
      </c>
    </row>
    <row r="72" spans="1:5" ht="15" customHeight="1" x14ac:dyDescent="0.2">
      <c r="A72" s="9" t="s">
        <v>35</v>
      </c>
      <c r="B72" s="10">
        <v>131273</v>
      </c>
      <c r="C72" s="10">
        <v>125165</v>
      </c>
      <c r="D72" s="11">
        <f>SUM(D60:D71)</f>
        <v>6108</v>
      </c>
      <c r="E72" s="11">
        <f>E71</f>
        <v>136807</v>
      </c>
    </row>
    <row r="73" spans="1:5" ht="15" customHeight="1" x14ac:dyDescent="0.2">
      <c r="A73" s="2" t="s">
        <v>37</v>
      </c>
      <c r="B73" s="3">
        <v>15137</v>
      </c>
      <c r="C73" s="3">
        <v>10318</v>
      </c>
      <c r="D73" s="4">
        <f t="shared" ref="D73:D84" si="10">B73-C73</f>
        <v>4819</v>
      </c>
      <c r="E73" s="4">
        <f>E71+D73</f>
        <v>141626</v>
      </c>
    </row>
    <row r="74" spans="1:5" ht="15" customHeight="1" x14ac:dyDescent="0.2">
      <c r="A74" s="7" t="s">
        <v>9</v>
      </c>
      <c r="B74" s="8">
        <v>14821</v>
      </c>
      <c r="C74" s="8">
        <v>11501</v>
      </c>
      <c r="D74" s="5">
        <f t="shared" si="10"/>
        <v>3320</v>
      </c>
      <c r="E74" s="5">
        <f t="shared" ref="E74:E84" si="11">E73+D74</f>
        <v>144946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144946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144946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144946</v>
      </c>
    </row>
    <row r="78" spans="1:5" ht="1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144946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144946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144946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144946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144946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144946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144946</v>
      </c>
    </row>
    <row r="85" spans="1:5" ht="15" customHeight="1" x14ac:dyDescent="0.2">
      <c r="A85" s="9" t="s">
        <v>34</v>
      </c>
      <c r="B85" s="10">
        <v>29958</v>
      </c>
      <c r="C85" s="10">
        <v>21819</v>
      </c>
      <c r="D85" s="11">
        <f>SUM(D73:D84)</f>
        <v>8139</v>
      </c>
      <c r="E85" s="11">
        <f>E84</f>
        <v>144946</v>
      </c>
    </row>
    <row r="86" spans="1:5" s="18" customFormat="1" x14ac:dyDescent="0.2">
      <c r="A86" s="14" t="s">
        <v>27</v>
      </c>
    </row>
    <row r="87" spans="1:5" x14ac:dyDescent="0.2">
      <c r="A87" s="15" t="s">
        <v>28</v>
      </c>
    </row>
    <row r="88" spans="1:5" ht="30.75" customHeight="1" x14ac:dyDescent="0.2">
      <c r="A88" s="21" t="s">
        <v>36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H10" sqref="H1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31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123528</v>
      </c>
    </row>
    <row r="9" spans="1:5" ht="15" customHeight="1" x14ac:dyDescent="0.2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124404</v>
      </c>
    </row>
    <row r="10" spans="1:5" ht="15" customHeight="1" x14ac:dyDescent="0.2">
      <c r="A10" s="7" t="s">
        <v>10</v>
      </c>
      <c r="B10" s="8">
        <v>5938</v>
      </c>
      <c r="C10" s="8">
        <v>7456</v>
      </c>
      <c r="D10" s="5">
        <f t="shared" si="0"/>
        <v>-1518</v>
      </c>
      <c r="E10" s="5">
        <f t="shared" si="1"/>
        <v>122886</v>
      </c>
    </row>
    <row r="11" spans="1:5" ht="15" customHeight="1" x14ac:dyDescent="0.2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118555</v>
      </c>
    </row>
    <row r="12" spans="1:5" ht="15" customHeight="1" x14ac:dyDescent="0.2">
      <c r="A12" s="7" t="s">
        <v>12</v>
      </c>
      <c r="B12" s="8">
        <v>4235</v>
      </c>
      <c r="C12" s="8">
        <v>5813</v>
      </c>
      <c r="D12" s="5">
        <f t="shared" si="0"/>
        <v>-1578</v>
      </c>
      <c r="E12" s="5">
        <f t="shared" si="1"/>
        <v>116977</v>
      </c>
    </row>
    <row r="13" spans="1:5" ht="15" customHeight="1" x14ac:dyDescent="0.2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117044</v>
      </c>
    </row>
    <row r="14" spans="1:5" ht="15" customHeight="1" x14ac:dyDescent="0.2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117634</v>
      </c>
    </row>
    <row r="15" spans="1:5" ht="15" customHeight="1" x14ac:dyDescent="0.2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119014</v>
      </c>
    </row>
    <row r="16" spans="1:5" ht="15" customHeight="1" x14ac:dyDescent="0.2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120446</v>
      </c>
    </row>
    <row r="17" spans="1:5" ht="15" customHeight="1" x14ac:dyDescent="0.2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122171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122967</v>
      </c>
    </row>
    <row r="19" spans="1:5" ht="15" customHeight="1" x14ac:dyDescent="0.2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121676</v>
      </c>
    </row>
    <row r="20" spans="1:5" ht="15" customHeight="1" x14ac:dyDescent="0.2">
      <c r="A20" s="9" t="s">
        <v>20</v>
      </c>
      <c r="B20" s="10">
        <v>68694</v>
      </c>
      <c r="C20" s="10">
        <v>69395</v>
      </c>
      <c r="D20" s="11">
        <f>SUM(D8:D19)</f>
        <v>-701</v>
      </c>
      <c r="E20" s="11">
        <f>E19</f>
        <v>121676</v>
      </c>
    </row>
    <row r="21" spans="1:5" ht="15" customHeight="1" x14ac:dyDescent="0.2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122778</v>
      </c>
    </row>
    <row r="22" spans="1:5" ht="15" customHeight="1" x14ac:dyDescent="0.2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124355</v>
      </c>
    </row>
    <row r="23" spans="1:5" ht="15" customHeight="1" x14ac:dyDescent="0.2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124878</v>
      </c>
    </row>
    <row r="24" spans="1:5" ht="15" customHeight="1" x14ac:dyDescent="0.2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124914</v>
      </c>
    </row>
    <row r="25" spans="1:5" ht="15" customHeight="1" x14ac:dyDescent="0.2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124139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123958</v>
      </c>
    </row>
    <row r="27" spans="1:5" ht="15" customHeight="1" x14ac:dyDescent="0.2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124781</v>
      </c>
    </row>
    <row r="28" spans="1:5" ht="15" customHeight="1" x14ac:dyDescent="0.2">
      <c r="A28" s="7" t="s">
        <v>15</v>
      </c>
      <c r="B28" s="8">
        <v>8260</v>
      </c>
      <c r="C28" s="19">
        <v>6493</v>
      </c>
      <c r="D28" s="5">
        <f t="shared" si="2"/>
        <v>1767</v>
      </c>
      <c r="E28" s="5">
        <f t="shared" si="3"/>
        <v>126548</v>
      </c>
    </row>
    <row r="29" spans="1:5" ht="15" customHeight="1" x14ac:dyDescent="0.2">
      <c r="A29" s="7" t="s">
        <v>16</v>
      </c>
      <c r="B29" s="8">
        <v>7495</v>
      </c>
      <c r="C29" s="19">
        <v>6973</v>
      </c>
      <c r="D29" s="5">
        <f t="shared" si="2"/>
        <v>522</v>
      </c>
      <c r="E29" s="5">
        <f t="shared" si="3"/>
        <v>127070</v>
      </c>
    </row>
    <row r="30" spans="1:5" ht="15" customHeight="1" x14ac:dyDescent="0.2">
      <c r="A30" s="7" t="s">
        <v>17</v>
      </c>
      <c r="B30" s="8">
        <v>7918</v>
      </c>
      <c r="C30" s="13">
        <v>6731</v>
      </c>
      <c r="D30" s="5">
        <f t="shared" si="2"/>
        <v>1187</v>
      </c>
      <c r="E30" s="5">
        <f t="shared" si="3"/>
        <v>128257</v>
      </c>
    </row>
    <row r="31" spans="1:5" ht="15" customHeight="1" x14ac:dyDescent="0.2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128896</v>
      </c>
    </row>
    <row r="32" spans="1:5" ht="15" customHeight="1" x14ac:dyDescent="0.2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126934</v>
      </c>
    </row>
    <row r="33" spans="1:5" ht="15" customHeight="1" x14ac:dyDescent="0.2">
      <c r="A33" s="9" t="s">
        <v>22</v>
      </c>
      <c r="B33" s="10">
        <v>88915</v>
      </c>
      <c r="C33" s="10">
        <v>83657</v>
      </c>
      <c r="D33" s="11">
        <f>SUM(D21:D32)</f>
        <v>5258</v>
      </c>
      <c r="E33" s="11">
        <f>E32</f>
        <v>126934</v>
      </c>
    </row>
    <row r="34" spans="1:5" ht="15" customHeight="1" x14ac:dyDescent="0.2">
      <c r="A34" s="2" t="s">
        <v>23</v>
      </c>
      <c r="B34" s="3">
        <v>8453</v>
      </c>
      <c r="C34" s="3">
        <v>7792</v>
      </c>
      <c r="D34" s="4">
        <f t="shared" ref="D34:D45" si="4">B34-C34</f>
        <v>661</v>
      </c>
      <c r="E34" s="4">
        <f>E32+D34</f>
        <v>127595</v>
      </c>
    </row>
    <row r="35" spans="1:5" ht="15" customHeight="1" x14ac:dyDescent="0.2">
      <c r="A35" s="7" t="s">
        <v>9</v>
      </c>
      <c r="B35" s="8">
        <v>8887</v>
      </c>
      <c r="C35" s="8">
        <v>7499</v>
      </c>
      <c r="D35" s="5">
        <f t="shared" si="4"/>
        <v>1388</v>
      </c>
      <c r="E35" s="5">
        <f t="shared" ref="E35:E45" si="5">E34+D35</f>
        <v>128983</v>
      </c>
    </row>
    <row r="36" spans="1:5" ht="15" customHeight="1" x14ac:dyDescent="0.2">
      <c r="A36" s="7" t="s">
        <v>10</v>
      </c>
      <c r="B36" s="8">
        <v>8625</v>
      </c>
      <c r="C36" s="8">
        <v>8295</v>
      </c>
      <c r="D36" s="5">
        <f t="shared" si="4"/>
        <v>330</v>
      </c>
      <c r="E36" s="5">
        <f t="shared" si="5"/>
        <v>129313</v>
      </c>
    </row>
    <row r="37" spans="1:5" ht="15" customHeight="1" x14ac:dyDescent="0.2">
      <c r="A37" s="7" t="s">
        <v>11</v>
      </c>
      <c r="B37" s="8">
        <v>8873</v>
      </c>
      <c r="C37" s="8">
        <v>6903</v>
      </c>
      <c r="D37" s="5">
        <f t="shared" si="4"/>
        <v>1970</v>
      </c>
      <c r="E37" s="5">
        <f t="shared" si="5"/>
        <v>131283</v>
      </c>
    </row>
    <row r="38" spans="1:5" ht="15" customHeight="1" x14ac:dyDescent="0.2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132589</v>
      </c>
    </row>
    <row r="39" spans="1:5" ht="15" customHeight="1" x14ac:dyDescent="0.2">
      <c r="A39" s="7" t="s">
        <v>13</v>
      </c>
      <c r="B39" s="8">
        <v>8258</v>
      </c>
      <c r="C39" s="8">
        <v>7331</v>
      </c>
      <c r="D39" s="5">
        <f t="shared" si="4"/>
        <v>927</v>
      </c>
      <c r="E39" s="5">
        <f t="shared" si="5"/>
        <v>133516</v>
      </c>
    </row>
    <row r="40" spans="1:5" ht="15" customHeight="1" x14ac:dyDescent="0.2">
      <c r="A40" s="7" t="s">
        <v>14</v>
      </c>
      <c r="B40" s="8">
        <v>8375</v>
      </c>
      <c r="C40" s="8">
        <v>7516</v>
      </c>
      <c r="D40" s="5">
        <f t="shared" si="4"/>
        <v>859</v>
      </c>
      <c r="E40" s="5">
        <f t="shared" si="5"/>
        <v>134375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134888</v>
      </c>
    </row>
    <row r="42" spans="1:5" ht="15" customHeight="1" x14ac:dyDescent="0.2">
      <c r="A42" s="7" t="s">
        <v>16</v>
      </c>
      <c r="B42" s="8">
        <v>8629</v>
      </c>
      <c r="C42" s="8">
        <v>7290</v>
      </c>
      <c r="D42" s="5">
        <f t="shared" si="4"/>
        <v>1339</v>
      </c>
      <c r="E42" s="5">
        <f t="shared" si="5"/>
        <v>136227</v>
      </c>
    </row>
    <row r="43" spans="1:5" ht="15" customHeight="1" x14ac:dyDescent="0.2">
      <c r="A43" s="7" t="s">
        <v>17</v>
      </c>
      <c r="B43" s="8">
        <v>8278</v>
      </c>
      <c r="C43" s="8">
        <v>7342</v>
      </c>
      <c r="D43" s="5">
        <f t="shared" si="4"/>
        <v>936</v>
      </c>
      <c r="E43" s="5">
        <f t="shared" si="5"/>
        <v>137163</v>
      </c>
    </row>
    <row r="44" spans="1:5" ht="15" customHeight="1" x14ac:dyDescent="0.2">
      <c r="A44" s="7" t="s">
        <v>18</v>
      </c>
      <c r="B44" s="8">
        <v>7596</v>
      </c>
      <c r="C44" s="8">
        <v>7491</v>
      </c>
      <c r="D44" s="5">
        <f t="shared" si="4"/>
        <v>105</v>
      </c>
      <c r="E44" s="5">
        <f t="shared" si="5"/>
        <v>137268</v>
      </c>
    </row>
    <row r="45" spans="1:5" ht="15" customHeight="1" x14ac:dyDescent="0.2">
      <c r="A45" s="7" t="s">
        <v>19</v>
      </c>
      <c r="B45" s="8">
        <v>5445</v>
      </c>
      <c r="C45" s="13">
        <v>8952</v>
      </c>
      <c r="D45" s="5">
        <f t="shared" si="4"/>
        <v>-3507</v>
      </c>
      <c r="E45" s="5">
        <f t="shared" si="5"/>
        <v>133761</v>
      </c>
    </row>
    <row r="46" spans="1:5" ht="15" customHeight="1" x14ac:dyDescent="0.2">
      <c r="A46" s="9" t="s">
        <v>24</v>
      </c>
      <c r="B46" s="10">
        <v>99276</v>
      </c>
      <c r="C46" s="10">
        <v>92449</v>
      </c>
      <c r="D46" s="11">
        <f>SUM(D34:D45)</f>
        <v>6827</v>
      </c>
      <c r="E46" s="11">
        <f>E45</f>
        <v>133761</v>
      </c>
    </row>
    <row r="47" spans="1:5" ht="15" customHeight="1" x14ac:dyDescent="0.2">
      <c r="A47" s="2" t="s">
        <v>30</v>
      </c>
      <c r="B47" s="3">
        <v>10389</v>
      </c>
      <c r="C47" s="3">
        <v>8124</v>
      </c>
      <c r="D47" s="4">
        <f t="shared" ref="D47:D58" si="6">B47-C47</f>
        <v>2265</v>
      </c>
      <c r="E47" s="4">
        <f>E45+D47</f>
        <v>136026</v>
      </c>
    </row>
    <row r="48" spans="1:5" ht="15" customHeight="1" x14ac:dyDescent="0.2">
      <c r="A48" s="7" t="s">
        <v>9</v>
      </c>
      <c r="B48" s="8">
        <v>8493</v>
      </c>
      <c r="C48" s="8">
        <v>8330</v>
      </c>
      <c r="D48" s="5">
        <f t="shared" si="6"/>
        <v>163</v>
      </c>
      <c r="E48" s="5">
        <f t="shared" ref="E48:E58" si="7">E47+D48</f>
        <v>136189</v>
      </c>
    </row>
    <row r="49" spans="1:5" ht="15" customHeight="1" x14ac:dyDescent="0.2">
      <c r="A49" s="7" t="s">
        <v>10</v>
      </c>
      <c r="B49" s="8">
        <v>9221</v>
      </c>
      <c r="C49" s="8">
        <v>10119</v>
      </c>
      <c r="D49" s="5">
        <f t="shared" si="6"/>
        <v>-898</v>
      </c>
      <c r="E49" s="5">
        <f t="shared" si="7"/>
        <v>135291</v>
      </c>
    </row>
    <row r="50" spans="1:5" ht="15" customHeight="1" x14ac:dyDescent="0.2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135882</v>
      </c>
    </row>
    <row r="51" spans="1:5" ht="15" customHeight="1" x14ac:dyDescent="0.2">
      <c r="A51" s="7" t="s">
        <v>12</v>
      </c>
      <c r="B51" s="8">
        <v>8022</v>
      </c>
      <c r="C51" s="8">
        <v>8671</v>
      </c>
      <c r="D51" s="5">
        <f t="shared" si="6"/>
        <v>-649</v>
      </c>
      <c r="E51" s="5">
        <f t="shared" si="7"/>
        <v>135233</v>
      </c>
    </row>
    <row r="52" spans="1:5" ht="15" customHeight="1" x14ac:dyDescent="0.2">
      <c r="A52" s="7" t="s">
        <v>13</v>
      </c>
      <c r="B52" s="8">
        <v>7560</v>
      </c>
      <c r="C52" s="8">
        <v>8386</v>
      </c>
      <c r="D52" s="5">
        <f t="shared" si="6"/>
        <v>-826</v>
      </c>
      <c r="E52" s="5">
        <f t="shared" si="7"/>
        <v>134407</v>
      </c>
    </row>
    <row r="53" spans="1:5" ht="15" customHeight="1" x14ac:dyDescent="0.2">
      <c r="A53" s="7" t="s">
        <v>14</v>
      </c>
      <c r="B53" s="8">
        <v>7593</v>
      </c>
      <c r="C53" s="8">
        <v>8014</v>
      </c>
      <c r="D53" s="5">
        <f t="shared" si="6"/>
        <v>-421</v>
      </c>
      <c r="E53" s="5">
        <f t="shared" si="7"/>
        <v>133986</v>
      </c>
    </row>
    <row r="54" spans="1:5" ht="15" customHeight="1" x14ac:dyDescent="0.2">
      <c r="A54" s="7" t="s">
        <v>15</v>
      </c>
      <c r="B54" s="8">
        <v>9219</v>
      </c>
      <c r="C54" s="8">
        <v>8592</v>
      </c>
      <c r="D54" s="5">
        <f t="shared" si="6"/>
        <v>627</v>
      </c>
      <c r="E54" s="5">
        <f t="shared" si="7"/>
        <v>134613</v>
      </c>
    </row>
    <row r="55" spans="1:5" ht="15" customHeight="1" x14ac:dyDescent="0.2">
      <c r="A55" s="7" t="s">
        <v>16</v>
      </c>
      <c r="B55" s="8">
        <v>7002</v>
      </c>
      <c r="C55" s="8">
        <v>7455</v>
      </c>
      <c r="D55" s="5">
        <f t="shared" si="6"/>
        <v>-453</v>
      </c>
      <c r="E55" s="5">
        <f t="shared" si="7"/>
        <v>134160</v>
      </c>
    </row>
    <row r="56" spans="1:5" ht="15" customHeight="1" x14ac:dyDescent="0.2">
      <c r="A56" s="7" t="s">
        <v>17</v>
      </c>
      <c r="B56" s="8">
        <v>8039</v>
      </c>
      <c r="C56" s="8">
        <v>7193</v>
      </c>
      <c r="D56" s="5">
        <f t="shared" si="6"/>
        <v>846</v>
      </c>
      <c r="E56" s="5">
        <f t="shared" si="7"/>
        <v>135006</v>
      </c>
    </row>
    <row r="57" spans="1:5" ht="15" customHeight="1" x14ac:dyDescent="0.2">
      <c r="A57" s="7" t="s">
        <v>18</v>
      </c>
      <c r="B57" s="8">
        <v>7602</v>
      </c>
      <c r="C57" s="8">
        <v>7634</v>
      </c>
      <c r="D57" s="5">
        <f t="shared" si="6"/>
        <v>-32</v>
      </c>
      <c r="E57" s="5">
        <f t="shared" si="7"/>
        <v>134974</v>
      </c>
    </row>
    <row r="58" spans="1:5" ht="15" customHeight="1" x14ac:dyDescent="0.2">
      <c r="A58" s="7" t="s">
        <v>19</v>
      </c>
      <c r="B58" s="8">
        <v>4809</v>
      </c>
      <c r="C58" s="13">
        <v>7660</v>
      </c>
      <c r="D58" s="5">
        <f t="shared" si="6"/>
        <v>-2851</v>
      </c>
      <c r="E58" s="5">
        <f t="shared" si="7"/>
        <v>132123</v>
      </c>
    </row>
    <row r="59" spans="1:5" ht="15" customHeight="1" x14ac:dyDescent="0.2">
      <c r="A59" s="9" t="s">
        <v>32</v>
      </c>
      <c r="B59" s="10">
        <v>95787</v>
      </c>
      <c r="C59" s="10">
        <v>97425</v>
      </c>
      <c r="D59" s="11">
        <f>SUM(D47:D58)</f>
        <v>-1638</v>
      </c>
      <c r="E59" s="11">
        <f>E58</f>
        <v>132123</v>
      </c>
    </row>
    <row r="60" spans="1:5" ht="15" customHeight="1" x14ac:dyDescent="0.2">
      <c r="A60" s="2" t="s">
        <v>33</v>
      </c>
      <c r="B60" s="3">
        <v>9501</v>
      </c>
      <c r="C60" s="3">
        <v>7859</v>
      </c>
      <c r="D60" s="4">
        <f t="shared" ref="D60:D71" si="8">B60-C60</f>
        <v>1642</v>
      </c>
      <c r="E60" s="4">
        <f>E58+D60</f>
        <v>133765</v>
      </c>
    </row>
    <row r="61" spans="1:5" ht="15" customHeight="1" x14ac:dyDescent="0.2">
      <c r="A61" s="7" t="s">
        <v>9</v>
      </c>
      <c r="B61" s="8">
        <v>9285</v>
      </c>
      <c r="C61" s="8">
        <v>8406</v>
      </c>
      <c r="D61" s="5">
        <f t="shared" si="8"/>
        <v>879</v>
      </c>
      <c r="E61" s="5">
        <f t="shared" ref="E61:E71" si="9">E60+D61</f>
        <v>134644</v>
      </c>
    </row>
    <row r="62" spans="1:5" ht="15" customHeight="1" x14ac:dyDescent="0.2">
      <c r="A62" s="7" t="s">
        <v>10</v>
      </c>
      <c r="B62" s="8">
        <v>9381</v>
      </c>
      <c r="C62" s="8">
        <v>8501</v>
      </c>
      <c r="D62" s="5">
        <f t="shared" si="8"/>
        <v>880</v>
      </c>
      <c r="E62" s="5">
        <f t="shared" si="9"/>
        <v>135524</v>
      </c>
    </row>
    <row r="63" spans="1:5" ht="15" customHeight="1" x14ac:dyDescent="0.2">
      <c r="A63" s="7" t="s">
        <v>11</v>
      </c>
      <c r="B63" s="8">
        <v>9706</v>
      </c>
      <c r="C63" s="8">
        <v>8111</v>
      </c>
      <c r="D63" s="5">
        <f t="shared" si="8"/>
        <v>1595</v>
      </c>
      <c r="E63" s="5">
        <f t="shared" si="9"/>
        <v>137119</v>
      </c>
    </row>
    <row r="64" spans="1:5" ht="15" customHeight="1" x14ac:dyDescent="0.2">
      <c r="A64" s="7" t="s">
        <v>12</v>
      </c>
      <c r="B64" s="8">
        <v>6037</v>
      </c>
      <c r="C64" s="8">
        <v>7527</v>
      </c>
      <c r="D64" s="5">
        <f t="shared" si="8"/>
        <v>-1490</v>
      </c>
      <c r="E64" s="5">
        <f t="shared" si="9"/>
        <v>135629</v>
      </c>
    </row>
    <row r="65" spans="1:5" ht="14.25" customHeight="1" x14ac:dyDescent="0.2">
      <c r="A65" s="7" t="s">
        <v>13</v>
      </c>
      <c r="B65" s="8">
        <v>8245</v>
      </c>
      <c r="C65" s="8">
        <v>7738</v>
      </c>
      <c r="D65" s="5">
        <f t="shared" si="8"/>
        <v>507</v>
      </c>
      <c r="E65" s="5">
        <f t="shared" si="9"/>
        <v>136136</v>
      </c>
    </row>
    <row r="66" spans="1:5" ht="15" customHeight="1" x14ac:dyDescent="0.2">
      <c r="A66" s="7" t="s">
        <v>14</v>
      </c>
      <c r="B66" s="8">
        <v>10374</v>
      </c>
      <c r="C66" s="8">
        <v>8321</v>
      </c>
      <c r="D66" s="5">
        <f t="shared" si="8"/>
        <v>2053</v>
      </c>
      <c r="E66" s="5">
        <f t="shared" si="9"/>
        <v>138189</v>
      </c>
    </row>
    <row r="67" spans="1:5" ht="15" customHeight="1" x14ac:dyDescent="0.2">
      <c r="A67" s="7" t="s">
        <v>15</v>
      </c>
      <c r="B67" s="8">
        <v>9882</v>
      </c>
      <c r="C67" s="8">
        <v>8174</v>
      </c>
      <c r="D67" s="5">
        <f t="shared" si="8"/>
        <v>1708</v>
      </c>
      <c r="E67" s="5">
        <f t="shared" si="9"/>
        <v>139897</v>
      </c>
    </row>
    <row r="68" spans="1:5" ht="15" customHeight="1" x14ac:dyDescent="0.2">
      <c r="A68" s="7" t="s">
        <v>16</v>
      </c>
      <c r="B68" s="8">
        <v>9169</v>
      </c>
      <c r="C68" s="8">
        <v>7827</v>
      </c>
      <c r="D68" s="5">
        <f t="shared" si="8"/>
        <v>1342</v>
      </c>
      <c r="E68" s="5">
        <f t="shared" si="9"/>
        <v>141239</v>
      </c>
    </row>
    <row r="69" spans="1:5" ht="15" customHeight="1" x14ac:dyDescent="0.2">
      <c r="A69" s="7" t="s">
        <v>17</v>
      </c>
      <c r="B69" s="8">
        <v>10358</v>
      </c>
      <c r="C69" s="8">
        <v>9060</v>
      </c>
      <c r="D69" s="5">
        <f t="shared" si="8"/>
        <v>1298</v>
      </c>
      <c r="E69" s="5">
        <f t="shared" si="9"/>
        <v>142537</v>
      </c>
    </row>
    <row r="70" spans="1:5" ht="15" customHeight="1" x14ac:dyDescent="0.2">
      <c r="A70" s="7" t="s">
        <v>18</v>
      </c>
      <c r="B70" s="8">
        <v>7953</v>
      </c>
      <c r="C70" s="8">
        <v>8897</v>
      </c>
      <c r="D70" s="5">
        <f t="shared" si="8"/>
        <v>-944</v>
      </c>
      <c r="E70" s="5">
        <f t="shared" si="9"/>
        <v>141593</v>
      </c>
    </row>
    <row r="71" spans="1:5" ht="15" customHeight="1" x14ac:dyDescent="0.2">
      <c r="A71" s="7" t="s">
        <v>19</v>
      </c>
      <c r="B71" s="8">
        <v>5511</v>
      </c>
      <c r="C71" s="13">
        <v>8187</v>
      </c>
      <c r="D71" s="5">
        <f t="shared" si="8"/>
        <v>-2676</v>
      </c>
      <c r="E71" s="5">
        <f t="shared" si="9"/>
        <v>138917</v>
      </c>
    </row>
    <row r="72" spans="1:5" ht="15" customHeight="1" x14ac:dyDescent="0.2">
      <c r="A72" s="9" t="s">
        <v>35</v>
      </c>
      <c r="B72" s="10">
        <v>105402</v>
      </c>
      <c r="C72" s="10">
        <v>98608</v>
      </c>
      <c r="D72" s="11">
        <f>SUM(D60:D71)</f>
        <v>6794</v>
      </c>
      <c r="E72" s="11">
        <f>E71</f>
        <v>138917</v>
      </c>
    </row>
    <row r="73" spans="1:5" ht="15" customHeight="1" x14ac:dyDescent="0.2">
      <c r="A73" s="2" t="s">
        <v>37</v>
      </c>
      <c r="B73" s="3">
        <v>10387</v>
      </c>
      <c r="C73" s="3">
        <v>9190</v>
      </c>
      <c r="D73" s="4">
        <f t="shared" ref="D73:D84" si="10">B73-C73</f>
        <v>1197</v>
      </c>
      <c r="E73" s="4">
        <f>E71+D73</f>
        <v>140114</v>
      </c>
    </row>
    <row r="74" spans="1:5" ht="15" customHeight="1" x14ac:dyDescent="0.2">
      <c r="A74" s="7" t="s">
        <v>9</v>
      </c>
      <c r="B74" s="8">
        <v>10827</v>
      </c>
      <c r="C74" s="8">
        <v>9452</v>
      </c>
      <c r="D74" s="5">
        <f t="shared" si="10"/>
        <v>1375</v>
      </c>
      <c r="E74" s="5">
        <f t="shared" ref="E74:E84" si="11">E73+D74</f>
        <v>141489</v>
      </c>
    </row>
    <row r="75" spans="1:5" ht="15.75" hidden="1" customHeight="1" x14ac:dyDescent="0.2">
      <c r="A75" s="7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141489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141489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141489</v>
      </c>
    </row>
    <row r="78" spans="1:5" ht="14.2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141489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141489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141489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141489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141489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141489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141489</v>
      </c>
    </row>
    <row r="85" spans="1:5" ht="15" customHeight="1" x14ac:dyDescent="0.2">
      <c r="A85" s="9" t="s">
        <v>34</v>
      </c>
      <c r="B85" s="10">
        <v>21214</v>
      </c>
      <c r="C85" s="10">
        <v>18642</v>
      </c>
      <c r="D85" s="11">
        <f>SUM(D73:D84)</f>
        <v>2572</v>
      </c>
      <c r="E85" s="11">
        <f>E84</f>
        <v>141489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30.75" customHeight="1" x14ac:dyDescent="0.2">
      <c r="A88" s="21" t="s">
        <v>36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2025-04-02T14:40:42Z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