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0F2B5F3E-23B4-405C-834C-42B1891FFD6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3" l="1"/>
  <c r="D85" i="2"/>
  <c r="D72" i="3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<sst xmlns="http://schemas.openxmlformats.org/spreadsheetml/2006/main" count="267" uniqueCount="38">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</sst>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2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127259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130026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129804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126588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127910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129213</v>
      </c>
      <c r="G13" s="6"/>
    </row>
    <row r="14" spans="1:7" ht="15" customHeight="1" x14ac:dyDescent="0.2">
      <c r="A14" s="7" t="s">
        <v>14</v>
      </c>
      <c r="B14" s="8">
        <v>10234</v>
      </c>
      <c r="C14" s="8">
        <v>7934</v>
      </c>
      <c r="D14" s="5">
        <f t="shared" si="0"/>
        <v>2300</v>
      </c>
      <c r="E14" s="5">
        <f t="shared" si="1"/>
        <v>131513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133933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136917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139629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141416</v>
      </c>
    </row>
    <row r="19" spans="1:5" ht="15" customHeight="1" x14ac:dyDescent="0.2">
      <c r="A19" s="7" t="s">
        <v>19</v>
      </c>
      <c r="B19" s="8">
        <v>5954</v>
      </c>
      <c r="C19" s="8">
        <v>10427</v>
      </c>
      <c r="D19" s="5">
        <f t="shared" si="0"/>
        <v>-4473</v>
      </c>
      <c r="E19" s="5">
        <f t="shared" si="1"/>
        <v>136943</v>
      </c>
    </row>
    <row r="20" spans="1:5" ht="15" customHeight="1" x14ac:dyDescent="0.2">
      <c r="A20" s="9" t="s">
        <v>20</v>
      </c>
      <c r="B20" s="10">
        <v>116204</v>
      </c>
      <c r="C20" s="10">
        <v>102798</v>
      </c>
      <c r="D20" s="10">
        <f>SUM(D8:D19)</f>
        <v>13406</v>
      </c>
      <c r="E20" s="11">
        <f>E19</f>
        <v>136943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141779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146754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148521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150986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152510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152586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154436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155235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155963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155745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154890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149266</v>
      </c>
    </row>
    <row r="33" spans="1:5" ht="15" customHeight="1" x14ac:dyDescent="0.2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149266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152163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153667</v>
      </c>
    </row>
    <row r="36" spans="1:5" ht="18" customHeight="1" x14ac:dyDescent="0.2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153789</v>
      </c>
    </row>
    <row r="37" spans="1:5" ht="15" customHeight="1" x14ac:dyDescent="0.2">
      <c r="A37" s="7" t="s">
        <v>11</v>
      </c>
      <c r="B37" s="8">
        <v>11100</v>
      </c>
      <c r="C37" s="8">
        <v>11257</v>
      </c>
      <c r="D37" s="5">
        <f t="shared" si="4"/>
        <v>-157</v>
      </c>
      <c r="E37" s="5">
        <f t="shared" si="5"/>
        <v>153632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155608</v>
      </c>
    </row>
    <row r="39" spans="1:5" ht="15" customHeight="1" x14ac:dyDescent="0.2">
      <c r="A39" s="7" t="s">
        <v>13</v>
      </c>
      <c r="B39" s="8">
        <v>11435</v>
      </c>
      <c r="C39" s="8">
        <v>11763</v>
      </c>
      <c r="D39" s="5">
        <f t="shared" si="4"/>
        <v>-328</v>
      </c>
      <c r="E39" s="5">
        <f t="shared" si="5"/>
        <v>155280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156233</v>
      </c>
    </row>
    <row r="41" spans="1:5" ht="15" customHeight="1" x14ac:dyDescent="0.2">
      <c r="A41" s="7" t="s">
        <v>15</v>
      </c>
      <c r="B41" s="8">
        <v>12231</v>
      </c>
      <c r="C41" s="8">
        <v>11513</v>
      </c>
      <c r="D41" s="5">
        <f t="shared" si="4"/>
        <v>718</v>
      </c>
      <c r="E41" s="5">
        <f t="shared" si="5"/>
        <v>156951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158016</v>
      </c>
    </row>
    <row r="43" spans="1:5" ht="15" customHeight="1" x14ac:dyDescent="0.2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158608</v>
      </c>
    </row>
    <row r="44" spans="1:5" ht="15" customHeight="1" x14ac:dyDescent="0.2">
      <c r="A44" s="7" t="s">
        <v>18</v>
      </c>
      <c r="B44" s="8">
        <v>9615</v>
      </c>
      <c r="C44" s="8">
        <v>11491</v>
      </c>
      <c r="D44" s="5">
        <f t="shared" si="4"/>
        <v>-1876</v>
      </c>
      <c r="E44" s="5">
        <f t="shared" si="5"/>
        <v>156732</v>
      </c>
    </row>
    <row r="45" spans="1:5" ht="15" customHeight="1" x14ac:dyDescent="0.2">
      <c r="A45" s="7" t="s">
        <v>19</v>
      </c>
      <c r="B45" s="8">
        <v>6778</v>
      </c>
      <c r="C45" s="13">
        <v>11727</v>
      </c>
      <c r="D45" s="5">
        <f t="shared" si="4"/>
        <v>-4949</v>
      </c>
      <c r="E45" s="5">
        <f t="shared" si="5"/>
        <v>151783</v>
      </c>
    </row>
    <row r="46" spans="1:5" ht="15" customHeight="1" x14ac:dyDescent="0.2">
      <c r="A46" s="9" t="s">
        <v>24</v>
      </c>
      <c r="B46" s="10">
        <v>137758</v>
      </c>
      <c r="C46" s="10">
        <v>135241</v>
      </c>
      <c r="D46" s="11">
        <f>SUM(D34:D45)</f>
        <v>2517</v>
      </c>
      <c r="E46" s="11">
        <f>E45</f>
        <v>151783</v>
      </c>
    </row>
    <row r="47" spans="1:5" ht="15" customHeight="1" x14ac:dyDescent="0.2">
      <c r="A47" s="2" t="s">
        <v>25</v>
      </c>
      <c r="B47" s="3">
        <v>13919</v>
      </c>
      <c r="C47" s="3">
        <v>10269</v>
      </c>
      <c r="D47" s="4">
        <f t="shared" ref="D47:D58" si="6">B47-C47</f>
        <v>3650</v>
      </c>
      <c r="E47" s="4">
        <f>E45+D47</f>
        <v>155433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156710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157710</v>
      </c>
    </row>
    <row r="50" spans="1:5" ht="15" customHeight="1" x14ac:dyDescent="0.2">
      <c r="A50" s="7" t="s">
        <v>11</v>
      </c>
      <c r="B50" s="8">
        <v>11630</v>
      </c>
      <c r="C50" s="8">
        <v>10086</v>
      </c>
      <c r="D50" s="5">
        <f t="shared" si="6"/>
        <v>1544</v>
      </c>
      <c r="E50" s="5">
        <f t="shared" si="7"/>
        <v>159254</v>
      </c>
    </row>
    <row r="51" spans="1:5" ht="15" customHeight="1" x14ac:dyDescent="0.2">
      <c r="A51" s="7" t="s">
        <v>12</v>
      </c>
      <c r="B51" s="8">
        <v>12962</v>
      </c>
      <c r="C51" s="8">
        <v>10635</v>
      </c>
      <c r="D51" s="5">
        <f t="shared" si="6"/>
        <v>2327</v>
      </c>
      <c r="E51" s="5">
        <f t="shared" si="7"/>
        <v>161581</v>
      </c>
    </row>
    <row r="52" spans="1:5" ht="15" customHeight="1" x14ac:dyDescent="0.2">
      <c r="A52" s="7" t="s">
        <v>13</v>
      </c>
      <c r="B52" s="8">
        <v>12716</v>
      </c>
      <c r="C52" s="8">
        <v>11683</v>
      </c>
      <c r="D52" s="5">
        <f t="shared" si="6"/>
        <v>1033</v>
      </c>
      <c r="E52" s="5">
        <f t="shared" si="7"/>
        <v>162614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163541</v>
      </c>
    </row>
    <row r="54" spans="1:5" ht="15" customHeight="1" x14ac:dyDescent="0.2">
      <c r="A54" s="7" t="s">
        <v>15</v>
      </c>
      <c r="B54" s="8">
        <v>12604</v>
      </c>
      <c r="C54" s="8">
        <v>11940</v>
      </c>
      <c r="D54" s="5">
        <f t="shared" si="6"/>
        <v>664</v>
      </c>
      <c r="E54" s="5">
        <f t="shared" si="7"/>
        <v>164205</v>
      </c>
    </row>
    <row r="55" spans="1:5" ht="15" customHeight="1" x14ac:dyDescent="0.2">
      <c r="A55" s="7" t="s">
        <v>16</v>
      </c>
      <c r="B55" s="8">
        <v>11661</v>
      </c>
      <c r="C55" s="8">
        <v>10550</v>
      </c>
      <c r="D55" s="5">
        <f t="shared" si="6"/>
        <v>1111</v>
      </c>
      <c r="E55" s="5">
        <f t="shared" si="7"/>
        <v>165316</v>
      </c>
    </row>
    <row r="56" spans="1:5" ht="15" customHeight="1" x14ac:dyDescent="0.2">
      <c r="A56" s="7" t="s">
        <v>17</v>
      </c>
      <c r="B56" s="8">
        <v>11832</v>
      </c>
      <c r="C56" s="8">
        <v>11248</v>
      </c>
      <c r="D56" s="5">
        <f t="shared" si="6"/>
        <v>584</v>
      </c>
      <c r="E56" s="5">
        <f t="shared" si="7"/>
        <v>165900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">
      <c r="A59" s="9" t="s">
        <v>32</v>
      </c>
      <c r="B59" s="10">
        <v>142813</v>
      </c>
      <c r="C59" s="10">
        <v>134309</v>
      </c>
      <c r="D59" s="11">
        <f>SUM(D47:D58)</f>
        <v>8504</v>
      </c>
      <c r="E59" s="11">
        <f>E58</f>
        <v>160287</v>
      </c>
    </row>
    <row r="60" spans="1:5" ht="15" customHeight="1" x14ac:dyDescent="0.2">
      <c r="A60" s="2" t="s">
        <v>33</v>
      </c>
      <c r="B60" s="3">
        <v>14732</v>
      </c>
      <c r="C60" s="3">
        <v>11338</v>
      </c>
      <c r="D60" s="4">
        <f t="shared" ref="D60:D71" si="8">B60-C60</f>
        <v>3394</v>
      </c>
      <c r="E60" s="4">
        <f>E58+D60</f>
        <v>163681</v>
      </c>
    </row>
    <row r="61" spans="1:5" ht="15" customHeight="1" x14ac:dyDescent="0.2">
      <c r="A61" s="7" t="s">
        <v>9</v>
      </c>
      <c r="B61" s="8">
        <v>14518</v>
      </c>
      <c r="C61" s="8">
        <v>11955</v>
      </c>
      <c r="D61" s="5">
        <f t="shared" si="8"/>
        <v>2563</v>
      </c>
      <c r="E61" s="5">
        <f t="shared" ref="E61:E71" si="9">E60+D61</f>
        <v>166244</v>
      </c>
    </row>
    <row r="62" spans="1:5" ht="18" customHeight="1" x14ac:dyDescent="0.2">
      <c r="A62" s="7" t="s">
        <v>10</v>
      </c>
      <c r="B62" s="8">
        <v>14096</v>
      </c>
      <c r="C62" s="8">
        <v>12321</v>
      </c>
      <c r="D62" s="5">
        <f t="shared" si="8"/>
        <v>1775</v>
      </c>
      <c r="E62" s="5">
        <f t="shared" si="9"/>
        <v>168019</v>
      </c>
    </row>
    <row r="63" spans="1:5" ht="15" customHeight="1" x14ac:dyDescent="0.2">
      <c r="A63" s="7" t="s">
        <v>11</v>
      </c>
      <c r="B63" s="8">
        <v>14544</v>
      </c>
      <c r="C63" s="8">
        <v>13025</v>
      </c>
      <c r="D63" s="5">
        <f t="shared" si="8"/>
        <v>1519</v>
      </c>
      <c r="E63" s="5">
        <f t="shared" si="9"/>
        <v>169538</v>
      </c>
    </row>
    <row r="64" spans="1:5" ht="15" customHeight="1" x14ac:dyDescent="0.2">
      <c r="A64" s="7" t="s">
        <v>12</v>
      </c>
      <c r="B64" s="8">
        <v>13654</v>
      </c>
      <c r="C64" s="8">
        <v>11451</v>
      </c>
      <c r="D64" s="5">
        <f t="shared" si="8"/>
        <v>2203</v>
      </c>
      <c r="E64" s="5">
        <f t="shared" si="9"/>
        <v>171741</v>
      </c>
    </row>
    <row r="65" spans="1:5" ht="15" customHeight="1" x14ac:dyDescent="0.2">
      <c r="A65" s="7" t="s">
        <v>13</v>
      </c>
      <c r="B65" s="8">
        <v>14040</v>
      </c>
      <c r="C65" s="8">
        <v>12099</v>
      </c>
      <c r="D65" s="5">
        <f t="shared" si="8"/>
        <v>1941</v>
      </c>
      <c r="E65" s="5">
        <f t="shared" si="9"/>
        <v>173682</v>
      </c>
    </row>
    <row r="66" spans="1:5" ht="15" customHeight="1" x14ac:dyDescent="0.2">
      <c r="A66" s="7" t="s">
        <v>14</v>
      </c>
      <c r="B66" s="8">
        <v>15081</v>
      </c>
      <c r="C66" s="8">
        <v>12875</v>
      </c>
      <c r="D66" s="5">
        <f t="shared" si="8"/>
        <v>2206</v>
      </c>
      <c r="E66" s="5">
        <f t="shared" si="9"/>
        <v>175888</v>
      </c>
    </row>
    <row r="67" spans="1:5" ht="15" customHeight="1" x14ac:dyDescent="0.2">
      <c r="A67" s="7" t="s">
        <v>15</v>
      </c>
      <c r="B67" s="8">
        <v>14597</v>
      </c>
      <c r="C67" s="8">
        <v>13126</v>
      </c>
      <c r="D67" s="5">
        <f t="shared" si="8"/>
        <v>1471</v>
      </c>
      <c r="E67" s="5">
        <f t="shared" si="9"/>
        <v>177359</v>
      </c>
    </row>
    <row r="68" spans="1:5" ht="15" customHeight="1" x14ac:dyDescent="0.2">
      <c r="A68" s="7" t="s">
        <v>16</v>
      </c>
      <c r="B68" s="8">
        <v>14422</v>
      </c>
      <c r="C68" s="8">
        <v>12356</v>
      </c>
      <c r="D68" s="5">
        <f t="shared" si="8"/>
        <v>2066</v>
      </c>
      <c r="E68" s="5">
        <f t="shared" si="9"/>
        <v>179425</v>
      </c>
    </row>
    <row r="69" spans="1:5" ht="15" customHeight="1" x14ac:dyDescent="0.2">
      <c r="A69" s="7" t="s">
        <v>17</v>
      </c>
      <c r="B69" s="8">
        <v>14746</v>
      </c>
      <c r="C69" s="8">
        <v>13667</v>
      </c>
      <c r="D69" s="5">
        <f t="shared" si="8"/>
        <v>1079</v>
      </c>
      <c r="E69" s="5">
        <f t="shared" si="9"/>
        <v>180504</v>
      </c>
    </row>
    <row r="70" spans="1:5" ht="15" customHeight="1" x14ac:dyDescent="0.2">
      <c r="A70" s="7" t="s">
        <v>18</v>
      </c>
      <c r="B70" s="8">
        <v>11284</v>
      </c>
      <c r="C70" s="8">
        <v>12495</v>
      </c>
      <c r="D70" s="5">
        <f t="shared" si="8"/>
        <v>-1211</v>
      </c>
      <c r="E70" s="5">
        <f t="shared" si="9"/>
        <v>179293</v>
      </c>
    </row>
    <row r="71" spans="1:5" ht="15" customHeight="1" x14ac:dyDescent="0.2">
      <c r="A71" s="7" t="s">
        <v>19</v>
      </c>
      <c r="B71" s="8">
        <v>6037</v>
      </c>
      <c r="C71" s="13">
        <v>12014</v>
      </c>
      <c r="D71" s="5">
        <f t="shared" si="8"/>
        <v>-5977</v>
      </c>
      <c r="E71" s="5">
        <f t="shared" si="9"/>
        <v>173316</v>
      </c>
    </row>
    <row r="72" spans="1:5" ht="15" customHeight="1" x14ac:dyDescent="0.2">
      <c r="A72" s="9" t="s">
        <v>35</v>
      </c>
      <c r="B72" s="10">
        <v>161751</v>
      </c>
      <c r="C72" s="10">
        <v>148722</v>
      </c>
      <c r="D72" s="11">
        <f>SUM(D60:D71)</f>
        <v>13029</v>
      </c>
      <c r="E72" s="11">
        <f>E71</f>
        <v>173316</v>
      </c>
    </row>
    <row r="73" spans="1:5" ht="15" customHeight="1" x14ac:dyDescent="0.2">
      <c r="A73" s="2" t="s">
        <v>36</v>
      </c>
      <c r="B73" s="3">
        <v>16258</v>
      </c>
      <c r="C73" s="3">
        <v>12547</v>
      </c>
      <c r="D73" s="4">
        <f t="shared" ref="D73:D84" si="10">B73-C73</f>
        <v>3711</v>
      </c>
      <c r="E73" s="4">
        <f>E71+D73</f>
        <v>177027</v>
      </c>
    </row>
    <row r="74" spans="1:5" ht="15" customHeight="1" x14ac:dyDescent="0.2">
      <c r="A74" s="7" t="s">
        <v>9</v>
      </c>
      <c r="B74" s="8">
        <v>16373</v>
      </c>
      <c r="C74" s="8">
        <v>13141</v>
      </c>
      <c r="D74" s="5">
        <f t="shared" si="10"/>
        <v>3232</v>
      </c>
      <c r="E74" s="5">
        <f t="shared" ref="E74:E84" si="11">E73+D74</f>
        <v>180259</v>
      </c>
    </row>
    <row r="75" spans="1:5" ht="18" customHeight="1" x14ac:dyDescent="0.2">
      <c r="A75" s="7" t="s">
        <v>10</v>
      </c>
      <c r="B75" s="8">
        <v>13674</v>
      </c>
      <c r="C75" s="8">
        <v>13954</v>
      </c>
      <c r="D75" s="5">
        <f t="shared" si="10"/>
        <v>-280</v>
      </c>
      <c r="E75" s="5">
        <f t="shared" si="11"/>
        <v>179979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179979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179979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179979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179979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179979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179979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179979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179979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179979</v>
      </c>
    </row>
    <row r="85" spans="1:5" ht="15" customHeight="1" x14ac:dyDescent="0.2">
      <c r="A85" s="9" t="s">
        <v>34</v>
      </c>
      <c r="B85" s="10">
        <v>46305</v>
      </c>
      <c r="C85" s="10">
        <v>39642</v>
      </c>
      <c r="D85" s="11">
        <f>SUM(D73:D84)</f>
        <v>6663</v>
      </c>
      <c r="E85" s="11">
        <f>E84</f>
        <v>179979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4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8906</v>
      </c>
      <c r="C8" s="3">
        <v>6014</v>
      </c>
      <c r="D8" s="4">
        <f t="shared" ref="D8:D19" si="0">B8-C8</f>
        <v>2892</v>
      </c>
      <c r="E8" s="5">
        <v>103333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105251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105212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102190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100613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100994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102345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103519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104343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104773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104949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101669</v>
      </c>
    </row>
    <row r="20" spans="1:5" s="18" customFormat="1" ht="15" customHeight="1" x14ac:dyDescent="0.2">
      <c r="A20" s="9" t="s">
        <v>20</v>
      </c>
      <c r="B20" s="10">
        <v>76128</v>
      </c>
      <c r="C20" s="10">
        <v>74900</v>
      </c>
      <c r="D20" s="11">
        <f>SUM(D8:D19)</f>
        <v>1228</v>
      </c>
      <c r="E20" s="11">
        <f>E19</f>
        <v>101669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105327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107693</v>
      </c>
    </row>
    <row r="23" spans="1:5" s="18" customFormat="1" ht="15" customHeight="1" x14ac:dyDescent="0.2">
      <c r="A23" s="7" t="s">
        <v>10</v>
      </c>
      <c r="B23" s="8">
        <v>9499</v>
      </c>
      <c r="C23" s="8">
        <v>7994</v>
      </c>
      <c r="D23" s="5">
        <f t="shared" si="2"/>
        <v>1505</v>
      </c>
      <c r="E23" s="5">
        <f t="shared" si="3"/>
        <v>109198</v>
      </c>
    </row>
    <row r="24" spans="1:5" s="18" customFormat="1" ht="15" customHeight="1" x14ac:dyDescent="0.2">
      <c r="A24" s="7" t="s">
        <v>11</v>
      </c>
      <c r="B24" s="8">
        <v>8786</v>
      </c>
      <c r="C24" s="8">
        <v>6800</v>
      </c>
      <c r="D24" s="5">
        <f t="shared" si="2"/>
        <v>1986</v>
      </c>
      <c r="E24" s="5">
        <f t="shared" si="3"/>
        <v>111184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112510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113697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115165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116622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117756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118506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118662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114355</v>
      </c>
    </row>
    <row r="33" spans="1:5" s="18" customFormat="1" ht="15" customHeight="1" x14ac:dyDescent="0.2">
      <c r="A33" s="9" t="s">
        <v>22</v>
      </c>
      <c r="B33" s="10">
        <v>106555</v>
      </c>
      <c r="C33" s="10">
        <v>93869</v>
      </c>
      <c r="D33" s="11">
        <f>SUM(D21:D32)</f>
        <v>12686</v>
      </c>
      <c r="E33" s="11">
        <f>E32</f>
        <v>114355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117844</v>
      </c>
    </row>
    <row r="35" spans="1:5" ht="15" customHeight="1" x14ac:dyDescent="0.2">
      <c r="A35" s="7" t="s">
        <v>9</v>
      </c>
      <c r="B35" s="8">
        <v>12651</v>
      </c>
      <c r="C35" s="8">
        <v>9181</v>
      </c>
      <c r="D35" s="5">
        <f t="shared" si="4"/>
        <v>3470</v>
      </c>
      <c r="E35" s="5">
        <f t="shared" ref="E35:E45" si="5">E34+D35</f>
        <v>121314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123889</v>
      </c>
    </row>
    <row r="37" spans="1:5" ht="15" customHeight="1" x14ac:dyDescent="0.2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126069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126979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127891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129342</v>
      </c>
    </row>
    <row r="41" spans="1:5" ht="15" customHeight="1" x14ac:dyDescent="0.2">
      <c r="A41" s="7" t="s">
        <v>15</v>
      </c>
      <c r="B41" s="8">
        <v>11298</v>
      </c>
      <c r="C41" s="8">
        <v>10007</v>
      </c>
      <c r="D41" s="5">
        <f t="shared" si="4"/>
        <v>1291</v>
      </c>
      <c r="E41" s="5">
        <f t="shared" si="5"/>
        <v>130633</v>
      </c>
    </row>
    <row r="42" spans="1:5" ht="15" customHeight="1" x14ac:dyDescent="0.2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131852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131691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130164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124706</v>
      </c>
    </row>
    <row r="46" spans="1:5" ht="15" customHeight="1" x14ac:dyDescent="0.2">
      <c r="A46" s="9" t="s">
        <v>24</v>
      </c>
      <c r="B46" s="10">
        <v>124978</v>
      </c>
      <c r="C46" s="10">
        <v>114627</v>
      </c>
      <c r="D46" s="11">
        <f>SUM(D34:D45)</f>
        <v>10351</v>
      </c>
      <c r="E46" s="11">
        <f>E45</f>
        <v>124706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128397</v>
      </c>
    </row>
    <row r="48" spans="1:5" ht="15" customHeight="1" x14ac:dyDescent="0.2">
      <c r="A48" s="7" t="s">
        <v>9</v>
      </c>
      <c r="B48" s="8">
        <v>11663</v>
      </c>
      <c r="C48" s="8">
        <v>10026</v>
      </c>
      <c r="D48" s="5">
        <f t="shared" si="6"/>
        <v>1637</v>
      </c>
      <c r="E48" s="5">
        <f t="shared" ref="E48:E58" si="7">E47+D48</f>
        <v>130034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132386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134161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134852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134312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135409</v>
      </c>
    </row>
    <row r="54" spans="1:5" ht="15" customHeight="1" x14ac:dyDescent="0.2">
      <c r="A54" s="7" t="s">
        <v>15</v>
      </c>
      <c r="B54" s="8">
        <v>11640</v>
      </c>
      <c r="C54" s="8">
        <v>10266</v>
      </c>
      <c r="D54" s="5">
        <f t="shared" si="6"/>
        <v>1374</v>
      </c>
      <c r="E54" s="5">
        <f t="shared" si="7"/>
        <v>136783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137188</v>
      </c>
    </row>
    <row r="56" spans="1:5" ht="15" customHeight="1" x14ac:dyDescent="0.2">
      <c r="A56" s="7" t="s">
        <v>17</v>
      </c>
      <c r="B56" s="8">
        <v>9770</v>
      </c>
      <c r="C56" s="8">
        <v>9327</v>
      </c>
      <c r="D56" s="5">
        <f t="shared" si="6"/>
        <v>443</v>
      </c>
      <c r="E56" s="5">
        <f t="shared" si="7"/>
        <v>137631</v>
      </c>
    </row>
    <row r="57" spans="1:5" ht="15" customHeight="1" x14ac:dyDescent="0.2">
      <c r="A57" s="7" t="s">
        <v>18</v>
      </c>
      <c r="B57" s="8">
        <v>8083</v>
      </c>
      <c r="C57" s="8">
        <v>9775</v>
      </c>
      <c r="D57" s="5">
        <f t="shared" si="6"/>
        <v>-1692</v>
      </c>
      <c r="E57" s="5">
        <f t="shared" si="7"/>
        <v>135939</v>
      </c>
    </row>
    <row r="58" spans="1:5" ht="15" customHeight="1" x14ac:dyDescent="0.2">
      <c r="A58" s="7" t="s">
        <v>19</v>
      </c>
      <c r="B58" s="8">
        <v>4296</v>
      </c>
      <c r="C58" s="13">
        <v>9536</v>
      </c>
      <c r="D58" s="5">
        <f t="shared" si="6"/>
        <v>-5240</v>
      </c>
      <c r="E58" s="5">
        <f t="shared" si="7"/>
        <v>130699</v>
      </c>
    </row>
    <row r="59" spans="1:5" ht="15" customHeight="1" x14ac:dyDescent="0.2">
      <c r="A59" s="9" t="s">
        <v>32</v>
      </c>
      <c r="B59" s="10">
        <v>123383</v>
      </c>
      <c r="C59" s="10">
        <v>117390</v>
      </c>
      <c r="D59" s="11">
        <f>SUM(D47:D58)</f>
        <v>5993</v>
      </c>
      <c r="E59" s="11">
        <f>E58</f>
        <v>130699</v>
      </c>
    </row>
    <row r="60" spans="1:5" ht="15" customHeight="1" x14ac:dyDescent="0.2">
      <c r="A60" s="2" t="s">
        <v>33</v>
      </c>
      <c r="B60" s="3">
        <v>13110</v>
      </c>
      <c r="C60" s="3">
        <v>9224</v>
      </c>
      <c r="D60" s="4">
        <f t="shared" ref="D60:D71" si="8">B60-C60</f>
        <v>3886</v>
      </c>
      <c r="E60" s="4">
        <f>E58+D60</f>
        <v>134585</v>
      </c>
    </row>
    <row r="61" spans="1:5" ht="15" customHeight="1" x14ac:dyDescent="0.2">
      <c r="A61" s="7" t="s">
        <v>9</v>
      </c>
      <c r="B61" s="8">
        <v>12755</v>
      </c>
      <c r="C61" s="8">
        <v>10498</v>
      </c>
      <c r="D61" s="5">
        <f t="shared" si="8"/>
        <v>2257</v>
      </c>
      <c r="E61" s="5">
        <f t="shared" ref="E61:E71" si="9">E60+D61</f>
        <v>136842</v>
      </c>
    </row>
    <row r="62" spans="1:5" ht="15" customHeight="1" x14ac:dyDescent="0.2">
      <c r="A62" s="7" t="s">
        <v>10</v>
      </c>
      <c r="B62" s="8">
        <v>12040</v>
      </c>
      <c r="C62" s="8">
        <v>10632</v>
      </c>
      <c r="D62" s="5">
        <f t="shared" si="8"/>
        <v>1408</v>
      </c>
      <c r="E62" s="5">
        <f t="shared" si="9"/>
        <v>138250</v>
      </c>
    </row>
    <row r="63" spans="1:5" ht="15" customHeight="1" x14ac:dyDescent="0.2">
      <c r="A63" s="7" t="s">
        <v>11</v>
      </c>
      <c r="B63" s="8">
        <v>12469</v>
      </c>
      <c r="C63" s="8">
        <v>9860</v>
      </c>
      <c r="D63" s="5">
        <f t="shared" si="8"/>
        <v>2609</v>
      </c>
      <c r="E63" s="5">
        <f t="shared" si="9"/>
        <v>140859</v>
      </c>
    </row>
    <row r="64" spans="1:5" ht="15" customHeight="1" x14ac:dyDescent="0.2">
      <c r="A64" s="7" t="s">
        <v>12</v>
      </c>
      <c r="B64" s="8">
        <v>11251</v>
      </c>
      <c r="C64" s="8">
        <v>10845</v>
      </c>
      <c r="D64" s="5">
        <f t="shared" si="8"/>
        <v>406</v>
      </c>
      <c r="E64" s="5">
        <f t="shared" si="9"/>
        <v>141265</v>
      </c>
    </row>
    <row r="65" spans="1:5" ht="15" customHeight="1" x14ac:dyDescent="0.2">
      <c r="A65" s="7" t="s">
        <v>13</v>
      </c>
      <c r="B65" s="8">
        <v>10778</v>
      </c>
      <c r="C65" s="8">
        <v>9880</v>
      </c>
      <c r="D65" s="5">
        <f t="shared" si="8"/>
        <v>898</v>
      </c>
      <c r="E65" s="5">
        <f t="shared" si="9"/>
        <v>142163</v>
      </c>
    </row>
    <row r="66" spans="1:5" ht="15" customHeight="1" x14ac:dyDescent="0.2">
      <c r="A66" s="7" t="s">
        <v>14</v>
      </c>
      <c r="B66" s="8">
        <v>11693</v>
      </c>
      <c r="C66" s="8">
        <v>10814</v>
      </c>
      <c r="D66" s="5">
        <f t="shared" si="8"/>
        <v>879</v>
      </c>
      <c r="E66" s="5">
        <f t="shared" si="9"/>
        <v>143042</v>
      </c>
    </row>
    <row r="67" spans="1:5" ht="15" customHeight="1" x14ac:dyDescent="0.2">
      <c r="A67" s="7" t="s">
        <v>15</v>
      </c>
      <c r="B67" s="8">
        <v>11948</v>
      </c>
      <c r="C67" s="8">
        <v>11087</v>
      </c>
      <c r="D67" s="5">
        <f t="shared" si="8"/>
        <v>861</v>
      </c>
      <c r="E67" s="5">
        <f t="shared" si="9"/>
        <v>143903</v>
      </c>
    </row>
    <row r="68" spans="1:5" ht="15" customHeight="1" x14ac:dyDescent="0.2">
      <c r="A68" s="7" t="s">
        <v>16</v>
      </c>
      <c r="B68" s="8">
        <v>10973</v>
      </c>
      <c r="C68" s="8">
        <v>10815</v>
      </c>
      <c r="D68" s="5">
        <f t="shared" si="8"/>
        <v>158</v>
      </c>
      <c r="E68" s="5">
        <f t="shared" si="9"/>
        <v>144061</v>
      </c>
    </row>
    <row r="69" spans="1:5" ht="15" customHeight="1" x14ac:dyDescent="0.2">
      <c r="A69" s="7" t="s">
        <v>17</v>
      </c>
      <c r="B69" s="8">
        <v>11422</v>
      </c>
      <c r="C69" s="8">
        <v>11001</v>
      </c>
      <c r="D69" s="5">
        <f t="shared" si="8"/>
        <v>421</v>
      </c>
      <c r="E69" s="5">
        <f t="shared" si="9"/>
        <v>144482</v>
      </c>
    </row>
    <row r="70" spans="1:5" ht="15" customHeight="1" x14ac:dyDescent="0.2">
      <c r="A70" s="7" t="s">
        <v>18</v>
      </c>
      <c r="B70" s="8">
        <v>8518</v>
      </c>
      <c r="C70" s="8">
        <v>10353</v>
      </c>
      <c r="D70" s="5">
        <f t="shared" si="8"/>
        <v>-1835</v>
      </c>
      <c r="E70" s="5">
        <f t="shared" si="9"/>
        <v>142647</v>
      </c>
    </row>
    <row r="71" spans="1:5" ht="15" customHeight="1" x14ac:dyDescent="0.2">
      <c r="A71" s="7" t="s">
        <v>19</v>
      </c>
      <c r="B71" s="8">
        <v>4352</v>
      </c>
      <c r="C71" s="13">
        <v>10173</v>
      </c>
      <c r="D71" s="5">
        <f t="shared" si="8"/>
        <v>-5821</v>
      </c>
      <c r="E71" s="5">
        <f t="shared" si="9"/>
        <v>136826</v>
      </c>
    </row>
    <row r="72" spans="1:5" ht="15" customHeight="1" x14ac:dyDescent="0.2">
      <c r="A72" s="9" t="s">
        <v>35</v>
      </c>
      <c r="B72" s="10">
        <v>131309</v>
      </c>
      <c r="C72" s="10">
        <v>125182</v>
      </c>
      <c r="D72" s="11">
        <f>SUM(D60:D71)</f>
        <v>6127</v>
      </c>
      <c r="E72" s="11">
        <f>E71</f>
        <v>136826</v>
      </c>
    </row>
    <row r="73" spans="1:5" ht="15" customHeight="1" x14ac:dyDescent="0.2">
      <c r="A73" s="2" t="s">
        <v>36</v>
      </c>
      <c r="B73" s="3">
        <v>15168</v>
      </c>
      <c r="C73" s="3">
        <v>10328</v>
      </c>
      <c r="D73" s="4">
        <f t="shared" ref="D73:D84" si="10">B73-C73</f>
        <v>4840</v>
      </c>
      <c r="E73" s="4">
        <f>E71+D73</f>
        <v>141666</v>
      </c>
    </row>
    <row r="74" spans="1:5" ht="15" customHeight="1" x14ac:dyDescent="0.2">
      <c r="A74" s="7" t="s">
        <v>9</v>
      </c>
      <c r="B74" s="8">
        <v>14900</v>
      </c>
      <c r="C74" s="8">
        <v>11603</v>
      </c>
      <c r="D74" s="5">
        <f t="shared" si="10"/>
        <v>3297</v>
      </c>
      <c r="E74" s="5">
        <f t="shared" ref="E74:E84" si="11">E73+D74</f>
        <v>144963</v>
      </c>
    </row>
    <row r="75" spans="1:5" ht="15" customHeight="1" x14ac:dyDescent="0.2">
      <c r="A75" s="7" t="s">
        <v>10</v>
      </c>
      <c r="B75" s="8">
        <v>12774</v>
      </c>
      <c r="C75" s="8">
        <v>11486</v>
      </c>
      <c r="D75" s="5">
        <f t="shared" si="10"/>
        <v>1288</v>
      </c>
      <c r="E75" s="5">
        <f t="shared" si="11"/>
        <v>146251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146251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146251</v>
      </c>
    </row>
    <row r="78" spans="1:5" ht="1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146251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146251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146251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146251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146251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146251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146251</v>
      </c>
    </row>
    <row r="85" spans="1:5" ht="15" customHeight="1" x14ac:dyDescent="0.2">
      <c r="A85" s="9" t="s">
        <v>34</v>
      </c>
      <c r="B85" s="10">
        <v>42842</v>
      </c>
      <c r="C85" s="10">
        <v>33417</v>
      </c>
      <c r="D85" s="11">
        <f>SUM(D73:D84)</f>
        <v>9425</v>
      </c>
      <c r="E85" s="11">
        <f>E84</f>
        <v>146251</v>
      </c>
    </row>
    <row r="86" spans="1:5" s="18" customFormat="1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E92" sqref="E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123531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124407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122889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118558</v>
      </c>
    </row>
    <row r="12" spans="1:5" ht="15" customHeight="1" x14ac:dyDescent="0.2">
      <c r="A12" s="7" t="s">
        <v>12</v>
      </c>
      <c r="B12" s="8">
        <v>4235</v>
      </c>
      <c r="C12" s="8">
        <v>5813</v>
      </c>
      <c r="D12" s="5">
        <f t="shared" si="0"/>
        <v>-1578</v>
      </c>
      <c r="E12" s="5">
        <f t="shared" si="1"/>
        <v>116980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117047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117637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119017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120449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122174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122970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121679</v>
      </c>
    </row>
    <row r="20" spans="1:5" ht="15" customHeight="1" x14ac:dyDescent="0.2">
      <c r="A20" s="9" t="s">
        <v>20</v>
      </c>
      <c r="B20" s="10">
        <v>68694</v>
      </c>
      <c r="C20" s="10">
        <v>69395</v>
      </c>
      <c r="D20" s="11">
        <f>SUM(D8:D19)</f>
        <v>-701</v>
      </c>
      <c r="E20" s="11">
        <f>E19</f>
        <v>121679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122781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124358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124881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124917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124142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123961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124784</v>
      </c>
    </row>
    <row r="28" spans="1:5" ht="15" customHeight="1" x14ac:dyDescent="0.2">
      <c r="A28" s="7" t="s">
        <v>15</v>
      </c>
      <c r="B28" s="8">
        <v>8260</v>
      </c>
      <c r="C28" s="19">
        <v>6493</v>
      </c>
      <c r="D28" s="5">
        <f t="shared" si="2"/>
        <v>1767</v>
      </c>
      <c r="E28" s="5">
        <f t="shared" si="3"/>
        <v>126551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127073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128260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128899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126937</v>
      </c>
    </row>
    <row r="33" spans="1:5" ht="15" customHeight="1" x14ac:dyDescent="0.2">
      <c r="A33" s="9" t="s">
        <v>22</v>
      </c>
      <c r="B33" s="10">
        <v>88915</v>
      </c>
      <c r="C33" s="10">
        <v>83657</v>
      </c>
      <c r="D33" s="11">
        <f>SUM(D21:D32)</f>
        <v>5258</v>
      </c>
      <c r="E33" s="11">
        <f>E32</f>
        <v>126937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127598</v>
      </c>
    </row>
    <row r="35" spans="1:5" ht="15" customHeight="1" x14ac:dyDescent="0.2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128986</v>
      </c>
    </row>
    <row r="36" spans="1:5" ht="15" customHeight="1" x14ac:dyDescent="0.2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129316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131286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132592</v>
      </c>
    </row>
    <row r="39" spans="1:5" ht="15" customHeight="1" x14ac:dyDescent="0.2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133519</v>
      </c>
    </row>
    <row r="40" spans="1:5" ht="15" customHeight="1" x14ac:dyDescent="0.2">
      <c r="A40" s="7" t="s">
        <v>14</v>
      </c>
      <c r="B40" s="8">
        <v>8375</v>
      </c>
      <c r="C40" s="8">
        <v>7516</v>
      </c>
      <c r="D40" s="5">
        <f t="shared" si="4"/>
        <v>859</v>
      </c>
      <c r="E40" s="5">
        <f t="shared" si="5"/>
        <v>134378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134891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136230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137166</v>
      </c>
    </row>
    <row r="44" spans="1:5" ht="15" customHeight="1" x14ac:dyDescent="0.2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137271</v>
      </c>
    </row>
    <row r="45" spans="1:5" ht="15" customHeight="1" x14ac:dyDescent="0.2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133764</v>
      </c>
    </row>
    <row r="46" spans="1:5" ht="15" customHeight="1" x14ac:dyDescent="0.2">
      <c r="A46" s="9" t="s">
        <v>24</v>
      </c>
      <c r="B46" s="10">
        <v>99276</v>
      </c>
      <c r="C46" s="10">
        <v>92449</v>
      </c>
      <c r="D46" s="11">
        <f>SUM(D34:D45)</f>
        <v>6827</v>
      </c>
      <c r="E46" s="11">
        <f>E45</f>
        <v>133764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136029</v>
      </c>
    </row>
    <row r="48" spans="1:5" ht="15" customHeight="1" x14ac:dyDescent="0.2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136192</v>
      </c>
    </row>
    <row r="49" spans="1:5" ht="15" customHeight="1" x14ac:dyDescent="0.2">
      <c r="A49" s="7" t="s">
        <v>10</v>
      </c>
      <c r="B49" s="8">
        <v>9220</v>
      </c>
      <c r="C49" s="8">
        <v>10119</v>
      </c>
      <c r="D49" s="5">
        <f t="shared" si="6"/>
        <v>-899</v>
      </c>
      <c r="E49" s="5">
        <f t="shared" si="7"/>
        <v>135293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135884</v>
      </c>
    </row>
    <row r="51" spans="1:5" ht="15" customHeight="1" x14ac:dyDescent="0.2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135235</v>
      </c>
    </row>
    <row r="52" spans="1:5" ht="15" customHeight="1" x14ac:dyDescent="0.2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134409</v>
      </c>
    </row>
    <row r="53" spans="1:5" ht="15" customHeight="1" x14ac:dyDescent="0.2">
      <c r="A53" s="7" t="s">
        <v>14</v>
      </c>
      <c r="B53" s="8">
        <v>7593</v>
      </c>
      <c r="C53" s="8">
        <v>8013</v>
      </c>
      <c r="D53" s="5">
        <f t="shared" si="6"/>
        <v>-420</v>
      </c>
      <c r="E53" s="5">
        <f t="shared" si="7"/>
        <v>133989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134616</v>
      </c>
    </row>
    <row r="55" spans="1:5" ht="15" customHeight="1" x14ac:dyDescent="0.2">
      <c r="A55" s="7" t="s">
        <v>16</v>
      </c>
      <c r="B55" s="8">
        <v>7001</v>
      </c>
      <c r="C55" s="8">
        <v>7455</v>
      </c>
      <c r="D55" s="5">
        <f t="shared" si="6"/>
        <v>-454</v>
      </c>
      <c r="E55" s="5">
        <f t="shared" si="7"/>
        <v>134162</v>
      </c>
    </row>
    <row r="56" spans="1:5" ht="15" customHeight="1" x14ac:dyDescent="0.2">
      <c r="A56" s="7" t="s">
        <v>17</v>
      </c>
      <c r="B56" s="8">
        <v>8038</v>
      </c>
      <c r="C56" s="8">
        <v>7193</v>
      </c>
      <c r="D56" s="5">
        <f t="shared" si="6"/>
        <v>845</v>
      </c>
      <c r="E56" s="5">
        <f t="shared" si="7"/>
        <v>135007</v>
      </c>
    </row>
    <row r="57" spans="1:5" ht="15" customHeight="1" x14ac:dyDescent="0.2">
      <c r="A57" s="7" t="s">
        <v>18</v>
      </c>
      <c r="B57" s="8">
        <v>7601</v>
      </c>
      <c r="C57" s="8">
        <v>7634</v>
      </c>
      <c r="D57" s="5">
        <f t="shared" si="6"/>
        <v>-33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32</v>
      </c>
      <c r="B59" s="10">
        <v>95783</v>
      </c>
      <c r="C59" s="10">
        <v>97424</v>
      </c>
      <c r="D59" s="11">
        <f>SUM(D47:D58)</f>
        <v>-1641</v>
      </c>
      <c r="E59" s="11">
        <f>E58</f>
        <v>132123</v>
      </c>
    </row>
    <row r="60" spans="1:5" ht="15" customHeight="1" x14ac:dyDescent="0.2">
      <c r="A60" s="2" t="s">
        <v>33</v>
      </c>
      <c r="B60" s="3">
        <v>9501</v>
      </c>
      <c r="C60" s="3">
        <v>7858</v>
      </c>
      <c r="D60" s="4">
        <f t="shared" ref="D60:D71" si="8">B60-C60</f>
        <v>1643</v>
      </c>
      <c r="E60" s="4">
        <f>E58+D60</f>
        <v>133766</v>
      </c>
    </row>
    <row r="61" spans="1:5" ht="15" customHeight="1" x14ac:dyDescent="0.2">
      <c r="A61" s="7" t="s">
        <v>9</v>
      </c>
      <c r="B61" s="8">
        <v>9285</v>
      </c>
      <c r="C61" s="8">
        <v>8406</v>
      </c>
      <c r="D61" s="5">
        <f t="shared" si="8"/>
        <v>879</v>
      </c>
      <c r="E61" s="5">
        <f t="shared" ref="E61:E71" si="9">E60+D61</f>
        <v>134645</v>
      </c>
    </row>
    <row r="62" spans="1:5" ht="15" customHeight="1" x14ac:dyDescent="0.2">
      <c r="A62" s="7" t="s">
        <v>10</v>
      </c>
      <c r="B62" s="8">
        <v>9381</v>
      </c>
      <c r="C62" s="8">
        <v>8505</v>
      </c>
      <c r="D62" s="5">
        <f t="shared" si="8"/>
        <v>876</v>
      </c>
      <c r="E62" s="5">
        <f t="shared" si="9"/>
        <v>135521</v>
      </c>
    </row>
    <row r="63" spans="1:5" ht="15" customHeight="1" x14ac:dyDescent="0.2">
      <c r="A63" s="7" t="s">
        <v>11</v>
      </c>
      <c r="B63" s="8">
        <v>9707</v>
      </c>
      <c r="C63" s="8">
        <v>8111</v>
      </c>
      <c r="D63" s="5">
        <f t="shared" si="8"/>
        <v>1596</v>
      </c>
      <c r="E63" s="5">
        <f t="shared" si="9"/>
        <v>137117</v>
      </c>
    </row>
    <row r="64" spans="1:5" ht="15" customHeight="1" x14ac:dyDescent="0.2">
      <c r="A64" s="7" t="s">
        <v>12</v>
      </c>
      <c r="B64" s="8">
        <v>6036</v>
      </c>
      <c r="C64" s="8">
        <v>7528</v>
      </c>
      <c r="D64" s="5">
        <f t="shared" si="8"/>
        <v>-1492</v>
      </c>
      <c r="E64" s="5">
        <f t="shared" si="9"/>
        <v>135625</v>
      </c>
    </row>
    <row r="65" spans="1:5" ht="14.25" customHeight="1" x14ac:dyDescent="0.2">
      <c r="A65" s="7" t="s">
        <v>13</v>
      </c>
      <c r="B65" s="8">
        <v>8246</v>
      </c>
      <c r="C65" s="8">
        <v>7738</v>
      </c>
      <c r="D65" s="5">
        <f t="shared" si="8"/>
        <v>508</v>
      </c>
      <c r="E65" s="5">
        <f t="shared" si="9"/>
        <v>136133</v>
      </c>
    </row>
    <row r="66" spans="1:5" ht="15" customHeight="1" x14ac:dyDescent="0.2">
      <c r="A66" s="7" t="s">
        <v>14</v>
      </c>
      <c r="B66" s="8">
        <v>10374</v>
      </c>
      <c r="C66" s="8">
        <v>8329</v>
      </c>
      <c r="D66" s="5">
        <f t="shared" si="8"/>
        <v>2045</v>
      </c>
      <c r="E66" s="5">
        <f t="shared" si="9"/>
        <v>138178</v>
      </c>
    </row>
    <row r="67" spans="1:5" ht="15" customHeight="1" x14ac:dyDescent="0.2">
      <c r="A67" s="7" t="s">
        <v>15</v>
      </c>
      <c r="B67" s="8">
        <v>9883</v>
      </c>
      <c r="C67" s="8">
        <v>8181</v>
      </c>
      <c r="D67" s="5">
        <f t="shared" si="8"/>
        <v>1702</v>
      </c>
      <c r="E67" s="5">
        <f t="shared" si="9"/>
        <v>139880</v>
      </c>
    </row>
    <row r="68" spans="1:5" ht="15" customHeight="1" x14ac:dyDescent="0.2">
      <c r="A68" s="7" t="s">
        <v>16</v>
      </c>
      <c r="B68" s="8">
        <v>9169</v>
      </c>
      <c r="C68" s="8">
        <v>7828</v>
      </c>
      <c r="D68" s="5">
        <f t="shared" si="8"/>
        <v>1341</v>
      </c>
      <c r="E68" s="5">
        <f t="shared" si="9"/>
        <v>141221</v>
      </c>
    </row>
    <row r="69" spans="1:5" ht="15" customHeight="1" x14ac:dyDescent="0.2">
      <c r="A69" s="7" t="s">
        <v>17</v>
      </c>
      <c r="B69" s="8">
        <v>10358</v>
      </c>
      <c r="C69" s="8">
        <v>9066</v>
      </c>
      <c r="D69" s="5">
        <f t="shared" si="8"/>
        <v>1292</v>
      </c>
      <c r="E69" s="5">
        <f t="shared" si="9"/>
        <v>142513</v>
      </c>
    </row>
    <row r="70" spans="1:5" ht="15" customHeight="1" x14ac:dyDescent="0.2">
      <c r="A70" s="7" t="s">
        <v>18</v>
      </c>
      <c r="B70" s="8">
        <v>7954</v>
      </c>
      <c r="C70" s="8">
        <v>8903</v>
      </c>
      <c r="D70" s="5">
        <f t="shared" si="8"/>
        <v>-949</v>
      </c>
      <c r="E70" s="5">
        <f t="shared" si="9"/>
        <v>141564</v>
      </c>
    </row>
    <row r="71" spans="1:5" ht="15" customHeight="1" x14ac:dyDescent="0.2">
      <c r="A71" s="7" t="s">
        <v>19</v>
      </c>
      <c r="B71" s="8">
        <v>5515</v>
      </c>
      <c r="C71" s="13">
        <v>8191</v>
      </c>
      <c r="D71" s="5">
        <f t="shared" si="8"/>
        <v>-2676</v>
      </c>
      <c r="E71" s="5">
        <f t="shared" si="9"/>
        <v>138888</v>
      </c>
    </row>
    <row r="72" spans="1:5" ht="15" customHeight="1" x14ac:dyDescent="0.2">
      <c r="A72" s="9" t="s">
        <v>35</v>
      </c>
      <c r="B72" s="10">
        <v>105409</v>
      </c>
      <c r="C72" s="10">
        <v>98644</v>
      </c>
      <c r="D72" s="11">
        <f>SUM(D60:D71)</f>
        <v>6765</v>
      </c>
      <c r="E72" s="11">
        <f>E71</f>
        <v>138888</v>
      </c>
    </row>
    <row r="73" spans="1:5" ht="15" customHeight="1" x14ac:dyDescent="0.2">
      <c r="A73" s="2" t="s">
        <v>36</v>
      </c>
      <c r="B73" s="3">
        <v>10423</v>
      </c>
      <c r="C73" s="3">
        <v>9200</v>
      </c>
      <c r="D73" s="4">
        <f t="shared" ref="D73:D84" si="10">B73-C73</f>
        <v>1223</v>
      </c>
      <c r="E73" s="4">
        <f>E71+D73</f>
        <v>140111</v>
      </c>
    </row>
    <row r="74" spans="1:5" ht="15" customHeight="1" x14ac:dyDescent="0.2">
      <c r="A74" s="7" t="s">
        <v>9</v>
      </c>
      <c r="B74" s="8">
        <v>10888</v>
      </c>
      <c r="C74" s="8">
        <v>9544</v>
      </c>
      <c r="D74" s="5">
        <f t="shared" si="10"/>
        <v>1344</v>
      </c>
      <c r="E74" s="5">
        <f t="shared" ref="E74:E84" si="11">E73+D74</f>
        <v>141455</v>
      </c>
    </row>
    <row r="75" spans="1:5" ht="15.75" customHeight="1" x14ac:dyDescent="0.2">
      <c r="A75" s="7" t="s">
        <v>10</v>
      </c>
      <c r="B75" s="8">
        <v>9641</v>
      </c>
      <c r="C75" s="8">
        <v>9202</v>
      </c>
      <c r="D75" s="5">
        <f t="shared" si="10"/>
        <v>439</v>
      </c>
      <c r="E75" s="5">
        <f t="shared" si="11"/>
        <v>141894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141894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141894</v>
      </c>
    </row>
    <row r="78" spans="1:5" ht="14.25" hidden="1" customHeight="1" x14ac:dyDescent="0.2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141894</v>
      </c>
    </row>
    <row r="79" spans="1:5" ht="15" hidden="1" customHeight="1" x14ac:dyDescent="0.2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141894</v>
      </c>
    </row>
    <row r="80" spans="1:5" ht="15" hidden="1" customHeight="1" x14ac:dyDescent="0.2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141894</v>
      </c>
    </row>
    <row r="81" spans="1:5" ht="15" hidden="1" customHeight="1" x14ac:dyDescent="0.2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141894</v>
      </c>
    </row>
    <row r="82" spans="1:5" ht="15" hidden="1" customHeight="1" x14ac:dyDescent="0.2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141894</v>
      </c>
    </row>
    <row r="83" spans="1:5" ht="15" hidden="1" customHeight="1" x14ac:dyDescent="0.2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141894</v>
      </c>
    </row>
    <row r="84" spans="1:5" ht="15" hidden="1" customHeight="1" x14ac:dyDescent="0.2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141894</v>
      </c>
    </row>
    <row r="85" spans="1:5" ht="15" customHeight="1" x14ac:dyDescent="0.2">
      <c r="A85" s="9" t="s">
        <v>34</v>
      </c>
      <c r="B85" s="10">
        <v>30952</v>
      </c>
      <c r="C85" s="10">
        <v>27946</v>
      </c>
      <c r="D85" s="11">
        <f>SUM(D73:D84)</f>
        <v>3006</v>
      </c>
      <c r="E85" s="11">
        <f>E84</f>
        <v>141894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30.7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2025-05-09T17:26:45Z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