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221EA9F6-714D-4F09-8106-48C21234C9DA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Paraná!$A$1:$E$89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8" i="1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3" l="1"/>
  <c r="D85" i="2"/>
  <c r="D72" i="3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<sst xmlns="http://schemas.openxmlformats.org/spreadsheetml/2006/main" count="267" uniqueCount="38">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</sst>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2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127259</v>
      </c>
      <c r="G8" s="6"/>
    </row>
    <row r="9" spans="1:7" ht="15" customHeight="1" x14ac:dyDescent="0.2">
      <c r="A9" s="7" t="s">
        <v>9</v>
      </c>
      <c r="B9" s="8">
        <v>11097</v>
      </c>
      <c r="C9" s="8">
        <v>8330</v>
      </c>
      <c r="D9" s="5">
        <f t="shared" si="0"/>
        <v>2767</v>
      </c>
      <c r="E9" s="5">
        <f t="shared" ref="E9:E19" si="1">E8+D9</f>
        <v>130026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129804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126588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127910</v>
      </c>
      <c r="G12" s="6"/>
    </row>
    <row r="13" spans="1:7" ht="15" customHeight="1" x14ac:dyDescent="0.2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129213</v>
      </c>
      <c r="G13" s="6"/>
    </row>
    <row r="14" spans="1:7" ht="15" customHeight="1" x14ac:dyDescent="0.2">
      <c r="A14" s="7" t="s">
        <v>14</v>
      </c>
      <c r="B14" s="8">
        <v>10234</v>
      </c>
      <c r="C14" s="8">
        <v>7934</v>
      </c>
      <c r="D14" s="5">
        <f t="shared" si="0"/>
        <v>2300</v>
      </c>
      <c r="E14" s="5">
        <f t="shared" si="1"/>
        <v>131513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133933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136917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139629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141416</v>
      </c>
    </row>
    <row r="19" spans="1:5" ht="15" customHeight="1" x14ac:dyDescent="0.2">
      <c r="A19" s="7" t="s">
        <v>19</v>
      </c>
      <c r="B19" s="8">
        <v>5954</v>
      </c>
      <c r="C19" s="8">
        <v>10427</v>
      </c>
      <c r="D19" s="5">
        <f t="shared" si="0"/>
        <v>-4473</v>
      </c>
      <c r="E19" s="5">
        <f t="shared" si="1"/>
        <v>136943</v>
      </c>
    </row>
    <row r="20" spans="1:5" ht="15" customHeight="1" x14ac:dyDescent="0.2">
      <c r="A20" s="9" t="s">
        <v>20</v>
      </c>
      <c r="B20" s="10">
        <v>116204</v>
      </c>
      <c r="C20" s="10">
        <v>102798</v>
      </c>
      <c r="D20" s="10">
        <f>SUM(D8:D19)</f>
        <v>13406</v>
      </c>
      <c r="E20" s="11">
        <f>E19</f>
        <v>136943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141779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146754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148521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150986</v>
      </c>
    </row>
    <row r="25" spans="1:5" ht="15" customHeight="1" x14ac:dyDescent="0.2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152510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152586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154436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155235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155963</v>
      </c>
    </row>
    <row r="30" spans="1:5" ht="15" customHeight="1" x14ac:dyDescent="0.2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155745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154890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149266</v>
      </c>
    </row>
    <row r="33" spans="1:5" ht="15" customHeight="1" x14ac:dyDescent="0.2">
      <c r="A33" s="9" t="s">
        <v>22</v>
      </c>
      <c r="B33" s="10">
        <v>142546</v>
      </c>
      <c r="C33" s="10">
        <v>130223</v>
      </c>
      <c r="D33" s="11">
        <f>SUM(D21:D32)</f>
        <v>12323</v>
      </c>
      <c r="E33" s="11">
        <f>E32</f>
        <v>149266</v>
      </c>
    </row>
    <row r="34" spans="1:5" ht="15" customHeight="1" x14ac:dyDescent="0.2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152163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153667</v>
      </c>
    </row>
    <row r="36" spans="1:5" ht="18" customHeight="1" x14ac:dyDescent="0.2">
      <c r="A36" s="7" t="s">
        <v>10</v>
      </c>
      <c r="B36" s="8">
        <v>12739</v>
      </c>
      <c r="C36" s="8">
        <v>12617</v>
      </c>
      <c r="D36" s="5">
        <f t="shared" si="4"/>
        <v>122</v>
      </c>
      <c r="E36" s="5">
        <f t="shared" si="5"/>
        <v>153789</v>
      </c>
    </row>
    <row r="37" spans="1:5" ht="15" customHeight="1" x14ac:dyDescent="0.2">
      <c r="A37" s="7" t="s">
        <v>11</v>
      </c>
      <c r="B37" s="8">
        <v>11100</v>
      </c>
      <c r="C37" s="8">
        <v>11257</v>
      </c>
      <c r="D37" s="5">
        <f t="shared" si="4"/>
        <v>-157</v>
      </c>
      <c r="E37" s="5">
        <f t="shared" si="5"/>
        <v>153632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155608</v>
      </c>
    </row>
    <row r="39" spans="1:5" ht="15" customHeight="1" x14ac:dyDescent="0.2">
      <c r="A39" s="7" t="s">
        <v>13</v>
      </c>
      <c r="B39" s="8">
        <v>11435</v>
      </c>
      <c r="C39" s="8">
        <v>11763</v>
      </c>
      <c r="D39" s="5">
        <f t="shared" si="4"/>
        <v>-328</v>
      </c>
      <c r="E39" s="5">
        <f t="shared" si="5"/>
        <v>155280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156233</v>
      </c>
    </row>
    <row r="41" spans="1:5" ht="15" customHeight="1" x14ac:dyDescent="0.2">
      <c r="A41" s="7" t="s">
        <v>15</v>
      </c>
      <c r="B41" s="8">
        <v>12230</v>
      </c>
      <c r="C41" s="8">
        <v>11513</v>
      </c>
      <c r="D41" s="5">
        <f t="shared" si="4"/>
        <v>717</v>
      </c>
      <c r="E41" s="5">
        <f t="shared" si="5"/>
        <v>156950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158015</v>
      </c>
    </row>
    <row r="43" spans="1:5" ht="15" customHeight="1" x14ac:dyDescent="0.2">
      <c r="A43" s="7" t="s">
        <v>17</v>
      </c>
      <c r="B43" s="8">
        <v>11272</v>
      </c>
      <c r="C43" s="8">
        <v>10680</v>
      </c>
      <c r="D43" s="5">
        <f t="shared" si="4"/>
        <v>592</v>
      </c>
      <c r="E43" s="5">
        <f t="shared" si="5"/>
        <v>158607</v>
      </c>
    </row>
    <row r="44" spans="1:5" ht="15" customHeight="1" x14ac:dyDescent="0.2">
      <c r="A44" s="7" t="s">
        <v>18</v>
      </c>
      <c r="B44" s="8">
        <v>9615</v>
      </c>
      <c r="C44" s="8">
        <v>11491</v>
      </c>
      <c r="D44" s="5">
        <f t="shared" si="4"/>
        <v>-1876</v>
      </c>
      <c r="E44" s="5">
        <f t="shared" si="5"/>
        <v>156731</v>
      </c>
    </row>
    <row r="45" spans="1:5" ht="15" customHeight="1" x14ac:dyDescent="0.2">
      <c r="A45" s="7" t="s">
        <v>19</v>
      </c>
      <c r="B45" s="8">
        <v>6778</v>
      </c>
      <c r="C45" s="13">
        <v>11727</v>
      </c>
      <c r="D45" s="5">
        <f t="shared" si="4"/>
        <v>-4949</v>
      </c>
      <c r="E45" s="5">
        <f t="shared" si="5"/>
        <v>151782</v>
      </c>
    </row>
    <row r="46" spans="1:5" ht="15" customHeight="1" x14ac:dyDescent="0.2">
      <c r="A46" s="9" t="s">
        <v>24</v>
      </c>
      <c r="B46" s="10">
        <v>137757</v>
      </c>
      <c r="C46" s="10">
        <v>135241</v>
      </c>
      <c r="D46" s="11">
        <f>SUM(D34:D45)</f>
        <v>2516</v>
      </c>
      <c r="E46" s="11">
        <f>E45</f>
        <v>151782</v>
      </c>
    </row>
    <row r="47" spans="1:5" ht="15" customHeight="1" x14ac:dyDescent="0.2">
      <c r="A47" s="2" t="s">
        <v>25</v>
      </c>
      <c r="B47" s="3">
        <v>13919</v>
      </c>
      <c r="C47" s="3">
        <v>10268</v>
      </c>
      <c r="D47" s="4">
        <f t="shared" ref="D47:D58" si="6">B47-C47</f>
        <v>3651</v>
      </c>
      <c r="E47" s="4">
        <f>E45+D47</f>
        <v>155433</v>
      </c>
    </row>
    <row r="48" spans="1:5" ht="15" customHeight="1" x14ac:dyDescent="0.2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156710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157710</v>
      </c>
    </row>
    <row r="50" spans="1:5" ht="15" customHeight="1" x14ac:dyDescent="0.2">
      <c r="A50" s="7" t="s">
        <v>11</v>
      </c>
      <c r="B50" s="8">
        <v>11630</v>
      </c>
      <c r="C50" s="8">
        <v>10086</v>
      </c>
      <c r="D50" s="5">
        <f t="shared" si="6"/>
        <v>1544</v>
      </c>
      <c r="E50" s="5">
        <f t="shared" si="7"/>
        <v>159254</v>
      </c>
    </row>
    <row r="51" spans="1:5" ht="15" customHeight="1" x14ac:dyDescent="0.2">
      <c r="A51" s="7" t="s">
        <v>12</v>
      </c>
      <c r="B51" s="8">
        <v>12962</v>
      </c>
      <c r="C51" s="8">
        <v>10635</v>
      </c>
      <c r="D51" s="5">
        <f t="shared" si="6"/>
        <v>2327</v>
      </c>
      <c r="E51" s="5">
        <f t="shared" si="7"/>
        <v>161581</v>
      </c>
    </row>
    <row r="52" spans="1:5" ht="15" customHeight="1" x14ac:dyDescent="0.2">
      <c r="A52" s="7" t="s">
        <v>13</v>
      </c>
      <c r="B52" s="8">
        <v>12716</v>
      </c>
      <c r="C52" s="8">
        <v>11683</v>
      </c>
      <c r="D52" s="5">
        <f t="shared" si="6"/>
        <v>1033</v>
      </c>
      <c r="E52" s="5">
        <f t="shared" si="7"/>
        <v>162614</v>
      </c>
    </row>
    <row r="53" spans="1:5" ht="15" customHeight="1" x14ac:dyDescent="0.2">
      <c r="A53" s="7" t="s">
        <v>14</v>
      </c>
      <c r="B53" s="8">
        <v>12057</v>
      </c>
      <c r="C53" s="8">
        <v>11130</v>
      </c>
      <c r="D53" s="5">
        <f t="shared" si="6"/>
        <v>927</v>
      </c>
      <c r="E53" s="5">
        <f t="shared" si="7"/>
        <v>163541</v>
      </c>
    </row>
    <row r="54" spans="1:5" ht="15" customHeight="1" x14ac:dyDescent="0.2">
      <c r="A54" s="7" t="s">
        <v>15</v>
      </c>
      <c r="B54" s="8">
        <v>12604</v>
      </c>
      <c r="C54" s="8">
        <v>11940</v>
      </c>
      <c r="D54" s="5">
        <f t="shared" si="6"/>
        <v>664</v>
      </c>
      <c r="E54" s="5">
        <f t="shared" si="7"/>
        <v>164205</v>
      </c>
    </row>
    <row r="55" spans="1:5" ht="15" customHeight="1" x14ac:dyDescent="0.2">
      <c r="A55" s="7" t="s">
        <v>16</v>
      </c>
      <c r="B55" s="8">
        <v>11661</v>
      </c>
      <c r="C55" s="8">
        <v>10550</v>
      </c>
      <c r="D55" s="5">
        <f t="shared" si="6"/>
        <v>1111</v>
      </c>
      <c r="E55" s="5">
        <f t="shared" si="7"/>
        <v>165316</v>
      </c>
    </row>
    <row r="56" spans="1:5" ht="15" customHeight="1" x14ac:dyDescent="0.2">
      <c r="A56" s="7" t="s">
        <v>17</v>
      </c>
      <c r="B56" s="8">
        <v>11832</v>
      </c>
      <c r="C56" s="8">
        <v>11248</v>
      </c>
      <c r="D56" s="5">
        <f t="shared" si="6"/>
        <v>584</v>
      </c>
      <c r="E56" s="5">
        <f t="shared" si="7"/>
        <v>165900</v>
      </c>
    </row>
    <row r="57" spans="1:5" ht="15" customHeight="1" x14ac:dyDescent="0.2">
      <c r="A57" s="7" t="s">
        <v>18</v>
      </c>
      <c r="B57" s="8">
        <v>10804</v>
      </c>
      <c r="C57" s="8">
        <v>11833</v>
      </c>
      <c r="D57" s="5">
        <f t="shared" si="6"/>
        <v>-1029</v>
      </c>
      <c r="E57" s="5">
        <f t="shared" si="7"/>
        <v>164871</v>
      </c>
    </row>
    <row r="58" spans="1:5" ht="15" customHeight="1" x14ac:dyDescent="0.2">
      <c r="A58" s="7" t="s">
        <v>19</v>
      </c>
      <c r="B58" s="8">
        <v>6865</v>
      </c>
      <c r="C58" s="13">
        <v>11449</v>
      </c>
      <c r="D58" s="5">
        <f t="shared" si="6"/>
        <v>-4584</v>
      </c>
      <c r="E58" s="5">
        <f t="shared" si="7"/>
        <v>160287</v>
      </c>
    </row>
    <row r="59" spans="1:5" ht="15" customHeight="1" x14ac:dyDescent="0.2">
      <c r="A59" s="9" t="s">
        <v>32</v>
      </c>
      <c r="B59" s="10">
        <v>142813</v>
      </c>
      <c r="C59" s="10">
        <v>134308</v>
      </c>
      <c r="D59" s="11">
        <f>SUM(D47:D58)</f>
        <v>8505</v>
      </c>
      <c r="E59" s="11">
        <f>E58</f>
        <v>160287</v>
      </c>
    </row>
    <row r="60" spans="1:5" ht="15" customHeight="1" x14ac:dyDescent="0.2">
      <c r="A60" s="2" t="s">
        <v>33</v>
      </c>
      <c r="B60" s="3">
        <v>14732</v>
      </c>
      <c r="C60" s="3">
        <v>11338</v>
      </c>
      <c r="D60" s="4">
        <f t="shared" ref="D60:D71" si="8">B60-C60</f>
        <v>3394</v>
      </c>
      <c r="E60" s="4">
        <f>E58+D60</f>
        <v>163681</v>
      </c>
    </row>
    <row r="61" spans="1:5" ht="15" customHeight="1" x14ac:dyDescent="0.2">
      <c r="A61" s="7" t="s">
        <v>9</v>
      </c>
      <c r="B61" s="8">
        <v>14518</v>
      </c>
      <c r="C61" s="8">
        <v>11955</v>
      </c>
      <c r="D61" s="5">
        <f t="shared" si="8"/>
        <v>2563</v>
      </c>
      <c r="E61" s="5">
        <f t="shared" ref="E61:E71" si="9">E60+D61</f>
        <v>166244</v>
      </c>
    </row>
    <row r="62" spans="1:5" ht="18" customHeight="1" x14ac:dyDescent="0.2">
      <c r="A62" s="7" t="s">
        <v>10</v>
      </c>
      <c r="B62" s="8">
        <v>14096</v>
      </c>
      <c r="C62" s="8">
        <v>12321</v>
      </c>
      <c r="D62" s="5">
        <f t="shared" si="8"/>
        <v>1775</v>
      </c>
      <c r="E62" s="5">
        <f t="shared" si="9"/>
        <v>168019</v>
      </c>
    </row>
    <row r="63" spans="1:5" ht="15" customHeight="1" x14ac:dyDescent="0.2">
      <c r="A63" s="7" t="s">
        <v>11</v>
      </c>
      <c r="B63" s="8">
        <v>14549</v>
      </c>
      <c r="C63" s="8">
        <v>13028</v>
      </c>
      <c r="D63" s="5">
        <f t="shared" si="8"/>
        <v>1521</v>
      </c>
      <c r="E63" s="5">
        <f t="shared" si="9"/>
        <v>169540</v>
      </c>
    </row>
    <row r="64" spans="1:5" ht="15" customHeight="1" x14ac:dyDescent="0.2">
      <c r="A64" s="7" t="s">
        <v>12</v>
      </c>
      <c r="B64" s="8">
        <v>13658</v>
      </c>
      <c r="C64" s="8">
        <v>11452</v>
      </c>
      <c r="D64" s="5">
        <f t="shared" si="8"/>
        <v>2206</v>
      </c>
      <c r="E64" s="5">
        <f t="shared" si="9"/>
        <v>171746</v>
      </c>
    </row>
    <row r="65" spans="1:5" ht="15" customHeight="1" x14ac:dyDescent="0.2">
      <c r="A65" s="7" t="s">
        <v>13</v>
      </c>
      <c r="B65" s="8">
        <v>14039</v>
      </c>
      <c r="C65" s="8">
        <v>12101</v>
      </c>
      <c r="D65" s="5">
        <f t="shared" si="8"/>
        <v>1938</v>
      </c>
      <c r="E65" s="5">
        <f t="shared" si="9"/>
        <v>173684</v>
      </c>
    </row>
    <row r="66" spans="1:5" ht="15" customHeight="1" x14ac:dyDescent="0.2">
      <c r="A66" s="7" t="s">
        <v>14</v>
      </c>
      <c r="B66" s="8">
        <v>15081</v>
      </c>
      <c r="C66" s="8">
        <v>12875</v>
      </c>
      <c r="D66" s="5">
        <f t="shared" si="8"/>
        <v>2206</v>
      </c>
      <c r="E66" s="5">
        <f t="shared" si="9"/>
        <v>175890</v>
      </c>
    </row>
    <row r="67" spans="1:5" ht="15" customHeight="1" x14ac:dyDescent="0.2">
      <c r="A67" s="7" t="s">
        <v>15</v>
      </c>
      <c r="B67" s="8">
        <v>14599</v>
      </c>
      <c r="C67" s="8">
        <v>13127</v>
      </c>
      <c r="D67" s="5">
        <f t="shared" si="8"/>
        <v>1472</v>
      </c>
      <c r="E67" s="5">
        <f t="shared" si="9"/>
        <v>177362</v>
      </c>
    </row>
    <row r="68" spans="1:5" ht="15" customHeight="1" x14ac:dyDescent="0.2">
      <c r="A68" s="7" t="s">
        <v>16</v>
      </c>
      <c r="B68" s="8">
        <v>14421</v>
      </c>
      <c r="C68" s="8">
        <v>12355</v>
      </c>
      <c r="D68" s="5">
        <f t="shared" si="8"/>
        <v>2066</v>
      </c>
      <c r="E68" s="5">
        <f t="shared" si="9"/>
        <v>179428</v>
      </c>
    </row>
    <row r="69" spans="1:5" ht="15" customHeight="1" x14ac:dyDescent="0.2">
      <c r="A69" s="7" t="s">
        <v>17</v>
      </c>
      <c r="B69" s="8">
        <v>14746</v>
      </c>
      <c r="C69" s="8">
        <v>13668</v>
      </c>
      <c r="D69" s="5">
        <f t="shared" si="8"/>
        <v>1078</v>
      </c>
      <c r="E69" s="5">
        <f t="shared" si="9"/>
        <v>180506</v>
      </c>
    </row>
    <row r="70" spans="1:5" ht="15" customHeight="1" x14ac:dyDescent="0.2">
      <c r="A70" s="7" t="s">
        <v>18</v>
      </c>
      <c r="B70" s="8">
        <v>11286</v>
      </c>
      <c r="C70" s="8">
        <v>12496</v>
      </c>
      <c r="D70" s="5">
        <f t="shared" si="8"/>
        <v>-1210</v>
      </c>
      <c r="E70" s="5">
        <f t="shared" si="9"/>
        <v>179296</v>
      </c>
    </row>
    <row r="71" spans="1:5" ht="15" customHeight="1" x14ac:dyDescent="0.2">
      <c r="A71" s="7" t="s">
        <v>19</v>
      </c>
      <c r="B71" s="8">
        <v>6037</v>
      </c>
      <c r="C71" s="13">
        <v>12018</v>
      </c>
      <c r="D71" s="5">
        <f t="shared" si="8"/>
        <v>-5981</v>
      </c>
      <c r="E71" s="5">
        <f t="shared" si="9"/>
        <v>173315</v>
      </c>
    </row>
    <row r="72" spans="1:5" ht="15" customHeight="1" x14ac:dyDescent="0.2">
      <c r="A72" s="9" t="s">
        <v>35</v>
      </c>
      <c r="B72" s="10">
        <v>161762</v>
      </c>
      <c r="C72" s="10">
        <v>148734</v>
      </c>
      <c r="D72" s="11">
        <f>SUM(D60:D71)</f>
        <v>13028</v>
      </c>
      <c r="E72" s="11">
        <f>E71</f>
        <v>173315</v>
      </c>
    </row>
    <row r="73" spans="1:5" ht="15" customHeight="1" x14ac:dyDescent="0.2">
      <c r="A73" s="2" t="s">
        <v>36</v>
      </c>
      <c r="B73" s="3">
        <v>16263</v>
      </c>
      <c r="C73" s="3">
        <v>12565</v>
      </c>
      <c r="D73" s="4">
        <f t="shared" ref="D73:D84" si="10">B73-C73</f>
        <v>3698</v>
      </c>
      <c r="E73" s="4">
        <f>E71+D73</f>
        <v>177013</v>
      </c>
    </row>
    <row r="74" spans="1:5" ht="15" customHeight="1" x14ac:dyDescent="0.2">
      <c r="A74" s="7" t="s">
        <v>9</v>
      </c>
      <c r="B74" s="8">
        <v>16390</v>
      </c>
      <c r="C74" s="8">
        <v>13148</v>
      </c>
      <c r="D74" s="5">
        <f t="shared" si="10"/>
        <v>3242</v>
      </c>
      <c r="E74" s="5">
        <f t="shared" ref="E74:E84" si="11">E73+D74</f>
        <v>180255</v>
      </c>
    </row>
    <row r="75" spans="1:5" ht="18" customHeight="1" x14ac:dyDescent="0.2">
      <c r="A75" s="7" t="s">
        <v>10</v>
      </c>
      <c r="B75" s="8">
        <v>13768</v>
      </c>
      <c r="C75" s="8">
        <v>14005</v>
      </c>
      <c r="D75" s="5">
        <f t="shared" si="10"/>
        <v>-237</v>
      </c>
      <c r="E75" s="5">
        <f t="shared" si="11"/>
        <v>180018</v>
      </c>
    </row>
    <row r="76" spans="1:5" ht="15" customHeight="1" x14ac:dyDescent="0.2">
      <c r="A76" s="7" t="s">
        <v>11</v>
      </c>
      <c r="B76" s="8">
        <v>14277</v>
      </c>
      <c r="C76" s="8">
        <v>12231</v>
      </c>
      <c r="D76" s="5">
        <f t="shared" si="10"/>
        <v>2046</v>
      </c>
      <c r="E76" s="5">
        <f t="shared" si="11"/>
        <v>182064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182064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182064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182064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182064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182064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182064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182064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182064</v>
      </c>
    </row>
    <row r="85" spans="1:5" ht="15" customHeight="1" x14ac:dyDescent="0.2">
      <c r="A85" s="9" t="s">
        <v>34</v>
      </c>
      <c r="B85" s="10">
        <v>60698</v>
      </c>
      <c r="C85" s="10">
        <v>51949</v>
      </c>
      <c r="D85" s="11">
        <f>SUM(D73:D84)</f>
        <v>8749</v>
      </c>
      <c r="E85" s="11">
        <f>E84</f>
        <v>182064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4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94" sqref="B9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8906</v>
      </c>
      <c r="C8" s="3">
        <v>6014</v>
      </c>
      <c r="D8" s="4">
        <f t="shared" ref="D8:D19" si="0">B8-C8</f>
        <v>2892</v>
      </c>
      <c r="E8" s="5">
        <v>103333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105251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105212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102190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100613</v>
      </c>
    </row>
    <row r="13" spans="1:5" ht="15" customHeight="1" x14ac:dyDescent="0.2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100994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102345</v>
      </c>
    </row>
    <row r="15" spans="1:5" ht="15" customHeight="1" x14ac:dyDescent="0.2">
      <c r="A15" s="7" t="s">
        <v>15</v>
      </c>
      <c r="B15" s="8">
        <v>6991</v>
      </c>
      <c r="C15" s="8">
        <v>5817</v>
      </c>
      <c r="D15" s="5">
        <f t="shared" si="0"/>
        <v>1174</v>
      </c>
      <c r="E15" s="5">
        <f t="shared" si="1"/>
        <v>103519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104343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104773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104949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101669</v>
      </c>
    </row>
    <row r="20" spans="1:5" s="18" customFormat="1" ht="15" customHeight="1" x14ac:dyDescent="0.2">
      <c r="A20" s="9" t="s">
        <v>20</v>
      </c>
      <c r="B20" s="10">
        <v>76128</v>
      </c>
      <c r="C20" s="10">
        <v>74900</v>
      </c>
      <c r="D20" s="11">
        <f>SUM(D8:D19)</f>
        <v>1228</v>
      </c>
      <c r="E20" s="11">
        <f>E19</f>
        <v>101669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105327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107693</v>
      </c>
    </row>
    <row r="23" spans="1:5" s="18" customFormat="1" ht="15" customHeight="1" x14ac:dyDescent="0.2">
      <c r="A23" s="7" t="s">
        <v>10</v>
      </c>
      <c r="B23" s="8">
        <v>9499</v>
      </c>
      <c r="C23" s="8">
        <v>7994</v>
      </c>
      <c r="D23" s="5">
        <f t="shared" si="2"/>
        <v>1505</v>
      </c>
      <c r="E23" s="5">
        <f t="shared" si="3"/>
        <v>109198</v>
      </c>
    </row>
    <row r="24" spans="1:5" s="18" customFormat="1" ht="15" customHeight="1" x14ac:dyDescent="0.2">
      <c r="A24" s="7" t="s">
        <v>11</v>
      </c>
      <c r="B24" s="8">
        <v>8786</v>
      </c>
      <c r="C24" s="8">
        <v>6800</v>
      </c>
      <c r="D24" s="5">
        <f t="shared" si="2"/>
        <v>1986</v>
      </c>
      <c r="E24" s="5">
        <f t="shared" si="3"/>
        <v>111184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112510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113697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115165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116622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117756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118506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118662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114355</v>
      </c>
    </row>
    <row r="33" spans="1:5" s="18" customFormat="1" ht="15" customHeight="1" x14ac:dyDescent="0.2">
      <c r="A33" s="9" t="s">
        <v>22</v>
      </c>
      <c r="B33" s="10">
        <v>106555</v>
      </c>
      <c r="C33" s="10">
        <v>93869</v>
      </c>
      <c r="D33" s="11">
        <f>SUM(D21:D32)</f>
        <v>12686</v>
      </c>
      <c r="E33" s="11">
        <f>E32</f>
        <v>114355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117844</v>
      </c>
    </row>
    <row r="35" spans="1:5" ht="15" customHeight="1" x14ac:dyDescent="0.2">
      <c r="A35" s="7" t="s">
        <v>9</v>
      </c>
      <c r="B35" s="8">
        <v>12650</v>
      </c>
      <c r="C35" s="8">
        <v>9181</v>
      </c>
      <c r="D35" s="5">
        <f t="shared" si="4"/>
        <v>3469</v>
      </c>
      <c r="E35" s="5">
        <f t="shared" ref="E35:E45" si="5">E34+D35</f>
        <v>121313</v>
      </c>
    </row>
    <row r="36" spans="1:5" ht="15" customHeight="1" x14ac:dyDescent="0.2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123888</v>
      </c>
    </row>
    <row r="37" spans="1:5" ht="15" customHeight="1" x14ac:dyDescent="0.2">
      <c r="A37" s="7" t="s">
        <v>11</v>
      </c>
      <c r="B37" s="8">
        <v>10546</v>
      </c>
      <c r="C37" s="8">
        <v>8366</v>
      </c>
      <c r="D37" s="5">
        <f t="shared" si="4"/>
        <v>2180</v>
      </c>
      <c r="E37" s="5">
        <f t="shared" si="5"/>
        <v>126068</v>
      </c>
    </row>
    <row r="38" spans="1:5" ht="15" customHeight="1" x14ac:dyDescent="0.2">
      <c r="A38" s="7" t="s">
        <v>12</v>
      </c>
      <c r="B38" s="8">
        <v>11791</v>
      </c>
      <c r="C38" s="8">
        <v>10881</v>
      </c>
      <c r="D38" s="5">
        <f t="shared" si="4"/>
        <v>910</v>
      </c>
      <c r="E38" s="5">
        <f t="shared" si="5"/>
        <v>126978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127890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129341</v>
      </c>
    </row>
    <row r="41" spans="1:5" ht="15" customHeight="1" x14ac:dyDescent="0.2">
      <c r="A41" s="7" t="s">
        <v>15</v>
      </c>
      <c r="B41" s="8">
        <v>11298</v>
      </c>
      <c r="C41" s="8">
        <v>10007</v>
      </c>
      <c r="D41" s="5">
        <f t="shared" si="4"/>
        <v>1291</v>
      </c>
      <c r="E41" s="5">
        <f t="shared" si="5"/>
        <v>130632</v>
      </c>
    </row>
    <row r="42" spans="1:5" ht="15" customHeight="1" x14ac:dyDescent="0.2">
      <c r="A42" s="7" t="s">
        <v>16</v>
      </c>
      <c r="B42" s="8">
        <v>10947</v>
      </c>
      <c r="C42" s="8">
        <v>9728</v>
      </c>
      <c r="D42" s="5">
        <f t="shared" si="4"/>
        <v>1219</v>
      </c>
      <c r="E42" s="5">
        <f t="shared" si="5"/>
        <v>131851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131690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130163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124705</v>
      </c>
    </row>
    <row r="46" spans="1:5" ht="15" customHeight="1" x14ac:dyDescent="0.2">
      <c r="A46" s="9" t="s">
        <v>24</v>
      </c>
      <c r="B46" s="10">
        <v>124977</v>
      </c>
      <c r="C46" s="10">
        <v>114627</v>
      </c>
      <c r="D46" s="11">
        <f>SUM(D34:D45)</f>
        <v>10350</v>
      </c>
      <c r="E46" s="11">
        <f>E45</f>
        <v>124705</v>
      </c>
    </row>
    <row r="47" spans="1:5" ht="15" customHeight="1" x14ac:dyDescent="0.2">
      <c r="A47" s="2" t="s">
        <v>30</v>
      </c>
      <c r="B47" s="3">
        <v>12787</v>
      </c>
      <c r="C47" s="3">
        <v>9096</v>
      </c>
      <c r="D47" s="4">
        <f t="shared" ref="D47:D58" si="6">B47-C47</f>
        <v>3691</v>
      </c>
      <c r="E47" s="4">
        <f>E45+D47</f>
        <v>128396</v>
      </c>
    </row>
    <row r="48" spans="1:5" ht="15" customHeight="1" x14ac:dyDescent="0.2">
      <c r="A48" s="7" t="s">
        <v>9</v>
      </c>
      <c r="B48" s="8">
        <v>11663</v>
      </c>
      <c r="C48" s="8">
        <v>10026</v>
      </c>
      <c r="D48" s="5">
        <f t="shared" si="6"/>
        <v>1637</v>
      </c>
      <c r="E48" s="5">
        <f t="shared" ref="E48:E58" si="7">E47+D48</f>
        <v>130033</v>
      </c>
    </row>
    <row r="49" spans="1:5" ht="15" customHeight="1" x14ac:dyDescent="0.2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132385</v>
      </c>
    </row>
    <row r="50" spans="1:5" ht="15" customHeight="1" x14ac:dyDescent="0.2">
      <c r="A50" s="7" t="s">
        <v>11</v>
      </c>
      <c r="B50" s="8">
        <v>10350</v>
      </c>
      <c r="C50" s="8">
        <v>8575</v>
      </c>
      <c r="D50" s="5">
        <f t="shared" si="6"/>
        <v>1775</v>
      </c>
      <c r="E50" s="5">
        <f t="shared" si="7"/>
        <v>134160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134851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134311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135408</v>
      </c>
    </row>
    <row r="54" spans="1:5" ht="15" customHeight="1" x14ac:dyDescent="0.2">
      <c r="A54" s="7" t="s">
        <v>15</v>
      </c>
      <c r="B54" s="8">
        <v>11639</v>
      </c>
      <c r="C54" s="8">
        <v>10266</v>
      </c>
      <c r="D54" s="5">
        <f t="shared" si="6"/>
        <v>1373</v>
      </c>
      <c r="E54" s="5">
        <f t="shared" si="7"/>
        <v>136781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137186</v>
      </c>
    </row>
    <row r="56" spans="1:5" ht="15" customHeight="1" x14ac:dyDescent="0.2">
      <c r="A56" s="7" t="s">
        <v>17</v>
      </c>
      <c r="B56" s="8">
        <v>9770</v>
      </c>
      <c r="C56" s="8">
        <v>9327</v>
      </c>
      <c r="D56" s="5">
        <f t="shared" si="6"/>
        <v>443</v>
      </c>
      <c r="E56" s="5">
        <f t="shared" si="7"/>
        <v>137629</v>
      </c>
    </row>
    <row r="57" spans="1:5" ht="15" customHeight="1" x14ac:dyDescent="0.2">
      <c r="A57" s="7" t="s">
        <v>18</v>
      </c>
      <c r="B57" s="8">
        <v>8083</v>
      </c>
      <c r="C57" s="8">
        <v>9774</v>
      </c>
      <c r="D57" s="5">
        <f t="shared" si="6"/>
        <v>-1691</v>
      </c>
      <c r="E57" s="5">
        <f t="shared" si="7"/>
        <v>135938</v>
      </c>
    </row>
    <row r="58" spans="1:5" ht="15" customHeight="1" x14ac:dyDescent="0.2">
      <c r="A58" s="7" t="s">
        <v>19</v>
      </c>
      <c r="B58" s="8">
        <v>4296</v>
      </c>
      <c r="C58" s="13">
        <v>9535</v>
      </c>
      <c r="D58" s="5">
        <f t="shared" si="6"/>
        <v>-5239</v>
      </c>
      <c r="E58" s="5">
        <f t="shared" si="7"/>
        <v>130699</v>
      </c>
    </row>
    <row r="59" spans="1:5" ht="15" customHeight="1" x14ac:dyDescent="0.2">
      <c r="A59" s="9" t="s">
        <v>32</v>
      </c>
      <c r="B59" s="10">
        <v>123382</v>
      </c>
      <c r="C59" s="10">
        <v>117388</v>
      </c>
      <c r="D59" s="11">
        <f>SUM(D47:D58)</f>
        <v>5994</v>
      </c>
      <c r="E59" s="11">
        <f>E58</f>
        <v>130699</v>
      </c>
    </row>
    <row r="60" spans="1:5" ht="15" customHeight="1" x14ac:dyDescent="0.2">
      <c r="A60" s="2" t="s">
        <v>33</v>
      </c>
      <c r="B60" s="3">
        <v>13110</v>
      </c>
      <c r="C60" s="3">
        <v>9224</v>
      </c>
      <c r="D60" s="4">
        <f t="shared" ref="D60:D71" si="8">B60-C60</f>
        <v>3886</v>
      </c>
      <c r="E60" s="4">
        <f>E58+D60</f>
        <v>134585</v>
      </c>
    </row>
    <row r="61" spans="1:5" ht="15" customHeight="1" x14ac:dyDescent="0.2">
      <c r="A61" s="7" t="s">
        <v>9</v>
      </c>
      <c r="B61" s="8">
        <v>12754</v>
      </c>
      <c r="C61" s="8">
        <v>10498</v>
      </c>
      <c r="D61" s="5">
        <f t="shared" si="8"/>
        <v>2256</v>
      </c>
      <c r="E61" s="5">
        <f t="shared" ref="E61:E71" si="9">E60+D61</f>
        <v>136841</v>
      </c>
    </row>
    <row r="62" spans="1:5" ht="15" customHeight="1" x14ac:dyDescent="0.2">
      <c r="A62" s="7" t="s">
        <v>10</v>
      </c>
      <c r="B62" s="8">
        <v>12040</v>
      </c>
      <c r="C62" s="8">
        <v>10632</v>
      </c>
      <c r="D62" s="5">
        <f t="shared" si="8"/>
        <v>1408</v>
      </c>
      <c r="E62" s="5">
        <f t="shared" si="9"/>
        <v>138249</v>
      </c>
    </row>
    <row r="63" spans="1:5" ht="15" customHeight="1" x14ac:dyDescent="0.2">
      <c r="A63" s="7" t="s">
        <v>11</v>
      </c>
      <c r="B63" s="8">
        <v>12472</v>
      </c>
      <c r="C63" s="8">
        <v>9861</v>
      </c>
      <c r="D63" s="5">
        <f t="shared" si="8"/>
        <v>2611</v>
      </c>
      <c r="E63" s="5">
        <f t="shared" si="9"/>
        <v>140860</v>
      </c>
    </row>
    <row r="64" spans="1:5" ht="15" customHeight="1" x14ac:dyDescent="0.2">
      <c r="A64" s="7" t="s">
        <v>12</v>
      </c>
      <c r="B64" s="8">
        <v>11258</v>
      </c>
      <c r="C64" s="8">
        <v>10846</v>
      </c>
      <c r="D64" s="5">
        <f t="shared" si="8"/>
        <v>412</v>
      </c>
      <c r="E64" s="5">
        <f t="shared" si="9"/>
        <v>141272</v>
      </c>
    </row>
    <row r="65" spans="1:5" ht="15" customHeight="1" x14ac:dyDescent="0.2">
      <c r="A65" s="7" t="s">
        <v>13</v>
      </c>
      <c r="B65" s="8">
        <v>10780</v>
      </c>
      <c r="C65" s="8">
        <v>9880</v>
      </c>
      <c r="D65" s="5">
        <f t="shared" si="8"/>
        <v>900</v>
      </c>
      <c r="E65" s="5">
        <f t="shared" si="9"/>
        <v>142172</v>
      </c>
    </row>
    <row r="66" spans="1:5" ht="15" customHeight="1" x14ac:dyDescent="0.2">
      <c r="A66" s="7" t="s">
        <v>14</v>
      </c>
      <c r="B66" s="8">
        <v>11693</v>
      </c>
      <c r="C66" s="8">
        <v>10813</v>
      </c>
      <c r="D66" s="5">
        <f t="shared" si="8"/>
        <v>880</v>
      </c>
      <c r="E66" s="5">
        <f t="shared" si="9"/>
        <v>143052</v>
      </c>
    </row>
    <row r="67" spans="1:5" ht="15" customHeight="1" x14ac:dyDescent="0.2">
      <c r="A67" s="7" t="s">
        <v>15</v>
      </c>
      <c r="B67" s="8">
        <v>11948</v>
      </c>
      <c r="C67" s="8">
        <v>11087</v>
      </c>
      <c r="D67" s="5">
        <f t="shared" si="8"/>
        <v>861</v>
      </c>
      <c r="E67" s="5">
        <f t="shared" si="9"/>
        <v>143913</v>
      </c>
    </row>
    <row r="68" spans="1:5" ht="15" customHeight="1" x14ac:dyDescent="0.2">
      <c r="A68" s="7" t="s">
        <v>16</v>
      </c>
      <c r="B68" s="8">
        <v>10975</v>
      </c>
      <c r="C68" s="8">
        <v>10815</v>
      </c>
      <c r="D68" s="5">
        <f t="shared" si="8"/>
        <v>160</v>
      </c>
      <c r="E68" s="5">
        <f t="shared" si="9"/>
        <v>144073</v>
      </c>
    </row>
    <row r="69" spans="1:5" ht="15" customHeight="1" x14ac:dyDescent="0.2">
      <c r="A69" s="7" t="s">
        <v>17</v>
      </c>
      <c r="B69" s="8">
        <v>11423</v>
      </c>
      <c r="C69" s="8">
        <v>11003</v>
      </c>
      <c r="D69" s="5">
        <f t="shared" si="8"/>
        <v>420</v>
      </c>
      <c r="E69" s="5">
        <f t="shared" si="9"/>
        <v>144493</v>
      </c>
    </row>
    <row r="70" spans="1:5" ht="15" customHeight="1" x14ac:dyDescent="0.2">
      <c r="A70" s="7" t="s">
        <v>18</v>
      </c>
      <c r="B70" s="8">
        <v>8519</v>
      </c>
      <c r="C70" s="8">
        <v>10355</v>
      </c>
      <c r="D70" s="5">
        <f t="shared" si="8"/>
        <v>-1836</v>
      </c>
      <c r="E70" s="5">
        <f t="shared" si="9"/>
        <v>142657</v>
      </c>
    </row>
    <row r="71" spans="1:5" ht="15" customHeight="1" x14ac:dyDescent="0.2">
      <c r="A71" s="7" t="s">
        <v>19</v>
      </c>
      <c r="B71" s="8">
        <v>4352</v>
      </c>
      <c r="C71" s="13">
        <v>10173</v>
      </c>
      <c r="D71" s="5">
        <f t="shared" si="8"/>
        <v>-5821</v>
      </c>
      <c r="E71" s="5">
        <f t="shared" si="9"/>
        <v>136836</v>
      </c>
    </row>
    <row r="72" spans="1:5" ht="15" customHeight="1" x14ac:dyDescent="0.2">
      <c r="A72" s="9" t="s">
        <v>35</v>
      </c>
      <c r="B72" s="10">
        <v>131324</v>
      </c>
      <c r="C72" s="10">
        <v>125187</v>
      </c>
      <c r="D72" s="11">
        <f>SUM(D60:D71)</f>
        <v>6137</v>
      </c>
      <c r="E72" s="11">
        <f>E71</f>
        <v>136836</v>
      </c>
    </row>
    <row r="73" spans="1:5" ht="15" customHeight="1" x14ac:dyDescent="0.2">
      <c r="A73" s="2" t="s">
        <v>36</v>
      </c>
      <c r="B73" s="3">
        <v>15175</v>
      </c>
      <c r="C73" s="3">
        <v>10332</v>
      </c>
      <c r="D73" s="4">
        <f t="shared" ref="D73:D84" si="10">B73-C73</f>
        <v>4843</v>
      </c>
      <c r="E73" s="4">
        <f>E71+D73</f>
        <v>141679</v>
      </c>
    </row>
    <row r="74" spans="1:5" ht="15" customHeight="1" x14ac:dyDescent="0.2">
      <c r="A74" s="7" t="s">
        <v>9</v>
      </c>
      <c r="B74" s="8">
        <v>14912</v>
      </c>
      <c r="C74" s="8">
        <v>11607</v>
      </c>
      <c r="D74" s="5">
        <f t="shared" si="10"/>
        <v>3305</v>
      </c>
      <c r="E74" s="5">
        <f t="shared" ref="E74:E84" si="11">E73+D74</f>
        <v>144984</v>
      </c>
    </row>
    <row r="75" spans="1:5" ht="15" customHeight="1" x14ac:dyDescent="0.2">
      <c r="A75" s="7" t="s">
        <v>10</v>
      </c>
      <c r="B75" s="8">
        <v>12928</v>
      </c>
      <c r="C75" s="8">
        <v>11571</v>
      </c>
      <c r="D75" s="5">
        <f t="shared" si="10"/>
        <v>1357</v>
      </c>
      <c r="E75" s="5">
        <f t="shared" si="11"/>
        <v>146341</v>
      </c>
    </row>
    <row r="76" spans="1:5" ht="15" customHeight="1" x14ac:dyDescent="0.2">
      <c r="A76" s="7" t="s">
        <v>11</v>
      </c>
      <c r="B76" s="8">
        <v>12224</v>
      </c>
      <c r="C76" s="8">
        <v>10193</v>
      </c>
      <c r="D76" s="5">
        <f t="shared" si="10"/>
        <v>2031</v>
      </c>
      <c r="E76" s="5">
        <f t="shared" si="11"/>
        <v>148372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148372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148372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148372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148372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148372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148372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148372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148372</v>
      </c>
    </row>
    <row r="85" spans="1:5" ht="15" customHeight="1" x14ac:dyDescent="0.2">
      <c r="A85" s="9" t="s">
        <v>34</v>
      </c>
      <c r="B85" s="10">
        <v>55239</v>
      </c>
      <c r="C85" s="10">
        <v>43703</v>
      </c>
      <c r="D85" s="11">
        <f>SUM(D73:D84)</f>
        <v>11536</v>
      </c>
      <c r="E85" s="11">
        <f>E84</f>
        <v>148372</v>
      </c>
    </row>
    <row r="86" spans="1:5" s="18" customFormat="1" x14ac:dyDescent="0.2">
      <c r="A86" s="14" t="s">
        <v>27</v>
      </c>
    </row>
    <row r="87" spans="1:5" x14ac:dyDescent="0.2">
      <c r="A87" s="15" t="s">
        <v>28</v>
      </c>
    </row>
    <row r="88" spans="1:5" ht="30.75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2"/>
  <sheetViews>
    <sheetView showGridLines="0" tabSelected="1" zoomScaleNormal="100" workbookViewId="0">
      <pane ySplit="7" topLeftCell="A68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123531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124407</v>
      </c>
    </row>
    <row r="10" spans="1:5" ht="15" customHeight="1" x14ac:dyDescent="0.2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122889</v>
      </c>
    </row>
    <row r="11" spans="1:5" ht="15" customHeight="1" x14ac:dyDescent="0.2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118558</v>
      </c>
    </row>
    <row r="12" spans="1:5" ht="15" customHeight="1" x14ac:dyDescent="0.2">
      <c r="A12" s="7" t="s">
        <v>12</v>
      </c>
      <c r="B12" s="8">
        <v>4235</v>
      </c>
      <c r="C12" s="8">
        <v>5813</v>
      </c>
      <c r="D12" s="5">
        <f t="shared" si="0"/>
        <v>-1578</v>
      </c>
      <c r="E12" s="5">
        <f t="shared" si="1"/>
        <v>116980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117047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117637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119017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120449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122174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122970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121679</v>
      </c>
    </row>
    <row r="20" spans="1:5" ht="15" customHeight="1" x14ac:dyDescent="0.2">
      <c r="A20" s="9" t="s">
        <v>20</v>
      </c>
      <c r="B20" s="10">
        <v>68694</v>
      </c>
      <c r="C20" s="10">
        <v>69395</v>
      </c>
      <c r="D20" s="11">
        <f>SUM(D8:D19)</f>
        <v>-701</v>
      </c>
      <c r="E20" s="11">
        <f>E19</f>
        <v>121679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122781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124358</v>
      </c>
    </row>
    <row r="23" spans="1:5" ht="15" customHeight="1" x14ac:dyDescent="0.2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124881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124917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124142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123961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124784</v>
      </c>
    </row>
    <row r="28" spans="1:5" ht="15" customHeight="1" x14ac:dyDescent="0.2">
      <c r="A28" s="7" t="s">
        <v>15</v>
      </c>
      <c r="B28" s="8">
        <v>8260</v>
      </c>
      <c r="C28" s="19">
        <v>6493</v>
      </c>
      <c r="D28" s="5">
        <f t="shared" si="2"/>
        <v>1767</v>
      </c>
      <c r="E28" s="5">
        <f t="shared" si="3"/>
        <v>126551</v>
      </c>
    </row>
    <row r="29" spans="1:5" ht="15" customHeight="1" x14ac:dyDescent="0.2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127073</v>
      </c>
    </row>
    <row r="30" spans="1:5" ht="15" customHeight="1" x14ac:dyDescent="0.2">
      <c r="A30" s="7" t="s">
        <v>17</v>
      </c>
      <c r="B30" s="8">
        <v>7918</v>
      </c>
      <c r="C30" s="13">
        <v>6731</v>
      </c>
      <c r="D30" s="5">
        <f t="shared" si="2"/>
        <v>1187</v>
      </c>
      <c r="E30" s="5">
        <f t="shared" si="3"/>
        <v>128260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128899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126937</v>
      </c>
    </row>
    <row r="33" spans="1:5" ht="15" customHeight="1" x14ac:dyDescent="0.2">
      <c r="A33" s="9" t="s">
        <v>22</v>
      </c>
      <c r="B33" s="10">
        <v>88915</v>
      </c>
      <c r="C33" s="10">
        <v>83657</v>
      </c>
      <c r="D33" s="11">
        <f>SUM(D21:D32)</f>
        <v>5258</v>
      </c>
      <c r="E33" s="11">
        <f>E32</f>
        <v>126937</v>
      </c>
    </row>
    <row r="34" spans="1:5" ht="15" customHeight="1" x14ac:dyDescent="0.2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127598</v>
      </c>
    </row>
    <row r="35" spans="1:5" ht="15" customHeight="1" x14ac:dyDescent="0.2">
      <c r="A35" s="7" t="s">
        <v>9</v>
      </c>
      <c r="B35" s="8">
        <v>8887</v>
      </c>
      <c r="C35" s="8">
        <v>7499</v>
      </c>
      <c r="D35" s="5">
        <f t="shared" si="4"/>
        <v>1388</v>
      </c>
      <c r="E35" s="5">
        <f t="shared" ref="E35:E45" si="5">E34+D35</f>
        <v>128986</v>
      </c>
    </row>
    <row r="36" spans="1:5" ht="15" customHeight="1" x14ac:dyDescent="0.2">
      <c r="A36" s="7" t="s">
        <v>10</v>
      </c>
      <c r="B36" s="8">
        <v>8625</v>
      </c>
      <c r="C36" s="8">
        <v>8295</v>
      </c>
      <c r="D36" s="5">
        <f t="shared" si="4"/>
        <v>330</v>
      </c>
      <c r="E36" s="5">
        <f t="shared" si="5"/>
        <v>129316</v>
      </c>
    </row>
    <row r="37" spans="1:5" ht="15" customHeight="1" x14ac:dyDescent="0.2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131286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132592</v>
      </c>
    </row>
    <row r="39" spans="1:5" ht="15" customHeight="1" x14ac:dyDescent="0.2">
      <c r="A39" s="7" t="s">
        <v>13</v>
      </c>
      <c r="B39" s="8">
        <v>8258</v>
      </c>
      <c r="C39" s="8">
        <v>7331</v>
      </c>
      <c r="D39" s="5">
        <f t="shared" si="4"/>
        <v>927</v>
      </c>
      <c r="E39" s="5">
        <f t="shared" si="5"/>
        <v>133519</v>
      </c>
    </row>
    <row r="40" spans="1:5" ht="15" customHeight="1" x14ac:dyDescent="0.2">
      <c r="A40" s="7" t="s">
        <v>14</v>
      </c>
      <c r="B40" s="8">
        <v>8375</v>
      </c>
      <c r="C40" s="8">
        <v>7516</v>
      </c>
      <c r="D40" s="5">
        <f t="shared" si="4"/>
        <v>859</v>
      </c>
      <c r="E40" s="5">
        <f t="shared" si="5"/>
        <v>134378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134891</v>
      </c>
    </row>
    <row r="42" spans="1:5" ht="15" customHeight="1" x14ac:dyDescent="0.2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136230</v>
      </c>
    </row>
    <row r="43" spans="1:5" ht="15" customHeight="1" x14ac:dyDescent="0.2">
      <c r="A43" s="7" t="s">
        <v>17</v>
      </c>
      <c r="B43" s="8">
        <v>8278</v>
      </c>
      <c r="C43" s="8">
        <v>7342</v>
      </c>
      <c r="D43" s="5">
        <f t="shared" si="4"/>
        <v>936</v>
      </c>
      <c r="E43" s="5">
        <f t="shared" si="5"/>
        <v>137166</v>
      </c>
    </row>
    <row r="44" spans="1:5" ht="15" customHeight="1" x14ac:dyDescent="0.2">
      <c r="A44" s="7" t="s">
        <v>18</v>
      </c>
      <c r="B44" s="8">
        <v>7596</v>
      </c>
      <c r="C44" s="8">
        <v>7491</v>
      </c>
      <c r="D44" s="5">
        <f t="shared" si="4"/>
        <v>105</v>
      </c>
      <c r="E44" s="5">
        <f t="shared" si="5"/>
        <v>137271</v>
      </c>
    </row>
    <row r="45" spans="1:5" ht="15" customHeight="1" x14ac:dyDescent="0.2">
      <c r="A45" s="7" t="s">
        <v>19</v>
      </c>
      <c r="B45" s="8">
        <v>5445</v>
      </c>
      <c r="C45" s="13">
        <v>8952</v>
      </c>
      <c r="D45" s="5">
        <f t="shared" si="4"/>
        <v>-3507</v>
      </c>
      <c r="E45" s="5">
        <f t="shared" si="5"/>
        <v>133764</v>
      </c>
    </row>
    <row r="46" spans="1:5" ht="15" customHeight="1" x14ac:dyDescent="0.2">
      <c r="A46" s="9" t="s">
        <v>24</v>
      </c>
      <c r="B46" s="10">
        <v>99276</v>
      </c>
      <c r="C46" s="10">
        <v>92449</v>
      </c>
      <c r="D46" s="11">
        <f>SUM(D34:D45)</f>
        <v>6827</v>
      </c>
      <c r="E46" s="11">
        <f>E45</f>
        <v>133764</v>
      </c>
    </row>
    <row r="47" spans="1:5" ht="15" customHeight="1" x14ac:dyDescent="0.2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136029</v>
      </c>
    </row>
    <row r="48" spans="1:5" ht="15" customHeight="1" x14ac:dyDescent="0.2">
      <c r="A48" s="7" t="s">
        <v>9</v>
      </c>
      <c r="B48" s="8">
        <v>8493</v>
      </c>
      <c r="C48" s="8">
        <v>8330</v>
      </c>
      <c r="D48" s="5">
        <f t="shared" si="6"/>
        <v>163</v>
      </c>
      <c r="E48" s="5">
        <f t="shared" ref="E48:E58" si="7">E47+D48</f>
        <v>136192</v>
      </c>
    </row>
    <row r="49" spans="1:5" ht="15" customHeight="1" x14ac:dyDescent="0.2">
      <c r="A49" s="7" t="s">
        <v>10</v>
      </c>
      <c r="B49" s="8">
        <v>9220</v>
      </c>
      <c r="C49" s="8">
        <v>10119</v>
      </c>
      <c r="D49" s="5">
        <f t="shared" si="6"/>
        <v>-899</v>
      </c>
      <c r="E49" s="5">
        <f t="shared" si="7"/>
        <v>135293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135884</v>
      </c>
    </row>
    <row r="51" spans="1:5" ht="15" customHeight="1" x14ac:dyDescent="0.2">
      <c r="A51" s="7" t="s">
        <v>12</v>
      </c>
      <c r="B51" s="8">
        <v>8022</v>
      </c>
      <c r="C51" s="8">
        <v>8671</v>
      </c>
      <c r="D51" s="5">
        <f t="shared" si="6"/>
        <v>-649</v>
      </c>
      <c r="E51" s="5">
        <f t="shared" si="7"/>
        <v>135235</v>
      </c>
    </row>
    <row r="52" spans="1:5" ht="15" customHeight="1" x14ac:dyDescent="0.2">
      <c r="A52" s="7" t="s">
        <v>13</v>
      </c>
      <c r="B52" s="8">
        <v>7560</v>
      </c>
      <c r="C52" s="8">
        <v>8386</v>
      </c>
      <c r="D52" s="5">
        <f t="shared" si="6"/>
        <v>-826</v>
      </c>
      <c r="E52" s="5">
        <f t="shared" si="7"/>
        <v>134409</v>
      </c>
    </row>
    <row r="53" spans="1:5" ht="15" customHeight="1" x14ac:dyDescent="0.2">
      <c r="A53" s="7" t="s">
        <v>14</v>
      </c>
      <c r="B53" s="8">
        <v>7593</v>
      </c>
      <c r="C53" s="8">
        <v>8013</v>
      </c>
      <c r="D53" s="5">
        <f t="shared" si="6"/>
        <v>-420</v>
      </c>
      <c r="E53" s="5">
        <f t="shared" si="7"/>
        <v>133989</v>
      </c>
    </row>
    <row r="54" spans="1:5" ht="15" customHeight="1" x14ac:dyDescent="0.2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134616</v>
      </c>
    </row>
    <row r="55" spans="1:5" ht="15" customHeight="1" x14ac:dyDescent="0.2">
      <c r="A55" s="7" t="s">
        <v>16</v>
      </c>
      <c r="B55" s="8">
        <v>7001</v>
      </c>
      <c r="C55" s="8">
        <v>7455</v>
      </c>
      <c r="D55" s="5">
        <f t="shared" si="6"/>
        <v>-454</v>
      </c>
      <c r="E55" s="5">
        <f t="shared" si="7"/>
        <v>134162</v>
      </c>
    </row>
    <row r="56" spans="1:5" ht="15" customHeight="1" x14ac:dyDescent="0.2">
      <c r="A56" s="7" t="s">
        <v>17</v>
      </c>
      <c r="B56" s="8">
        <v>8038</v>
      </c>
      <c r="C56" s="8">
        <v>7193</v>
      </c>
      <c r="D56" s="5">
        <f t="shared" si="6"/>
        <v>845</v>
      </c>
      <c r="E56" s="5">
        <f t="shared" si="7"/>
        <v>135007</v>
      </c>
    </row>
    <row r="57" spans="1:5" ht="15" customHeight="1" x14ac:dyDescent="0.2">
      <c r="A57" s="7" t="s">
        <v>18</v>
      </c>
      <c r="B57" s="8">
        <v>7601</v>
      </c>
      <c r="C57" s="8">
        <v>7634</v>
      </c>
      <c r="D57" s="5">
        <f t="shared" si="6"/>
        <v>-33</v>
      </c>
      <c r="E57" s="5">
        <f t="shared" si="7"/>
        <v>134974</v>
      </c>
    </row>
    <row r="58" spans="1:5" ht="15" customHeight="1" x14ac:dyDescent="0.2">
      <c r="A58" s="7" t="s">
        <v>19</v>
      </c>
      <c r="B58" s="8">
        <v>4809</v>
      </c>
      <c r="C58" s="13">
        <v>7660</v>
      </c>
      <c r="D58" s="5">
        <f t="shared" si="6"/>
        <v>-2851</v>
      </c>
      <c r="E58" s="5">
        <f t="shared" si="7"/>
        <v>132123</v>
      </c>
    </row>
    <row r="59" spans="1:5" ht="15" customHeight="1" x14ac:dyDescent="0.2">
      <c r="A59" s="9" t="s">
        <v>32</v>
      </c>
      <c r="B59" s="10">
        <v>95783</v>
      </c>
      <c r="C59" s="10">
        <v>97424</v>
      </c>
      <c r="D59" s="11">
        <f>SUM(D47:D58)</f>
        <v>-1641</v>
      </c>
      <c r="E59" s="11">
        <f>E58</f>
        <v>132123</v>
      </c>
    </row>
    <row r="60" spans="1:5" ht="15" customHeight="1" x14ac:dyDescent="0.2">
      <c r="A60" s="2" t="s">
        <v>33</v>
      </c>
      <c r="B60" s="3">
        <v>9501</v>
      </c>
      <c r="C60" s="3">
        <v>7858</v>
      </c>
      <c r="D60" s="4">
        <f t="shared" ref="D60:D71" si="8">B60-C60</f>
        <v>1643</v>
      </c>
      <c r="E60" s="4">
        <f>E58+D60</f>
        <v>133766</v>
      </c>
    </row>
    <row r="61" spans="1:5" ht="15" customHeight="1" x14ac:dyDescent="0.2">
      <c r="A61" s="7" t="s">
        <v>9</v>
      </c>
      <c r="B61" s="8">
        <v>9285</v>
      </c>
      <c r="C61" s="8">
        <v>8406</v>
      </c>
      <c r="D61" s="5">
        <f t="shared" si="8"/>
        <v>879</v>
      </c>
      <c r="E61" s="5">
        <f t="shared" ref="E61:E71" si="9">E60+D61</f>
        <v>134645</v>
      </c>
    </row>
    <row r="62" spans="1:5" ht="15" customHeight="1" x14ac:dyDescent="0.2">
      <c r="A62" s="7" t="s">
        <v>10</v>
      </c>
      <c r="B62" s="8">
        <v>9381</v>
      </c>
      <c r="C62" s="8">
        <v>8505</v>
      </c>
      <c r="D62" s="5">
        <f t="shared" si="8"/>
        <v>876</v>
      </c>
      <c r="E62" s="5">
        <f t="shared" si="9"/>
        <v>135521</v>
      </c>
    </row>
    <row r="63" spans="1:5" ht="15" customHeight="1" x14ac:dyDescent="0.2">
      <c r="A63" s="7" t="s">
        <v>11</v>
      </c>
      <c r="B63" s="8">
        <v>9712</v>
      </c>
      <c r="C63" s="8">
        <v>8112</v>
      </c>
      <c r="D63" s="5">
        <f t="shared" si="8"/>
        <v>1600</v>
      </c>
      <c r="E63" s="5">
        <f t="shared" si="9"/>
        <v>137121</v>
      </c>
    </row>
    <row r="64" spans="1:5" ht="15" customHeight="1" x14ac:dyDescent="0.2">
      <c r="A64" s="7" t="s">
        <v>12</v>
      </c>
      <c r="B64" s="8">
        <v>6037</v>
      </c>
      <c r="C64" s="8">
        <v>7529</v>
      </c>
      <c r="D64" s="5">
        <f t="shared" si="8"/>
        <v>-1492</v>
      </c>
      <c r="E64" s="5">
        <f t="shared" si="9"/>
        <v>135629</v>
      </c>
    </row>
    <row r="65" spans="1:5" ht="14.25" customHeight="1" x14ac:dyDescent="0.2">
      <c r="A65" s="7" t="s">
        <v>13</v>
      </c>
      <c r="B65" s="8">
        <v>8246</v>
      </c>
      <c r="C65" s="8">
        <v>7738</v>
      </c>
      <c r="D65" s="5">
        <f t="shared" si="8"/>
        <v>508</v>
      </c>
      <c r="E65" s="5">
        <f t="shared" si="9"/>
        <v>136137</v>
      </c>
    </row>
    <row r="66" spans="1:5" ht="15" customHeight="1" x14ac:dyDescent="0.2">
      <c r="A66" s="7" t="s">
        <v>14</v>
      </c>
      <c r="B66" s="8">
        <v>10373</v>
      </c>
      <c r="C66" s="8">
        <v>8335</v>
      </c>
      <c r="D66" s="5">
        <f t="shared" si="8"/>
        <v>2038</v>
      </c>
      <c r="E66" s="5">
        <f t="shared" si="9"/>
        <v>138175</v>
      </c>
    </row>
    <row r="67" spans="1:5" ht="15" customHeight="1" x14ac:dyDescent="0.2">
      <c r="A67" s="7" t="s">
        <v>15</v>
      </c>
      <c r="B67" s="8">
        <v>9885</v>
      </c>
      <c r="C67" s="8">
        <v>8184</v>
      </c>
      <c r="D67" s="5">
        <f t="shared" si="8"/>
        <v>1701</v>
      </c>
      <c r="E67" s="5">
        <f t="shared" si="9"/>
        <v>139876</v>
      </c>
    </row>
    <row r="68" spans="1:5" ht="15" customHeight="1" x14ac:dyDescent="0.2">
      <c r="A68" s="7" t="s">
        <v>16</v>
      </c>
      <c r="B68" s="8">
        <v>9169</v>
      </c>
      <c r="C68" s="8">
        <v>7829</v>
      </c>
      <c r="D68" s="5">
        <f t="shared" si="8"/>
        <v>1340</v>
      </c>
      <c r="E68" s="5">
        <f t="shared" si="9"/>
        <v>141216</v>
      </c>
    </row>
    <row r="69" spans="1:5" ht="15" customHeight="1" x14ac:dyDescent="0.2">
      <c r="A69" s="7" t="s">
        <v>17</v>
      </c>
      <c r="B69" s="8">
        <v>10359</v>
      </c>
      <c r="C69" s="8">
        <v>9071</v>
      </c>
      <c r="D69" s="5">
        <f t="shared" si="8"/>
        <v>1288</v>
      </c>
      <c r="E69" s="5">
        <f t="shared" si="9"/>
        <v>142504</v>
      </c>
    </row>
    <row r="70" spans="1:5" ht="15" customHeight="1" x14ac:dyDescent="0.2">
      <c r="A70" s="7" t="s">
        <v>18</v>
      </c>
      <c r="B70" s="8">
        <v>7955</v>
      </c>
      <c r="C70" s="8">
        <v>8905</v>
      </c>
      <c r="D70" s="5">
        <f t="shared" si="8"/>
        <v>-950</v>
      </c>
      <c r="E70" s="5">
        <f t="shared" si="9"/>
        <v>141554</v>
      </c>
    </row>
    <row r="71" spans="1:5" ht="15" customHeight="1" x14ac:dyDescent="0.2">
      <c r="A71" s="7" t="s">
        <v>19</v>
      </c>
      <c r="B71" s="8">
        <v>5515</v>
      </c>
      <c r="C71" s="13">
        <v>8197</v>
      </c>
      <c r="D71" s="5">
        <f t="shared" si="8"/>
        <v>-2682</v>
      </c>
      <c r="E71" s="5">
        <f t="shared" si="9"/>
        <v>138872</v>
      </c>
    </row>
    <row r="72" spans="1:5" ht="15" customHeight="1" x14ac:dyDescent="0.2">
      <c r="A72" s="9" t="s">
        <v>35</v>
      </c>
      <c r="B72" s="10">
        <v>105418</v>
      </c>
      <c r="C72" s="10">
        <v>98669</v>
      </c>
      <c r="D72" s="11">
        <f>SUM(D60:D71)</f>
        <v>6749</v>
      </c>
      <c r="E72" s="11">
        <f>E71</f>
        <v>138872</v>
      </c>
    </row>
    <row r="73" spans="1:5" ht="15" customHeight="1" x14ac:dyDescent="0.2">
      <c r="A73" s="2" t="s">
        <v>36</v>
      </c>
      <c r="B73" s="3">
        <v>10428</v>
      </c>
      <c r="C73" s="3">
        <v>9203</v>
      </c>
      <c r="D73" s="4">
        <f t="shared" ref="D73:D84" si="10">B73-C73</f>
        <v>1225</v>
      </c>
      <c r="E73" s="4">
        <f>E71+D73</f>
        <v>140097</v>
      </c>
    </row>
    <row r="74" spans="1:5" ht="15" customHeight="1" x14ac:dyDescent="0.2">
      <c r="A74" s="7" t="s">
        <v>9</v>
      </c>
      <c r="B74" s="8">
        <v>10892</v>
      </c>
      <c r="C74" s="8">
        <v>9550</v>
      </c>
      <c r="D74" s="5">
        <f t="shared" si="10"/>
        <v>1342</v>
      </c>
      <c r="E74" s="5">
        <f t="shared" ref="E74:E84" si="11">E73+D74</f>
        <v>141439</v>
      </c>
    </row>
    <row r="75" spans="1:5" ht="15.75" customHeight="1" x14ac:dyDescent="0.2">
      <c r="A75" s="7" t="s">
        <v>10</v>
      </c>
      <c r="B75" s="8">
        <v>9715</v>
      </c>
      <c r="C75" s="8">
        <v>9263</v>
      </c>
      <c r="D75" s="5">
        <f t="shared" si="10"/>
        <v>452</v>
      </c>
      <c r="E75" s="5">
        <f t="shared" si="11"/>
        <v>141891</v>
      </c>
    </row>
    <row r="76" spans="1:5" ht="15" customHeight="1" x14ac:dyDescent="0.2">
      <c r="A76" s="7" t="s">
        <v>11</v>
      </c>
      <c r="B76" s="8">
        <v>9442</v>
      </c>
      <c r="C76" s="8">
        <v>8961</v>
      </c>
      <c r="D76" s="5">
        <f t="shared" si="10"/>
        <v>481</v>
      </c>
      <c r="E76" s="5">
        <f t="shared" si="11"/>
        <v>142372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142372</v>
      </c>
    </row>
    <row r="78" spans="1:5" ht="14.2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142372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142372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142372</v>
      </c>
    </row>
    <row r="81" spans="1:9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142372</v>
      </c>
    </row>
    <row r="82" spans="1:9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142372</v>
      </c>
    </row>
    <row r="83" spans="1:9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142372</v>
      </c>
    </row>
    <row r="84" spans="1:9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142372</v>
      </c>
    </row>
    <row r="85" spans="1:9" ht="15" customHeight="1" x14ac:dyDescent="0.2">
      <c r="A85" s="9" t="s">
        <v>34</v>
      </c>
      <c r="B85" s="10">
        <v>40477</v>
      </c>
      <c r="C85" s="10">
        <v>36977</v>
      </c>
      <c r="D85" s="11">
        <f>SUM(D73:D84)</f>
        <v>3500</v>
      </c>
      <c r="E85" s="11">
        <f>E84</f>
        <v>142372</v>
      </c>
    </row>
    <row r="86" spans="1:9" x14ac:dyDescent="0.2">
      <c r="A86" s="14" t="s">
        <v>27</v>
      </c>
    </row>
    <row r="87" spans="1:9" x14ac:dyDescent="0.2">
      <c r="A87" s="15" t="s">
        <v>28</v>
      </c>
    </row>
    <row r="88" spans="1:9" ht="30.75" customHeight="1" x14ac:dyDescent="0.2">
      <c r="A88" s="21" t="s">
        <v>37</v>
      </c>
      <c r="B88" s="21"/>
      <c r="C88" s="21"/>
      <c r="D88" s="21"/>
      <c r="E88" s="21"/>
    </row>
    <row r="90" spans="1:9" x14ac:dyDescent="0.2">
      <c r="E90" s="16"/>
    </row>
    <row r="91" spans="1:9" x14ac:dyDescent="0.2">
      <c r="E91" s="17"/>
    </row>
    <row r="92" spans="1:9" x14ac:dyDescent="0.2">
      <c r="E92" s="21"/>
      <c r="F92" s="21"/>
      <c r="G92" s="21"/>
      <c r="H92" s="21"/>
      <c r="I92" s="21"/>
    </row>
  </sheetData>
  <mergeCells count="10">
    <mergeCell ref="E92:I92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2025-06-02T15:40:11Z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