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C01A2559-1A5A-4563-8104-C3F47DB12BBA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Paraná!$A$1:$E$89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8" i="1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D58" i="3"/>
  <c r="D57" i="3"/>
  <c r="D56" i="3"/>
  <c r="D55" i="3"/>
  <c r="D54" i="3"/>
  <c r="D53" i="3"/>
  <c r="D52" i="3"/>
  <c r="D51" i="3"/>
  <c r="D50" i="3"/>
  <c r="D49" i="3"/>
  <c r="D48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5" i="1" l="1"/>
  <c r="D85" i="3"/>
  <c r="D85" i="2"/>
  <c r="D72" i="3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<sst xmlns="http://schemas.openxmlformats.org/spreadsheetml/2006/main" count="267" uniqueCount="38">
  <si>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</si>
  <si>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</si>
  <si>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</si>
  <si>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</si>
  <si>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</si>
  <si>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</si>
  <si>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</si>
  <si>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</si>
  <si>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</si>
  <si>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</si>
  <si>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</si>
  <si>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</si>
  <si>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</si>
  <si>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</si>
  <si>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</si>
  <si>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</si>
  <si>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</si>
  <si>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</si>
  <si>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</si>
  <si>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</si>
  <si>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</si>
  <si>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</si>
  <si>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</si>
  <si>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</si>
  <si>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</si>
  <si>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</si>
  <si>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</si>
  <si>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</si>
  <si>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</si>
  <si>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</si>
  <si>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</si>
  <si>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</si>
  <si>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2023</t>
  </si>
  <si>
    <t>24 JAN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</si>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</sst>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2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showGridLines="0" zoomScaleNormal="100" workbookViewId="0">
      <pane ySplit="7" topLeftCell="A71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7" ht="36" customHeight="1" x14ac:dyDescent="0.25">
      <c r="A1" s="22" t="s">
        <v>0</v>
      </c>
      <c r="B1" s="22"/>
      <c r="C1" s="22"/>
      <c r="D1" s="22"/>
      <c r="E1" s="22"/>
    </row>
    <row r="2" spans="1:7" ht="13.8" x14ac:dyDescent="0.25">
      <c r="A2" s="23" t="s">
        <v>1</v>
      </c>
      <c r="B2" s="23"/>
      <c r="C2" s="23"/>
      <c r="D2" s="23"/>
      <c r="E2" s="23"/>
    </row>
    <row r="3" spans="1:7" ht="6" customHeight="1" x14ac:dyDescent="0.25">
      <c r="A3" s="1"/>
      <c r="B3" s="1"/>
      <c r="C3" s="1"/>
      <c r="D3" s="1"/>
      <c r="E3" s="1"/>
    </row>
    <row r="4" spans="1:7" ht="14.25" customHeight="1" x14ac:dyDescent="0.25">
      <c r="A4" s="23" t="s">
        <v>2</v>
      </c>
      <c r="B4" s="23"/>
      <c r="C4" s="23"/>
      <c r="D4" s="23"/>
      <c r="E4" s="23"/>
    </row>
    <row r="5" spans="1:7" ht="12" customHeight="1" x14ac:dyDescent="0.25">
      <c r="A5" s="1"/>
      <c r="B5" s="1"/>
      <c r="C5" s="1"/>
      <c r="D5" s="1"/>
      <c r="E5" s="1"/>
    </row>
    <row r="6" spans="1:7" ht="15" customHeight="1" x14ac:dyDescent="0.25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5">
      <c r="A7" s="24"/>
      <c r="B7" s="25"/>
      <c r="C7" s="24"/>
      <c r="D7" s="26"/>
      <c r="E7" s="26"/>
    </row>
    <row r="8" spans="1:7" ht="15" customHeight="1" x14ac:dyDescent="0.25">
      <c r="A8" s="2" t="s">
        <v>8</v>
      </c>
      <c r="B8" s="3">
        <v>11613</v>
      </c>
      <c r="C8" s="3">
        <v>7890</v>
      </c>
      <c r="D8" s="4">
        <f t="shared" ref="D8:D19" si="0">B8-C8</f>
        <v>3723</v>
      </c>
      <c r="E8" s="5">
        <v>127258</v>
      </c>
      <c r="G8" s="6"/>
    </row>
    <row r="9" spans="1:7" ht="15" customHeight="1" x14ac:dyDescent="0.25">
      <c r="A9" s="7" t="s">
        <v>9</v>
      </c>
      <c r="B9" s="8">
        <v>11097</v>
      </c>
      <c r="C9" s="8">
        <v>8329</v>
      </c>
      <c r="D9" s="5">
        <f t="shared" si="0"/>
        <v>2768</v>
      </c>
      <c r="E9" s="5">
        <f t="shared" ref="E9:E19" si="1">E8+D9</f>
        <v>130026</v>
      </c>
      <c r="G9" s="6"/>
    </row>
    <row r="10" spans="1:7" ht="15" customHeight="1" x14ac:dyDescent="0.25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129804</v>
      </c>
      <c r="G10" s="6"/>
    </row>
    <row r="11" spans="1:7" ht="15" customHeight="1" x14ac:dyDescent="0.25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126588</v>
      </c>
      <c r="G11" s="6"/>
    </row>
    <row r="12" spans="1:7" ht="15" customHeight="1" x14ac:dyDescent="0.25">
      <c r="A12" s="7" t="s">
        <v>12</v>
      </c>
      <c r="B12" s="8">
        <v>8083</v>
      </c>
      <c r="C12" s="8">
        <v>6760</v>
      </c>
      <c r="D12" s="5">
        <f t="shared" si="0"/>
        <v>1323</v>
      </c>
      <c r="E12" s="5">
        <f t="shared" si="1"/>
        <v>127911</v>
      </c>
      <c r="G12" s="6"/>
    </row>
    <row r="13" spans="1:7" ht="15" customHeight="1" x14ac:dyDescent="0.25">
      <c r="A13" s="7" t="s">
        <v>13</v>
      </c>
      <c r="B13" s="8">
        <v>9442</v>
      </c>
      <c r="C13" s="8">
        <v>8139</v>
      </c>
      <c r="D13" s="5">
        <f t="shared" si="0"/>
        <v>1303</v>
      </c>
      <c r="E13" s="5">
        <f t="shared" si="1"/>
        <v>129214</v>
      </c>
      <c r="G13" s="6"/>
    </row>
    <row r="14" spans="1:7" ht="15" customHeight="1" x14ac:dyDescent="0.25">
      <c r="A14" s="7" t="s">
        <v>14</v>
      </c>
      <c r="B14" s="8">
        <v>10234</v>
      </c>
      <c r="C14" s="8">
        <v>7934</v>
      </c>
      <c r="D14" s="5">
        <f t="shared" si="0"/>
        <v>2300</v>
      </c>
      <c r="E14" s="5">
        <f t="shared" si="1"/>
        <v>131514</v>
      </c>
      <c r="G14" s="6"/>
    </row>
    <row r="15" spans="1:7" ht="15" customHeight="1" x14ac:dyDescent="0.25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133934</v>
      </c>
      <c r="G15" s="6"/>
    </row>
    <row r="16" spans="1:7" ht="15" customHeight="1" x14ac:dyDescent="0.25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136918</v>
      </c>
    </row>
    <row r="17" spans="1:5" ht="15" customHeight="1" x14ac:dyDescent="0.25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139630</v>
      </c>
    </row>
    <row r="18" spans="1:5" ht="15" customHeight="1" x14ac:dyDescent="0.25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141417</v>
      </c>
    </row>
    <row r="19" spans="1:5" ht="15" customHeight="1" x14ac:dyDescent="0.25">
      <c r="A19" s="7" t="s">
        <v>19</v>
      </c>
      <c r="B19" s="8">
        <v>5954</v>
      </c>
      <c r="C19" s="8">
        <v>10427</v>
      </c>
      <c r="D19" s="5">
        <f t="shared" si="0"/>
        <v>-4473</v>
      </c>
      <c r="E19" s="5">
        <f t="shared" si="1"/>
        <v>136944</v>
      </c>
    </row>
    <row r="20" spans="1:5" ht="15" customHeight="1" x14ac:dyDescent="0.25">
      <c r="A20" s="9" t="s">
        <v>20</v>
      </c>
      <c r="B20" s="10">
        <v>116204</v>
      </c>
      <c r="C20" s="10">
        <v>102795</v>
      </c>
      <c r="D20" s="10">
        <f>SUM(D8:D19)</f>
        <v>13409</v>
      </c>
      <c r="E20" s="11">
        <f>E19</f>
        <v>136944</v>
      </c>
    </row>
    <row r="21" spans="1:5" ht="15" customHeight="1" x14ac:dyDescent="0.25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141780</v>
      </c>
    </row>
    <row r="22" spans="1:5" ht="15" customHeight="1" x14ac:dyDescent="0.25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146755</v>
      </c>
    </row>
    <row r="23" spans="1:5" ht="15" customHeight="1" x14ac:dyDescent="0.25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148522</v>
      </c>
    </row>
    <row r="24" spans="1:5" ht="15" customHeight="1" x14ac:dyDescent="0.25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150987</v>
      </c>
    </row>
    <row r="25" spans="1:5" ht="15" customHeight="1" x14ac:dyDescent="0.25">
      <c r="A25" s="7" t="s">
        <v>12</v>
      </c>
      <c r="B25" s="8">
        <v>11753</v>
      </c>
      <c r="C25" s="8">
        <v>10229</v>
      </c>
      <c r="D25" s="5">
        <f t="shared" si="2"/>
        <v>1524</v>
      </c>
      <c r="E25" s="5">
        <f t="shared" si="3"/>
        <v>152511</v>
      </c>
    </row>
    <row r="26" spans="1:5" ht="15" customHeight="1" x14ac:dyDescent="0.25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152587</v>
      </c>
    </row>
    <row r="27" spans="1:5" ht="15" customHeight="1" x14ac:dyDescent="0.25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154437</v>
      </c>
    </row>
    <row r="28" spans="1:5" ht="15" customHeight="1" x14ac:dyDescent="0.25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155236</v>
      </c>
    </row>
    <row r="29" spans="1:5" ht="15" customHeight="1" x14ac:dyDescent="0.25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155964</v>
      </c>
    </row>
    <row r="30" spans="1:5" ht="15" customHeight="1" x14ac:dyDescent="0.25">
      <c r="A30" s="7" t="s">
        <v>17</v>
      </c>
      <c r="B30" s="8">
        <v>10937</v>
      </c>
      <c r="C30" s="8">
        <v>11155</v>
      </c>
      <c r="D30" s="5">
        <f t="shared" si="2"/>
        <v>-218</v>
      </c>
      <c r="E30" s="5">
        <f t="shared" si="3"/>
        <v>155746</v>
      </c>
    </row>
    <row r="31" spans="1:5" ht="15" customHeight="1" x14ac:dyDescent="0.25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154891</v>
      </c>
    </row>
    <row r="32" spans="1:5" ht="15" customHeight="1" x14ac:dyDescent="0.25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149267</v>
      </c>
    </row>
    <row r="33" spans="1:5" ht="15" customHeight="1" x14ac:dyDescent="0.25">
      <c r="A33" s="9" t="s">
        <v>22</v>
      </c>
      <c r="B33" s="10">
        <v>142546</v>
      </c>
      <c r="C33" s="10">
        <v>130223</v>
      </c>
      <c r="D33" s="11">
        <f>SUM(D21:D32)</f>
        <v>12323</v>
      </c>
      <c r="E33" s="11">
        <f>E32</f>
        <v>149267</v>
      </c>
    </row>
    <row r="34" spans="1:5" ht="15" customHeight="1" x14ac:dyDescent="0.25">
      <c r="A34" s="2" t="s">
        <v>23</v>
      </c>
      <c r="B34" s="3">
        <v>13163</v>
      </c>
      <c r="C34" s="3">
        <v>10266</v>
      </c>
      <c r="D34" s="4">
        <f t="shared" ref="D34:D45" si="4">B34-C34</f>
        <v>2897</v>
      </c>
      <c r="E34" s="4">
        <f>E32+D34</f>
        <v>152164</v>
      </c>
    </row>
    <row r="35" spans="1:5" ht="15" customHeight="1" x14ac:dyDescent="0.25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153668</v>
      </c>
    </row>
    <row r="36" spans="1:5" ht="18" customHeight="1" x14ac:dyDescent="0.25">
      <c r="A36" s="7" t="s">
        <v>10</v>
      </c>
      <c r="B36" s="8">
        <v>12739</v>
      </c>
      <c r="C36" s="8">
        <v>12617</v>
      </c>
      <c r="D36" s="5">
        <f t="shared" si="4"/>
        <v>122</v>
      </c>
      <c r="E36" s="5">
        <f t="shared" si="5"/>
        <v>153790</v>
      </c>
    </row>
    <row r="37" spans="1:5" ht="15" customHeight="1" x14ac:dyDescent="0.25">
      <c r="A37" s="7" t="s">
        <v>11</v>
      </c>
      <c r="B37" s="8">
        <v>11100</v>
      </c>
      <c r="C37" s="8">
        <v>11257</v>
      </c>
      <c r="D37" s="5">
        <f t="shared" si="4"/>
        <v>-157</v>
      </c>
      <c r="E37" s="5">
        <f t="shared" si="5"/>
        <v>153633</v>
      </c>
    </row>
    <row r="38" spans="1:5" ht="15" customHeight="1" x14ac:dyDescent="0.25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155609</v>
      </c>
    </row>
    <row r="39" spans="1:5" ht="15" customHeight="1" x14ac:dyDescent="0.25">
      <c r="A39" s="7" t="s">
        <v>13</v>
      </c>
      <c r="B39" s="8">
        <v>11435</v>
      </c>
      <c r="C39" s="8">
        <v>11763</v>
      </c>
      <c r="D39" s="5">
        <f t="shared" si="4"/>
        <v>-328</v>
      </c>
      <c r="E39" s="5">
        <f t="shared" si="5"/>
        <v>155281</v>
      </c>
    </row>
    <row r="40" spans="1:5" ht="15" customHeight="1" x14ac:dyDescent="0.25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156234</v>
      </c>
    </row>
    <row r="41" spans="1:5" ht="15" customHeight="1" x14ac:dyDescent="0.25">
      <c r="A41" s="7" t="s">
        <v>15</v>
      </c>
      <c r="B41" s="8">
        <v>12230</v>
      </c>
      <c r="C41" s="8">
        <v>11513</v>
      </c>
      <c r="D41" s="5">
        <f t="shared" si="4"/>
        <v>717</v>
      </c>
      <c r="E41" s="5">
        <f t="shared" si="5"/>
        <v>156951</v>
      </c>
    </row>
    <row r="42" spans="1:5" ht="15" customHeight="1" x14ac:dyDescent="0.25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158016</v>
      </c>
    </row>
    <row r="43" spans="1:5" ht="15" customHeight="1" x14ac:dyDescent="0.25">
      <c r="A43" s="7" t="s">
        <v>17</v>
      </c>
      <c r="B43" s="8">
        <v>11272</v>
      </c>
      <c r="C43" s="8">
        <v>10680</v>
      </c>
      <c r="D43" s="5">
        <f t="shared" si="4"/>
        <v>592</v>
      </c>
      <c r="E43" s="5">
        <f t="shared" si="5"/>
        <v>158608</v>
      </c>
    </row>
    <row r="44" spans="1:5" ht="15" customHeight="1" x14ac:dyDescent="0.25">
      <c r="A44" s="7" t="s">
        <v>18</v>
      </c>
      <c r="B44" s="8">
        <v>9615</v>
      </c>
      <c r="C44" s="8">
        <v>11491</v>
      </c>
      <c r="D44" s="5">
        <f t="shared" si="4"/>
        <v>-1876</v>
      </c>
      <c r="E44" s="5">
        <f t="shared" si="5"/>
        <v>156732</v>
      </c>
    </row>
    <row r="45" spans="1:5" ht="15" customHeight="1" x14ac:dyDescent="0.25">
      <c r="A45" s="7" t="s">
        <v>19</v>
      </c>
      <c r="B45" s="8">
        <v>6778</v>
      </c>
      <c r="C45" s="13">
        <v>11727</v>
      </c>
      <c r="D45" s="5">
        <f t="shared" si="4"/>
        <v>-4949</v>
      </c>
      <c r="E45" s="5">
        <f t="shared" si="5"/>
        <v>151783</v>
      </c>
    </row>
    <row r="46" spans="1:5" ht="15" customHeight="1" x14ac:dyDescent="0.25">
      <c r="A46" s="9" t="s">
        <v>24</v>
      </c>
      <c r="B46" s="10">
        <v>137757</v>
      </c>
      <c r="C46" s="10">
        <v>135241</v>
      </c>
      <c r="D46" s="11">
        <f>SUM(D34:D45)</f>
        <v>2516</v>
      </c>
      <c r="E46" s="11">
        <f>E45</f>
        <v>151783</v>
      </c>
    </row>
    <row r="47" spans="1:5" ht="15" customHeight="1" x14ac:dyDescent="0.25">
      <c r="A47" s="2" t="s">
        <v>25</v>
      </c>
      <c r="B47" s="3">
        <v>13919</v>
      </c>
      <c r="C47" s="3">
        <v>10268</v>
      </c>
      <c r="D47" s="4">
        <f t="shared" ref="D47:D58" si="6">B47-C47</f>
        <v>3651</v>
      </c>
      <c r="E47" s="4">
        <f>E45+D47</f>
        <v>155434</v>
      </c>
    </row>
    <row r="48" spans="1:5" ht="15" customHeight="1" x14ac:dyDescent="0.25">
      <c r="A48" s="7" t="s">
        <v>9</v>
      </c>
      <c r="B48" s="8">
        <v>11848</v>
      </c>
      <c r="C48" s="8">
        <v>10571</v>
      </c>
      <c r="D48" s="5">
        <f t="shared" si="6"/>
        <v>1277</v>
      </c>
      <c r="E48" s="5">
        <f t="shared" ref="E48:E58" si="7">E47+D48</f>
        <v>156711</v>
      </c>
    </row>
    <row r="49" spans="1:5" ht="18" customHeight="1" x14ac:dyDescent="0.25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157711</v>
      </c>
    </row>
    <row r="50" spans="1:5" ht="15" customHeight="1" x14ac:dyDescent="0.25">
      <c r="A50" s="7" t="s">
        <v>11</v>
      </c>
      <c r="B50" s="8">
        <v>11630</v>
      </c>
      <c r="C50" s="8">
        <v>10086</v>
      </c>
      <c r="D50" s="5">
        <f t="shared" si="6"/>
        <v>1544</v>
      </c>
      <c r="E50" s="5">
        <f t="shared" si="7"/>
        <v>159255</v>
      </c>
    </row>
    <row r="51" spans="1:5" ht="15" customHeight="1" x14ac:dyDescent="0.25">
      <c r="A51" s="7" t="s">
        <v>12</v>
      </c>
      <c r="B51" s="8">
        <v>12962</v>
      </c>
      <c r="C51" s="8">
        <v>10635</v>
      </c>
      <c r="D51" s="5">
        <f t="shared" si="6"/>
        <v>2327</v>
      </c>
      <c r="E51" s="5">
        <f t="shared" si="7"/>
        <v>161582</v>
      </c>
    </row>
    <row r="52" spans="1:5" ht="15" customHeight="1" x14ac:dyDescent="0.25">
      <c r="A52" s="7" t="s">
        <v>13</v>
      </c>
      <c r="B52" s="8">
        <v>12716</v>
      </c>
      <c r="C52" s="8">
        <v>11683</v>
      </c>
      <c r="D52" s="5">
        <f t="shared" si="6"/>
        <v>1033</v>
      </c>
      <c r="E52" s="5">
        <f t="shared" si="7"/>
        <v>162615</v>
      </c>
    </row>
    <row r="53" spans="1:5" ht="15" customHeight="1" x14ac:dyDescent="0.25">
      <c r="A53" s="7" t="s">
        <v>14</v>
      </c>
      <c r="B53" s="8">
        <v>12055</v>
      </c>
      <c r="C53" s="8">
        <v>11130</v>
      </c>
      <c r="D53" s="5">
        <f t="shared" si="6"/>
        <v>925</v>
      </c>
      <c r="E53" s="5">
        <f t="shared" si="7"/>
        <v>163540</v>
      </c>
    </row>
    <row r="54" spans="1:5" ht="15" customHeight="1" x14ac:dyDescent="0.25">
      <c r="A54" s="7" t="s">
        <v>15</v>
      </c>
      <c r="B54" s="8">
        <v>12604</v>
      </c>
      <c r="C54" s="8">
        <v>11940</v>
      </c>
      <c r="D54" s="5">
        <f t="shared" si="6"/>
        <v>664</v>
      </c>
      <c r="E54" s="5">
        <f t="shared" si="7"/>
        <v>164204</v>
      </c>
    </row>
    <row r="55" spans="1:5" ht="15" customHeight="1" x14ac:dyDescent="0.25">
      <c r="A55" s="7" t="s">
        <v>16</v>
      </c>
      <c r="B55" s="8">
        <v>11661</v>
      </c>
      <c r="C55" s="8">
        <v>10549</v>
      </c>
      <c r="D55" s="5">
        <f t="shared" si="6"/>
        <v>1112</v>
      </c>
      <c r="E55" s="5">
        <f t="shared" si="7"/>
        <v>165316</v>
      </c>
    </row>
    <row r="56" spans="1:5" ht="15" customHeight="1" x14ac:dyDescent="0.25">
      <c r="A56" s="7" t="s">
        <v>17</v>
      </c>
      <c r="B56" s="8">
        <v>11832</v>
      </c>
      <c r="C56" s="8">
        <v>11248</v>
      </c>
      <c r="D56" s="5">
        <f t="shared" si="6"/>
        <v>584</v>
      </c>
      <c r="E56" s="5">
        <f t="shared" si="7"/>
        <v>165900</v>
      </c>
    </row>
    <row r="57" spans="1:5" ht="15" customHeight="1" x14ac:dyDescent="0.25">
      <c r="A57" s="7" t="s">
        <v>18</v>
      </c>
      <c r="B57" s="8">
        <v>10804</v>
      </c>
      <c r="C57" s="8">
        <v>11833</v>
      </c>
      <c r="D57" s="5">
        <f t="shared" si="6"/>
        <v>-1029</v>
      </c>
      <c r="E57" s="5">
        <f t="shared" si="7"/>
        <v>164871</v>
      </c>
    </row>
    <row r="58" spans="1:5" ht="15" customHeight="1" x14ac:dyDescent="0.25">
      <c r="A58" s="7" t="s">
        <v>19</v>
      </c>
      <c r="B58" s="8">
        <v>6865</v>
      </c>
      <c r="C58" s="13">
        <v>11449</v>
      </c>
      <c r="D58" s="5">
        <f t="shared" si="6"/>
        <v>-4584</v>
      </c>
      <c r="E58" s="5">
        <f t="shared" si="7"/>
        <v>160287</v>
      </c>
    </row>
    <row r="59" spans="1:5" ht="15" customHeight="1" x14ac:dyDescent="0.25">
      <c r="A59" s="9" t="s">
        <v>32</v>
      </c>
      <c r="B59" s="10">
        <v>142811</v>
      </c>
      <c r="C59" s="10">
        <v>134307</v>
      </c>
      <c r="D59" s="11">
        <f>SUM(D47:D58)</f>
        <v>8504</v>
      </c>
      <c r="E59" s="11">
        <f>E58</f>
        <v>160287</v>
      </c>
    </row>
    <row r="60" spans="1:5" ht="15" customHeight="1" x14ac:dyDescent="0.25">
      <c r="A60" s="2" t="s">
        <v>33</v>
      </c>
      <c r="B60" s="3">
        <v>14731</v>
      </c>
      <c r="C60" s="3">
        <v>11338</v>
      </c>
      <c r="D60" s="4">
        <f t="shared" ref="D60:D71" si="8">B60-C60</f>
        <v>3393</v>
      </c>
      <c r="E60" s="4">
        <f>E58+D60</f>
        <v>163680</v>
      </c>
    </row>
    <row r="61" spans="1:5" ht="15" customHeight="1" x14ac:dyDescent="0.25">
      <c r="A61" s="7" t="s">
        <v>9</v>
      </c>
      <c r="B61" s="8">
        <v>14518</v>
      </c>
      <c r="C61" s="8">
        <v>11954</v>
      </c>
      <c r="D61" s="5">
        <f t="shared" si="8"/>
        <v>2564</v>
      </c>
      <c r="E61" s="5">
        <f t="shared" ref="E61:E71" si="9">E60+D61</f>
        <v>166244</v>
      </c>
    </row>
    <row r="62" spans="1:5" ht="18" customHeight="1" x14ac:dyDescent="0.25">
      <c r="A62" s="7" t="s">
        <v>10</v>
      </c>
      <c r="B62" s="8">
        <v>14096</v>
      </c>
      <c r="C62" s="8">
        <v>12320</v>
      </c>
      <c r="D62" s="5">
        <f t="shared" si="8"/>
        <v>1776</v>
      </c>
      <c r="E62" s="5">
        <f t="shared" si="9"/>
        <v>168020</v>
      </c>
    </row>
    <row r="63" spans="1:5" ht="15" customHeight="1" x14ac:dyDescent="0.25">
      <c r="A63" s="7" t="s">
        <v>11</v>
      </c>
      <c r="B63" s="8">
        <v>14549</v>
      </c>
      <c r="C63" s="8">
        <v>13026</v>
      </c>
      <c r="D63" s="5">
        <f t="shared" si="8"/>
        <v>1523</v>
      </c>
      <c r="E63" s="5">
        <f t="shared" si="9"/>
        <v>169543</v>
      </c>
    </row>
    <row r="64" spans="1:5" ht="15" customHeight="1" x14ac:dyDescent="0.25">
      <c r="A64" s="7" t="s">
        <v>12</v>
      </c>
      <c r="B64" s="8">
        <v>13660</v>
      </c>
      <c r="C64" s="8">
        <v>11455</v>
      </c>
      <c r="D64" s="5">
        <f t="shared" si="8"/>
        <v>2205</v>
      </c>
      <c r="E64" s="5">
        <f t="shared" si="9"/>
        <v>171748</v>
      </c>
    </row>
    <row r="65" spans="1:5" ht="15" customHeight="1" x14ac:dyDescent="0.25">
      <c r="A65" s="7" t="s">
        <v>13</v>
      </c>
      <c r="B65" s="8">
        <v>14043</v>
      </c>
      <c r="C65" s="8">
        <v>12101</v>
      </c>
      <c r="D65" s="5">
        <f t="shared" si="8"/>
        <v>1942</v>
      </c>
      <c r="E65" s="5">
        <f t="shared" si="9"/>
        <v>173690</v>
      </c>
    </row>
    <row r="66" spans="1:5" ht="15" customHeight="1" x14ac:dyDescent="0.25">
      <c r="A66" s="7" t="s">
        <v>14</v>
      </c>
      <c r="B66" s="8">
        <v>15082</v>
      </c>
      <c r="C66" s="8">
        <v>12882</v>
      </c>
      <c r="D66" s="5">
        <f t="shared" si="8"/>
        <v>2200</v>
      </c>
      <c r="E66" s="5">
        <f t="shared" si="9"/>
        <v>175890</v>
      </c>
    </row>
    <row r="67" spans="1:5" ht="15" customHeight="1" x14ac:dyDescent="0.25">
      <c r="A67" s="7" t="s">
        <v>15</v>
      </c>
      <c r="B67" s="8">
        <v>14603</v>
      </c>
      <c r="C67" s="8">
        <v>13133</v>
      </c>
      <c r="D67" s="5">
        <f t="shared" si="8"/>
        <v>1470</v>
      </c>
      <c r="E67" s="5">
        <f t="shared" si="9"/>
        <v>177360</v>
      </c>
    </row>
    <row r="68" spans="1:5" ht="15" customHeight="1" x14ac:dyDescent="0.25">
      <c r="A68" s="7" t="s">
        <v>16</v>
      </c>
      <c r="B68" s="8">
        <v>14422</v>
      </c>
      <c r="C68" s="8">
        <v>12358</v>
      </c>
      <c r="D68" s="5">
        <f t="shared" si="8"/>
        <v>2064</v>
      </c>
      <c r="E68" s="5">
        <f t="shared" si="9"/>
        <v>179424</v>
      </c>
    </row>
    <row r="69" spans="1:5" ht="15" customHeight="1" x14ac:dyDescent="0.25">
      <c r="A69" s="7" t="s">
        <v>17</v>
      </c>
      <c r="B69" s="8">
        <v>14746</v>
      </c>
      <c r="C69" s="8">
        <v>13671</v>
      </c>
      <c r="D69" s="5">
        <f t="shared" si="8"/>
        <v>1075</v>
      </c>
      <c r="E69" s="5">
        <f t="shared" si="9"/>
        <v>180499</v>
      </c>
    </row>
    <row r="70" spans="1:5" ht="15" customHeight="1" x14ac:dyDescent="0.25">
      <c r="A70" s="7" t="s">
        <v>18</v>
      </c>
      <c r="B70" s="8">
        <v>11286</v>
      </c>
      <c r="C70" s="8">
        <v>12495</v>
      </c>
      <c r="D70" s="5">
        <f t="shared" si="8"/>
        <v>-1209</v>
      </c>
      <c r="E70" s="5">
        <f t="shared" si="9"/>
        <v>179290</v>
      </c>
    </row>
    <row r="71" spans="1:5" ht="15" customHeight="1" x14ac:dyDescent="0.25">
      <c r="A71" s="7" t="s">
        <v>19</v>
      </c>
      <c r="B71" s="8">
        <v>6040</v>
      </c>
      <c r="C71" s="13">
        <v>12025</v>
      </c>
      <c r="D71" s="5">
        <f t="shared" si="8"/>
        <v>-5985</v>
      </c>
      <c r="E71" s="5">
        <f t="shared" si="9"/>
        <v>173305</v>
      </c>
    </row>
    <row r="72" spans="1:5" ht="15" customHeight="1" x14ac:dyDescent="0.25">
      <c r="A72" s="9" t="s">
        <v>35</v>
      </c>
      <c r="B72" s="10">
        <v>161776</v>
      </c>
      <c r="C72" s="10">
        <v>148758</v>
      </c>
      <c r="D72" s="11">
        <f>SUM(D60:D71)</f>
        <v>13018</v>
      </c>
      <c r="E72" s="11">
        <f>E71</f>
        <v>173305</v>
      </c>
    </row>
    <row r="73" spans="1:5" ht="15" customHeight="1" x14ac:dyDescent="0.25">
      <c r="A73" s="2" t="s">
        <v>36</v>
      </c>
      <c r="B73" s="3">
        <v>16271</v>
      </c>
      <c r="C73" s="3">
        <v>12570</v>
      </c>
      <c r="D73" s="4">
        <f t="shared" ref="D73:D84" si="10">B73-C73</f>
        <v>3701</v>
      </c>
      <c r="E73" s="4">
        <f>E71+D73</f>
        <v>177006</v>
      </c>
    </row>
    <row r="74" spans="1:5" ht="15" customHeight="1" x14ac:dyDescent="0.25">
      <c r="A74" s="7" t="s">
        <v>9</v>
      </c>
      <c r="B74" s="8">
        <v>16399</v>
      </c>
      <c r="C74" s="8">
        <v>13154</v>
      </c>
      <c r="D74" s="5">
        <f t="shared" si="10"/>
        <v>3245</v>
      </c>
      <c r="E74" s="5">
        <f t="shared" ref="E74:E84" si="11">E73+D74</f>
        <v>180251</v>
      </c>
    </row>
    <row r="75" spans="1:5" ht="18" customHeight="1" x14ac:dyDescent="0.25">
      <c r="A75" s="7" t="s">
        <v>10</v>
      </c>
      <c r="B75" s="8">
        <v>13784</v>
      </c>
      <c r="C75" s="8">
        <v>14009</v>
      </c>
      <c r="D75" s="5">
        <f t="shared" si="10"/>
        <v>-225</v>
      </c>
      <c r="E75" s="5">
        <f t="shared" si="11"/>
        <v>180026</v>
      </c>
    </row>
    <row r="76" spans="1:5" ht="15" customHeight="1" x14ac:dyDescent="0.25">
      <c r="A76" s="7" t="s">
        <v>11</v>
      </c>
      <c r="B76" s="8">
        <v>14438</v>
      </c>
      <c r="C76" s="8">
        <v>12670</v>
      </c>
      <c r="D76" s="5">
        <f t="shared" si="10"/>
        <v>1768</v>
      </c>
      <c r="E76" s="5">
        <f t="shared" si="11"/>
        <v>181794</v>
      </c>
    </row>
    <row r="77" spans="1:5" ht="15" customHeight="1" x14ac:dyDescent="0.25">
      <c r="A77" s="7" t="s">
        <v>12</v>
      </c>
      <c r="B77" s="8">
        <v>13946</v>
      </c>
      <c r="C77" s="8">
        <v>12549</v>
      </c>
      <c r="D77" s="5">
        <f t="shared" si="10"/>
        <v>1397</v>
      </c>
      <c r="E77" s="5">
        <f t="shared" si="11"/>
        <v>183191</v>
      </c>
    </row>
    <row r="78" spans="1:5" ht="15" hidden="1" customHeight="1" x14ac:dyDescent="0.25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183191</v>
      </c>
    </row>
    <row r="79" spans="1:5" ht="15" hidden="1" customHeight="1" x14ac:dyDescent="0.25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183191</v>
      </c>
    </row>
    <row r="80" spans="1:5" ht="15" hidden="1" customHeight="1" x14ac:dyDescent="0.25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183191</v>
      </c>
    </row>
    <row r="81" spans="1:5" ht="15" hidden="1" customHeight="1" x14ac:dyDescent="0.25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183191</v>
      </c>
    </row>
    <row r="82" spans="1:5" ht="15" hidden="1" customHeight="1" x14ac:dyDescent="0.25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183191</v>
      </c>
    </row>
    <row r="83" spans="1:5" ht="15" hidden="1" customHeight="1" x14ac:dyDescent="0.25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183191</v>
      </c>
    </row>
    <row r="84" spans="1:5" ht="15" hidden="1" customHeight="1" x14ac:dyDescent="0.25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183191</v>
      </c>
    </row>
    <row r="85" spans="1:5" ht="15" customHeight="1" x14ac:dyDescent="0.25">
      <c r="A85" s="9" t="s">
        <v>34</v>
      </c>
      <c r="B85" s="10">
        <v>74838</v>
      </c>
      <c r="C85" s="10">
        <v>64952</v>
      </c>
      <c r="D85" s="11">
        <f>SUM(D73:D84)</f>
        <v>9886</v>
      </c>
      <c r="E85" s="11">
        <f>E84</f>
        <v>183191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4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71" activePane="bottomLeft" state="frozen"/>
      <selection pane="bottomLeft" activeCell="B92" sqref="B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7" t="s">
        <v>29</v>
      </c>
      <c r="B4" s="27"/>
      <c r="C4" s="27"/>
      <c r="D4" s="27"/>
      <c r="E4" s="27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5">
      <c r="A7" s="24"/>
      <c r="B7" s="25"/>
      <c r="C7" s="24"/>
      <c r="D7" s="26"/>
      <c r="E7" s="26"/>
    </row>
    <row r="8" spans="1:5" ht="15" customHeight="1" x14ac:dyDescent="0.25">
      <c r="A8" s="2" t="s">
        <v>8</v>
      </c>
      <c r="B8" s="3">
        <v>8906</v>
      </c>
      <c r="C8" s="3">
        <v>6014</v>
      </c>
      <c r="D8" s="4">
        <f t="shared" ref="D8:D19" si="0">B8-C8</f>
        <v>2892</v>
      </c>
      <c r="E8" s="5">
        <v>103336</v>
      </c>
    </row>
    <row r="9" spans="1:5" ht="15" customHeight="1" x14ac:dyDescent="0.25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105254</v>
      </c>
    </row>
    <row r="10" spans="1:5" ht="15" customHeight="1" x14ac:dyDescent="0.25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105215</v>
      </c>
    </row>
    <row r="11" spans="1:5" ht="15" customHeight="1" x14ac:dyDescent="0.25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102193</v>
      </c>
    </row>
    <row r="12" spans="1:5" ht="15" customHeight="1" x14ac:dyDescent="0.25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100616</v>
      </c>
    </row>
    <row r="13" spans="1:5" ht="15" customHeight="1" x14ac:dyDescent="0.25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100997</v>
      </c>
    </row>
    <row r="14" spans="1:5" ht="15" customHeight="1" x14ac:dyDescent="0.25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102348</v>
      </c>
    </row>
    <row r="15" spans="1:5" ht="15" customHeight="1" x14ac:dyDescent="0.25">
      <c r="A15" s="7" t="s">
        <v>15</v>
      </c>
      <c r="B15" s="8">
        <v>6991</v>
      </c>
      <c r="C15" s="8">
        <v>5816</v>
      </c>
      <c r="D15" s="5">
        <f t="shared" si="0"/>
        <v>1175</v>
      </c>
      <c r="E15" s="5">
        <f t="shared" si="1"/>
        <v>103523</v>
      </c>
    </row>
    <row r="16" spans="1:5" ht="15" customHeight="1" x14ac:dyDescent="0.25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104347</v>
      </c>
    </row>
    <row r="17" spans="1:5" ht="15" customHeight="1" x14ac:dyDescent="0.25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104777</v>
      </c>
    </row>
    <row r="18" spans="1:5" ht="15" customHeight="1" x14ac:dyDescent="0.25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104953</v>
      </c>
    </row>
    <row r="19" spans="1:5" ht="15" customHeight="1" x14ac:dyDescent="0.25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101673</v>
      </c>
    </row>
    <row r="20" spans="1:5" s="18" customFormat="1" ht="15" customHeight="1" x14ac:dyDescent="0.25">
      <c r="A20" s="9" t="s">
        <v>20</v>
      </c>
      <c r="B20" s="10">
        <v>76128</v>
      </c>
      <c r="C20" s="10">
        <v>74899</v>
      </c>
      <c r="D20" s="11">
        <f>SUM(D8:D19)</f>
        <v>1229</v>
      </c>
      <c r="E20" s="11">
        <f>E19</f>
        <v>101673</v>
      </c>
    </row>
    <row r="21" spans="1:5" s="18" customFormat="1" ht="15" customHeight="1" x14ac:dyDescent="0.25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105331</v>
      </c>
    </row>
    <row r="22" spans="1:5" s="18" customFormat="1" ht="15" customHeight="1" x14ac:dyDescent="0.25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107697</v>
      </c>
    </row>
    <row r="23" spans="1:5" s="18" customFormat="1" ht="15" customHeight="1" x14ac:dyDescent="0.25">
      <c r="A23" s="7" t="s">
        <v>10</v>
      </c>
      <c r="B23" s="8">
        <v>9499</v>
      </c>
      <c r="C23" s="8">
        <v>7994</v>
      </c>
      <c r="D23" s="5">
        <f t="shared" si="2"/>
        <v>1505</v>
      </c>
      <c r="E23" s="5">
        <f t="shared" si="3"/>
        <v>109202</v>
      </c>
    </row>
    <row r="24" spans="1:5" s="18" customFormat="1" ht="15" customHeight="1" x14ac:dyDescent="0.25">
      <c r="A24" s="7" t="s">
        <v>11</v>
      </c>
      <c r="B24" s="8">
        <v>8786</v>
      </c>
      <c r="C24" s="8">
        <v>6800</v>
      </c>
      <c r="D24" s="5">
        <f t="shared" si="2"/>
        <v>1986</v>
      </c>
      <c r="E24" s="5">
        <f t="shared" si="3"/>
        <v>111188</v>
      </c>
    </row>
    <row r="25" spans="1:5" s="18" customFormat="1" ht="15" customHeight="1" x14ac:dyDescent="0.25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112514</v>
      </c>
    </row>
    <row r="26" spans="1:5" s="18" customFormat="1" ht="15" customHeight="1" x14ac:dyDescent="0.25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113701</v>
      </c>
    </row>
    <row r="27" spans="1:5" s="18" customFormat="1" ht="15" customHeight="1" x14ac:dyDescent="0.25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115169</v>
      </c>
    </row>
    <row r="28" spans="1:5" s="18" customFormat="1" ht="15" customHeight="1" x14ac:dyDescent="0.25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116626</v>
      </c>
    </row>
    <row r="29" spans="1:5" s="18" customFormat="1" ht="15" customHeight="1" x14ac:dyDescent="0.25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117760</v>
      </c>
    </row>
    <row r="30" spans="1:5" s="18" customFormat="1" ht="15" customHeight="1" x14ac:dyDescent="0.25">
      <c r="A30" s="7" t="s">
        <v>17</v>
      </c>
      <c r="B30" s="8">
        <v>9072</v>
      </c>
      <c r="C30" s="19">
        <v>8321</v>
      </c>
      <c r="D30" s="5">
        <f t="shared" si="2"/>
        <v>751</v>
      </c>
      <c r="E30" s="5">
        <f t="shared" si="3"/>
        <v>118511</v>
      </c>
    </row>
    <row r="31" spans="1:5" s="18" customFormat="1" ht="15" customHeight="1" x14ac:dyDescent="0.25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118667</v>
      </c>
    </row>
    <row r="32" spans="1:5" s="18" customFormat="1" ht="15" customHeight="1" x14ac:dyDescent="0.25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114360</v>
      </c>
    </row>
    <row r="33" spans="1:5" s="18" customFormat="1" ht="15" customHeight="1" x14ac:dyDescent="0.25">
      <c r="A33" s="9" t="s">
        <v>22</v>
      </c>
      <c r="B33" s="10">
        <v>106555</v>
      </c>
      <c r="C33" s="10">
        <v>93868</v>
      </c>
      <c r="D33" s="11">
        <f>SUM(D21:D32)</f>
        <v>12687</v>
      </c>
      <c r="E33" s="11">
        <f>E32</f>
        <v>114360</v>
      </c>
    </row>
    <row r="34" spans="1:5" ht="15" customHeight="1" x14ac:dyDescent="0.25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117849</v>
      </c>
    </row>
    <row r="35" spans="1:5" ht="15" customHeight="1" x14ac:dyDescent="0.25">
      <c r="A35" s="7" t="s">
        <v>9</v>
      </c>
      <c r="B35" s="8">
        <v>12649</v>
      </c>
      <c r="C35" s="8">
        <v>9181</v>
      </c>
      <c r="D35" s="5">
        <f t="shared" si="4"/>
        <v>3468</v>
      </c>
      <c r="E35" s="5">
        <f t="shared" ref="E35:E45" si="5">E34+D35</f>
        <v>121317</v>
      </c>
    </row>
    <row r="36" spans="1:5" ht="15" customHeight="1" x14ac:dyDescent="0.25">
      <c r="A36" s="7" t="s">
        <v>10</v>
      </c>
      <c r="B36" s="8">
        <v>12459</v>
      </c>
      <c r="C36" s="8">
        <v>9884</v>
      </c>
      <c r="D36" s="5">
        <f t="shared" si="4"/>
        <v>2575</v>
      </c>
      <c r="E36" s="5">
        <f t="shared" si="5"/>
        <v>123892</v>
      </c>
    </row>
    <row r="37" spans="1:5" ht="15" customHeight="1" x14ac:dyDescent="0.25">
      <c r="A37" s="7" t="s">
        <v>11</v>
      </c>
      <c r="B37" s="8">
        <v>10546</v>
      </c>
      <c r="C37" s="8">
        <v>8366</v>
      </c>
      <c r="D37" s="5">
        <f t="shared" si="4"/>
        <v>2180</v>
      </c>
      <c r="E37" s="5">
        <f t="shared" si="5"/>
        <v>126072</v>
      </c>
    </row>
    <row r="38" spans="1:5" ht="15" customHeight="1" x14ac:dyDescent="0.25">
      <c r="A38" s="7" t="s">
        <v>12</v>
      </c>
      <c r="B38" s="8">
        <v>11790</v>
      </c>
      <c r="C38" s="8">
        <v>10881</v>
      </c>
      <c r="D38" s="5">
        <f t="shared" si="4"/>
        <v>909</v>
      </c>
      <c r="E38" s="5">
        <f t="shared" si="5"/>
        <v>126981</v>
      </c>
    </row>
    <row r="39" spans="1:5" ht="15" customHeight="1" x14ac:dyDescent="0.25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127893</v>
      </c>
    </row>
    <row r="40" spans="1:5" ht="15" customHeight="1" x14ac:dyDescent="0.25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129344</v>
      </c>
    </row>
    <row r="41" spans="1:5" ht="15" customHeight="1" x14ac:dyDescent="0.25">
      <c r="A41" s="7" t="s">
        <v>15</v>
      </c>
      <c r="B41" s="8">
        <v>11298</v>
      </c>
      <c r="C41" s="8">
        <v>10007</v>
      </c>
      <c r="D41" s="5">
        <f t="shared" si="4"/>
        <v>1291</v>
      </c>
      <c r="E41" s="5">
        <f t="shared" si="5"/>
        <v>130635</v>
      </c>
    </row>
    <row r="42" spans="1:5" ht="15" customHeight="1" x14ac:dyDescent="0.25">
      <c r="A42" s="7" t="s">
        <v>16</v>
      </c>
      <c r="B42" s="8">
        <v>10947</v>
      </c>
      <c r="C42" s="8">
        <v>9728</v>
      </c>
      <c r="D42" s="5">
        <f t="shared" si="4"/>
        <v>1219</v>
      </c>
      <c r="E42" s="5">
        <f t="shared" si="5"/>
        <v>131854</v>
      </c>
    </row>
    <row r="43" spans="1:5" ht="15" customHeight="1" x14ac:dyDescent="0.25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131693</v>
      </c>
    </row>
    <row r="44" spans="1:5" ht="15" customHeight="1" x14ac:dyDescent="0.25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130166</v>
      </c>
    </row>
    <row r="45" spans="1:5" ht="15" customHeight="1" x14ac:dyDescent="0.25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124708</v>
      </c>
    </row>
    <row r="46" spans="1:5" ht="15" customHeight="1" x14ac:dyDescent="0.25">
      <c r="A46" s="9" t="s">
        <v>24</v>
      </c>
      <c r="B46" s="10">
        <v>124975</v>
      </c>
      <c r="C46" s="10">
        <v>114627</v>
      </c>
      <c r="D46" s="11">
        <f>SUM(D34:D45)</f>
        <v>10348</v>
      </c>
      <c r="E46" s="11">
        <f>E45</f>
        <v>124708</v>
      </c>
    </row>
    <row r="47" spans="1:5" ht="15" customHeight="1" x14ac:dyDescent="0.25">
      <c r="A47" s="2" t="s">
        <v>30</v>
      </c>
      <c r="B47" s="3">
        <v>12786</v>
      </c>
      <c r="C47" s="3">
        <v>9096</v>
      </c>
      <c r="D47" s="4">
        <f t="shared" ref="D47:D58" si="6">B47-C47</f>
        <v>3690</v>
      </c>
      <c r="E47" s="4">
        <f>E45+D47</f>
        <v>128398</v>
      </c>
    </row>
    <row r="48" spans="1:5" ht="15" customHeight="1" x14ac:dyDescent="0.25">
      <c r="A48" s="7" t="s">
        <v>9</v>
      </c>
      <c r="B48" s="8">
        <v>11663</v>
      </c>
      <c r="C48" s="8">
        <v>10026</v>
      </c>
      <c r="D48" s="5">
        <f t="shared" si="6"/>
        <v>1637</v>
      </c>
      <c r="E48" s="5">
        <f t="shared" ref="E48:E58" si="7">E47+D48</f>
        <v>130035</v>
      </c>
    </row>
    <row r="49" spans="1:5" ht="15" customHeight="1" x14ac:dyDescent="0.25">
      <c r="A49" s="7" t="s">
        <v>10</v>
      </c>
      <c r="B49" s="8">
        <v>12868</v>
      </c>
      <c r="C49" s="8">
        <v>10516</v>
      </c>
      <c r="D49" s="5">
        <f t="shared" si="6"/>
        <v>2352</v>
      </c>
      <c r="E49" s="5">
        <f t="shared" si="7"/>
        <v>132387</v>
      </c>
    </row>
    <row r="50" spans="1:5" ht="15" customHeight="1" x14ac:dyDescent="0.25">
      <c r="A50" s="7" t="s">
        <v>11</v>
      </c>
      <c r="B50" s="8">
        <v>10349</v>
      </c>
      <c r="C50" s="8">
        <v>8575</v>
      </c>
      <c r="D50" s="5">
        <f t="shared" si="6"/>
        <v>1774</v>
      </c>
      <c r="E50" s="5">
        <f t="shared" si="7"/>
        <v>134161</v>
      </c>
    </row>
    <row r="51" spans="1:5" ht="15" customHeight="1" x14ac:dyDescent="0.25">
      <c r="A51" s="7" t="s">
        <v>12</v>
      </c>
      <c r="B51" s="8">
        <v>11452</v>
      </c>
      <c r="C51" s="8">
        <v>10762</v>
      </c>
      <c r="D51" s="5">
        <f t="shared" si="6"/>
        <v>690</v>
      </c>
      <c r="E51" s="5">
        <f t="shared" si="7"/>
        <v>134851</v>
      </c>
    </row>
    <row r="52" spans="1:5" ht="15" customHeight="1" x14ac:dyDescent="0.25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134311</v>
      </c>
    </row>
    <row r="53" spans="1:5" ht="15" customHeight="1" x14ac:dyDescent="0.25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135408</v>
      </c>
    </row>
    <row r="54" spans="1:5" ht="15" customHeight="1" x14ac:dyDescent="0.25">
      <c r="A54" s="7" t="s">
        <v>15</v>
      </c>
      <c r="B54" s="8">
        <v>11639</v>
      </c>
      <c r="C54" s="8">
        <v>10265</v>
      </c>
      <c r="D54" s="5">
        <f t="shared" si="6"/>
        <v>1374</v>
      </c>
      <c r="E54" s="5">
        <f t="shared" si="7"/>
        <v>136782</v>
      </c>
    </row>
    <row r="55" spans="1:5" ht="15" customHeight="1" x14ac:dyDescent="0.25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137187</v>
      </c>
    </row>
    <row r="56" spans="1:5" ht="15" customHeight="1" x14ac:dyDescent="0.25">
      <c r="A56" s="7" t="s">
        <v>17</v>
      </c>
      <c r="B56" s="8">
        <v>9770</v>
      </c>
      <c r="C56" s="8">
        <v>9327</v>
      </c>
      <c r="D56" s="5">
        <f t="shared" si="6"/>
        <v>443</v>
      </c>
      <c r="E56" s="5">
        <f t="shared" si="7"/>
        <v>137630</v>
      </c>
    </row>
    <row r="57" spans="1:5" ht="15" customHeight="1" x14ac:dyDescent="0.25">
      <c r="A57" s="7" t="s">
        <v>18</v>
      </c>
      <c r="B57" s="8">
        <v>8083</v>
      </c>
      <c r="C57" s="8">
        <v>9774</v>
      </c>
      <c r="D57" s="5">
        <f t="shared" si="6"/>
        <v>-1691</v>
      </c>
      <c r="E57" s="5">
        <f t="shared" si="7"/>
        <v>135939</v>
      </c>
    </row>
    <row r="58" spans="1:5" ht="15" customHeight="1" x14ac:dyDescent="0.25">
      <c r="A58" s="7" t="s">
        <v>19</v>
      </c>
      <c r="B58" s="8">
        <v>4295</v>
      </c>
      <c r="C58" s="13">
        <v>9535</v>
      </c>
      <c r="D58" s="5">
        <f t="shared" si="6"/>
        <v>-5240</v>
      </c>
      <c r="E58" s="5">
        <f t="shared" si="7"/>
        <v>130699</v>
      </c>
    </row>
    <row r="59" spans="1:5" ht="15" customHeight="1" x14ac:dyDescent="0.25">
      <c r="A59" s="9" t="s">
        <v>32</v>
      </c>
      <c r="B59" s="10">
        <v>123378</v>
      </c>
      <c r="C59" s="10">
        <v>117387</v>
      </c>
      <c r="D59" s="11">
        <f>SUM(D47:D58)</f>
        <v>5991</v>
      </c>
      <c r="E59" s="11">
        <f>E58</f>
        <v>130699</v>
      </c>
    </row>
    <row r="60" spans="1:5" ht="15" customHeight="1" x14ac:dyDescent="0.25">
      <c r="A60" s="2" t="s">
        <v>33</v>
      </c>
      <c r="B60" s="3">
        <v>13110</v>
      </c>
      <c r="C60" s="3">
        <v>9222</v>
      </c>
      <c r="D60" s="4">
        <f t="shared" ref="D60:D71" si="8">B60-C60</f>
        <v>3888</v>
      </c>
      <c r="E60" s="4">
        <f>E58+D60</f>
        <v>134587</v>
      </c>
    </row>
    <row r="61" spans="1:5" ht="15" customHeight="1" x14ac:dyDescent="0.25">
      <c r="A61" s="7" t="s">
        <v>9</v>
      </c>
      <c r="B61" s="8">
        <v>12754</v>
      </c>
      <c r="C61" s="8">
        <v>10498</v>
      </c>
      <c r="D61" s="5">
        <f t="shared" si="8"/>
        <v>2256</v>
      </c>
      <c r="E61" s="5">
        <f t="shared" ref="E61:E71" si="9">E60+D61</f>
        <v>136843</v>
      </c>
    </row>
    <row r="62" spans="1:5" ht="15" customHeight="1" x14ac:dyDescent="0.25">
      <c r="A62" s="7" t="s">
        <v>10</v>
      </c>
      <c r="B62" s="8">
        <v>12040</v>
      </c>
      <c r="C62" s="8">
        <v>10632</v>
      </c>
      <c r="D62" s="5">
        <f t="shared" si="8"/>
        <v>1408</v>
      </c>
      <c r="E62" s="5">
        <f t="shared" si="9"/>
        <v>138251</v>
      </c>
    </row>
    <row r="63" spans="1:5" ht="15" customHeight="1" x14ac:dyDescent="0.25">
      <c r="A63" s="7" t="s">
        <v>11</v>
      </c>
      <c r="B63" s="8">
        <v>12472</v>
      </c>
      <c r="C63" s="8">
        <v>9850</v>
      </c>
      <c r="D63" s="5">
        <f t="shared" si="8"/>
        <v>2622</v>
      </c>
      <c r="E63" s="5">
        <f t="shared" si="9"/>
        <v>140873</v>
      </c>
    </row>
    <row r="64" spans="1:5" ht="15" customHeight="1" x14ac:dyDescent="0.25">
      <c r="A64" s="7" t="s">
        <v>12</v>
      </c>
      <c r="B64" s="8">
        <v>11258</v>
      </c>
      <c r="C64" s="8">
        <v>10837</v>
      </c>
      <c r="D64" s="5">
        <f t="shared" si="8"/>
        <v>421</v>
      </c>
      <c r="E64" s="5">
        <f t="shared" si="9"/>
        <v>141294</v>
      </c>
    </row>
    <row r="65" spans="1:5" ht="15" customHeight="1" x14ac:dyDescent="0.25">
      <c r="A65" s="7" t="s">
        <v>13</v>
      </c>
      <c r="B65" s="8">
        <v>10780</v>
      </c>
      <c r="C65" s="8">
        <v>9855</v>
      </c>
      <c r="D65" s="5">
        <f t="shared" si="8"/>
        <v>925</v>
      </c>
      <c r="E65" s="5">
        <f t="shared" si="9"/>
        <v>142219</v>
      </c>
    </row>
    <row r="66" spans="1:5" ht="15" customHeight="1" x14ac:dyDescent="0.25">
      <c r="A66" s="7" t="s">
        <v>14</v>
      </c>
      <c r="B66" s="8">
        <v>11693</v>
      </c>
      <c r="C66" s="8">
        <v>10791</v>
      </c>
      <c r="D66" s="5">
        <f t="shared" si="8"/>
        <v>902</v>
      </c>
      <c r="E66" s="5">
        <f t="shared" si="9"/>
        <v>143121</v>
      </c>
    </row>
    <row r="67" spans="1:5" ht="15" customHeight="1" x14ac:dyDescent="0.25">
      <c r="A67" s="7" t="s">
        <v>15</v>
      </c>
      <c r="B67" s="8">
        <v>11949</v>
      </c>
      <c r="C67" s="8">
        <v>11075</v>
      </c>
      <c r="D67" s="5">
        <f t="shared" si="8"/>
        <v>874</v>
      </c>
      <c r="E67" s="5">
        <f t="shared" si="9"/>
        <v>143995</v>
      </c>
    </row>
    <row r="68" spans="1:5" ht="15" customHeight="1" x14ac:dyDescent="0.25">
      <c r="A68" s="7" t="s">
        <v>16</v>
      </c>
      <c r="B68" s="8">
        <v>10975</v>
      </c>
      <c r="C68" s="8">
        <v>10814</v>
      </c>
      <c r="D68" s="5">
        <f t="shared" si="8"/>
        <v>161</v>
      </c>
      <c r="E68" s="5">
        <f t="shared" si="9"/>
        <v>144156</v>
      </c>
    </row>
    <row r="69" spans="1:5" ht="15" customHeight="1" x14ac:dyDescent="0.25">
      <c r="A69" s="7" t="s">
        <v>17</v>
      </c>
      <c r="B69" s="8">
        <v>11423</v>
      </c>
      <c r="C69" s="8">
        <v>11002</v>
      </c>
      <c r="D69" s="5">
        <f t="shared" si="8"/>
        <v>421</v>
      </c>
      <c r="E69" s="5">
        <f t="shared" si="9"/>
        <v>144577</v>
      </c>
    </row>
    <row r="70" spans="1:5" ht="15" customHeight="1" x14ac:dyDescent="0.25">
      <c r="A70" s="7" t="s">
        <v>18</v>
      </c>
      <c r="B70" s="8">
        <v>8520</v>
      </c>
      <c r="C70" s="8">
        <v>10354</v>
      </c>
      <c r="D70" s="5">
        <f t="shared" si="8"/>
        <v>-1834</v>
      </c>
      <c r="E70" s="5">
        <f t="shared" si="9"/>
        <v>142743</v>
      </c>
    </row>
    <row r="71" spans="1:5" ht="15" customHeight="1" x14ac:dyDescent="0.25">
      <c r="A71" s="7" t="s">
        <v>19</v>
      </c>
      <c r="B71" s="8">
        <v>4353</v>
      </c>
      <c r="C71" s="13">
        <v>10180</v>
      </c>
      <c r="D71" s="5">
        <f t="shared" si="8"/>
        <v>-5827</v>
      </c>
      <c r="E71" s="5">
        <f t="shared" si="9"/>
        <v>136916</v>
      </c>
    </row>
    <row r="72" spans="1:5" ht="15" customHeight="1" x14ac:dyDescent="0.25">
      <c r="A72" s="9" t="s">
        <v>35</v>
      </c>
      <c r="B72" s="10">
        <v>131327</v>
      </c>
      <c r="C72" s="10">
        <v>125110</v>
      </c>
      <c r="D72" s="11">
        <f>SUM(D60:D71)</f>
        <v>6217</v>
      </c>
      <c r="E72" s="11">
        <f>E71</f>
        <v>136916</v>
      </c>
    </row>
    <row r="73" spans="1:5" ht="15" customHeight="1" x14ac:dyDescent="0.25">
      <c r="A73" s="2" t="s">
        <v>36</v>
      </c>
      <c r="B73" s="3">
        <v>15183</v>
      </c>
      <c r="C73" s="3">
        <v>10337</v>
      </c>
      <c r="D73" s="4">
        <f t="shared" ref="D73:D84" si="10">B73-C73</f>
        <v>4846</v>
      </c>
      <c r="E73" s="4">
        <f>E71+D73</f>
        <v>141762</v>
      </c>
    </row>
    <row r="74" spans="1:5" ht="15" customHeight="1" x14ac:dyDescent="0.25">
      <c r="A74" s="7" t="s">
        <v>9</v>
      </c>
      <c r="B74" s="8">
        <v>14928</v>
      </c>
      <c r="C74" s="8">
        <v>11604</v>
      </c>
      <c r="D74" s="5">
        <f t="shared" si="10"/>
        <v>3324</v>
      </c>
      <c r="E74" s="5">
        <f t="shared" ref="E74:E84" si="11">E73+D74</f>
        <v>145086</v>
      </c>
    </row>
    <row r="75" spans="1:5" ht="15" customHeight="1" x14ac:dyDescent="0.25">
      <c r="A75" s="7" t="s">
        <v>10</v>
      </c>
      <c r="B75" s="8">
        <v>12952</v>
      </c>
      <c r="C75" s="8">
        <v>11566</v>
      </c>
      <c r="D75" s="5">
        <f t="shared" si="10"/>
        <v>1386</v>
      </c>
      <c r="E75" s="5">
        <f t="shared" si="11"/>
        <v>146472</v>
      </c>
    </row>
    <row r="76" spans="1:5" ht="15" customHeight="1" x14ac:dyDescent="0.25">
      <c r="A76" s="7" t="s">
        <v>11</v>
      </c>
      <c r="B76" s="8">
        <v>12365</v>
      </c>
      <c r="C76" s="8">
        <v>10434</v>
      </c>
      <c r="D76" s="5">
        <f t="shared" si="10"/>
        <v>1931</v>
      </c>
      <c r="E76" s="5">
        <f t="shared" si="11"/>
        <v>148403</v>
      </c>
    </row>
    <row r="77" spans="1:5" ht="15" customHeight="1" x14ac:dyDescent="0.25">
      <c r="A77" s="7" t="s">
        <v>12</v>
      </c>
      <c r="B77" s="8">
        <v>12233</v>
      </c>
      <c r="C77" s="8">
        <v>12222</v>
      </c>
      <c r="D77" s="5">
        <f t="shared" si="10"/>
        <v>11</v>
      </c>
      <c r="E77" s="5">
        <f t="shared" si="11"/>
        <v>148414</v>
      </c>
    </row>
    <row r="78" spans="1:5" ht="15" hidden="1" customHeight="1" x14ac:dyDescent="0.25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148414</v>
      </c>
    </row>
    <row r="79" spans="1:5" ht="15" hidden="1" customHeight="1" x14ac:dyDescent="0.25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148414</v>
      </c>
    </row>
    <row r="80" spans="1:5" ht="15" hidden="1" customHeight="1" x14ac:dyDescent="0.25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148414</v>
      </c>
    </row>
    <row r="81" spans="1:5" ht="15" hidden="1" customHeight="1" x14ac:dyDescent="0.25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148414</v>
      </c>
    </row>
    <row r="82" spans="1:5" ht="15" hidden="1" customHeight="1" x14ac:dyDescent="0.25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148414</v>
      </c>
    </row>
    <row r="83" spans="1:5" ht="15" hidden="1" customHeight="1" x14ac:dyDescent="0.25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148414</v>
      </c>
    </row>
    <row r="84" spans="1:5" ht="15" hidden="1" customHeight="1" x14ac:dyDescent="0.25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148414</v>
      </c>
    </row>
    <row r="85" spans="1:5" ht="15" customHeight="1" x14ac:dyDescent="0.25">
      <c r="A85" s="9" t="s">
        <v>34</v>
      </c>
      <c r="B85" s="10">
        <v>67661</v>
      </c>
      <c r="C85" s="10">
        <v>56163</v>
      </c>
      <c r="D85" s="11">
        <f>SUM(D73:D84)</f>
        <v>11498</v>
      </c>
      <c r="E85" s="11">
        <f>E84</f>
        <v>148414</v>
      </c>
    </row>
    <row r="86" spans="1:5" s="18" customFormat="1" x14ac:dyDescent="0.25">
      <c r="A86" s="14" t="s">
        <v>27</v>
      </c>
    </row>
    <row r="87" spans="1:5" x14ac:dyDescent="0.25">
      <c r="A87" s="15" t="s">
        <v>28</v>
      </c>
    </row>
    <row r="88" spans="1:5" ht="30.75" customHeight="1" x14ac:dyDescent="0.25">
      <c r="A88" s="21" t="s">
        <v>37</v>
      </c>
      <c r="B88" s="21"/>
      <c r="C88" s="21"/>
      <c r="D88" s="21"/>
      <c r="E88" s="21"/>
    </row>
    <row r="90" spans="1:5" x14ac:dyDescent="0.25">
      <c r="E90" s="16"/>
    </row>
    <row r="91" spans="1:5" x14ac:dyDescent="0.25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2"/>
  <sheetViews>
    <sheetView showGridLines="0" tabSelected="1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2" t="s">
        <v>0</v>
      </c>
      <c r="B1" s="22"/>
      <c r="C1" s="22"/>
      <c r="D1" s="22"/>
      <c r="E1" s="22"/>
    </row>
    <row r="2" spans="1:5" ht="13.8" x14ac:dyDescent="0.25">
      <c r="A2" s="23" t="s">
        <v>1</v>
      </c>
      <c r="B2" s="23"/>
      <c r="C2" s="23"/>
      <c r="D2" s="23"/>
      <c r="E2" s="23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7" t="s">
        <v>31</v>
      </c>
      <c r="B4" s="27"/>
      <c r="C4" s="27"/>
      <c r="D4" s="27"/>
      <c r="E4" s="27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5">
      <c r="A7" s="24"/>
      <c r="B7" s="25"/>
      <c r="C7" s="24"/>
      <c r="D7" s="26"/>
      <c r="E7" s="26"/>
    </row>
    <row r="8" spans="1:5" ht="15" customHeight="1" x14ac:dyDescent="0.25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123529</v>
      </c>
    </row>
    <row r="9" spans="1:5" ht="15" customHeight="1" x14ac:dyDescent="0.25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124405</v>
      </c>
    </row>
    <row r="10" spans="1:5" ht="15" customHeight="1" x14ac:dyDescent="0.25">
      <c r="A10" s="7" t="s">
        <v>10</v>
      </c>
      <c r="B10" s="8">
        <v>5938</v>
      </c>
      <c r="C10" s="8">
        <v>7456</v>
      </c>
      <c r="D10" s="5">
        <f t="shared" si="0"/>
        <v>-1518</v>
      </c>
      <c r="E10" s="5">
        <f t="shared" si="1"/>
        <v>122887</v>
      </c>
    </row>
    <row r="11" spans="1:5" ht="15" customHeight="1" x14ac:dyDescent="0.25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118556</v>
      </c>
    </row>
    <row r="12" spans="1:5" ht="15" customHeight="1" x14ac:dyDescent="0.25">
      <c r="A12" s="7" t="s">
        <v>12</v>
      </c>
      <c r="B12" s="8">
        <v>4235</v>
      </c>
      <c r="C12" s="8">
        <v>5813</v>
      </c>
      <c r="D12" s="5">
        <f t="shared" si="0"/>
        <v>-1578</v>
      </c>
      <c r="E12" s="5">
        <f t="shared" si="1"/>
        <v>116978</v>
      </c>
    </row>
    <row r="13" spans="1:5" ht="15" customHeight="1" x14ac:dyDescent="0.25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117045</v>
      </c>
    </row>
    <row r="14" spans="1:5" ht="15" customHeight="1" x14ac:dyDescent="0.25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117635</v>
      </c>
    </row>
    <row r="15" spans="1:5" ht="15" customHeight="1" x14ac:dyDescent="0.25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119015</v>
      </c>
    </row>
    <row r="16" spans="1:5" ht="15" customHeight="1" x14ac:dyDescent="0.25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120447</v>
      </c>
    </row>
    <row r="17" spans="1:5" ht="15" customHeight="1" x14ac:dyDescent="0.25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122172</v>
      </c>
    </row>
    <row r="18" spans="1:5" ht="15" customHeight="1" x14ac:dyDescent="0.25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122968</v>
      </c>
    </row>
    <row r="19" spans="1:5" ht="15" customHeight="1" x14ac:dyDescent="0.25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121677</v>
      </c>
    </row>
    <row r="20" spans="1:5" ht="15" customHeight="1" x14ac:dyDescent="0.25">
      <c r="A20" s="9" t="s">
        <v>20</v>
      </c>
      <c r="B20" s="10">
        <v>68694</v>
      </c>
      <c r="C20" s="10">
        <v>69395</v>
      </c>
      <c r="D20" s="11">
        <f>SUM(D8:D19)</f>
        <v>-701</v>
      </c>
      <c r="E20" s="11">
        <f>E19</f>
        <v>121677</v>
      </c>
    </row>
    <row r="21" spans="1:5" ht="15" customHeight="1" x14ac:dyDescent="0.25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122779</v>
      </c>
    </row>
    <row r="22" spans="1:5" ht="15" customHeight="1" x14ac:dyDescent="0.25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124356</v>
      </c>
    </row>
    <row r="23" spans="1:5" ht="15" customHeight="1" x14ac:dyDescent="0.25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124879</v>
      </c>
    </row>
    <row r="24" spans="1:5" ht="15" customHeight="1" x14ac:dyDescent="0.25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124915</v>
      </c>
    </row>
    <row r="25" spans="1:5" ht="15" customHeight="1" x14ac:dyDescent="0.25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124140</v>
      </c>
    </row>
    <row r="26" spans="1:5" ht="15" customHeight="1" x14ac:dyDescent="0.25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123959</v>
      </c>
    </row>
    <row r="27" spans="1:5" ht="15" customHeight="1" x14ac:dyDescent="0.25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124782</v>
      </c>
    </row>
    <row r="28" spans="1:5" ht="15" customHeight="1" x14ac:dyDescent="0.25">
      <c r="A28" s="7" t="s">
        <v>15</v>
      </c>
      <c r="B28" s="8">
        <v>8260</v>
      </c>
      <c r="C28" s="19">
        <v>6493</v>
      </c>
      <c r="D28" s="5">
        <f t="shared" si="2"/>
        <v>1767</v>
      </c>
      <c r="E28" s="5">
        <f t="shared" si="3"/>
        <v>126549</v>
      </c>
    </row>
    <row r="29" spans="1:5" ht="15" customHeight="1" x14ac:dyDescent="0.25">
      <c r="A29" s="7" t="s">
        <v>16</v>
      </c>
      <c r="B29" s="8">
        <v>7495</v>
      </c>
      <c r="C29" s="19">
        <v>6973</v>
      </c>
      <c r="D29" s="5">
        <f t="shared" si="2"/>
        <v>522</v>
      </c>
      <c r="E29" s="5">
        <f t="shared" si="3"/>
        <v>127071</v>
      </c>
    </row>
    <row r="30" spans="1:5" ht="15" customHeight="1" x14ac:dyDescent="0.25">
      <c r="A30" s="7" t="s">
        <v>17</v>
      </c>
      <c r="B30" s="8">
        <v>7918</v>
      </c>
      <c r="C30" s="13">
        <v>6730</v>
      </c>
      <c r="D30" s="5">
        <f t="shared" si="2"/>
        <v>1188</v>
      </c>
      <c r="E30" s="5">
        <f t="shared" si="3"/>
        <v>128259</v>
      </c>
    </row>
    <row r="31" spans="1:5" ht="15" customHeight="1" x14ac:dyDescent="0.25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128898</v>
      </c>
    </row>
    <row r="32" spans="1:5" ht="15" customHeight="1" x14ac:dyDescent="0.25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126936</v>
      </c>
    </row>
    <row r="33" spans="1:5" ht="15" customHeight="1" x14ac:dyDescent="0.25">
      <c r="A33" s="9" t="s">
        <v>22</v>
      </c>
      <c r="B33" s="10">
        <v>88915</v>
      </c>
      <c r="C33" s="10">
        <v>83656</v>
      </c>
      <c r="D33" s="11">
        <f>SUM(D21:D32)</f>
        <v>5259</v>
      </c>
      <c r="E33" s="11">
        <f>E32</f>
        <v>126936</v>
      </c>
    </row>
    <row r="34" spans="1:5" ht="15" customHeight="1" x14ac:dyDescent="0.25">
      <c r="A34" s="2" t="s">
        <v>23</v>
      </c>
      <c r="B34" s="3">
        <v>8453</v>
      </c>
      <c r="C34" s="3">
        <v>7792</v>
      </c>
      <c r="D34" s="4">
        <f t="shared" ref="D34:D45" si="4">B34-C34</f>
        <v>661</v>
      </c>
      <c r="E34" s="4">
        <f>E32+D34</f>
        <v>127597</v>
      </c>
    </row>
    <row r="35" spans="1:5" ht="15" customHeight="1" x14ac:dyDescent="0.25">
      <c r="A35" s="7" t="s">
        <v>9</v>
      </c>
      <c r="B35" s="8">
        <v>8887</v>
      </c>
      <c r="C35" s="8">
        <v>7499</v>
      </c>
      <c r="D35" s="5">
        <f t="shared" si="4"/>
        <v>1388</v>
      </c>
      <c r="E35" s="5">
        <f t="shared" ref="E35:E45" si="5">E34+D35</f>
        <v>128985</v>
      </c>
    </row>
    <row r="36" spans="1:5" ht="15" customHeight="1" x14ac:dyDescent="0.25">
      <c r="A36" s="7" t="s">
        <v>10</v>
      </c>
      <c r="B36" s="8">
        <v>8625</v>
      </c>
      <c r="C36" s="8">
        <v>8295</v>
      </c>
      <c r="D36" s="5">
        <f t="shared" si="4"/>
        <v>330</v>
      </c>
      <c r="E36" s="5">
        <f t="shared" si="5"/>
        <v>129315</v>
      </c>
    </row>
    <row r="37" spans="1:5" ht="15" customHeight="1" x14ac:dyDescent="0.25">
      <c r="A37" s="7" t="s">
        <v>11</v>
      </c>
      <c r="B37" s="8">
        <v>8873</v>
      </c>
      <c r="C37" s="8">
        <v>6903</v>
      </c>
      <c r="D37" s="5">
        <f t="shared" si="4"/>
        <v>1970</v>
      </c>
      <c r="E37" s="5">
        <f t="shared" si="5"/>
        <v>131285</v>
      </c>
    </row>
    <row r="38" spans="1:5" ht="15" customHeight="1" x14ac:dyDescent="0.25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132591</v>
      </c>
    </row>
    <row r="39" spans="1:5" ht="15" customHeight="1" x14ac:dyDescent="0.25">
      <c r="A39" s="7" t="s">
        <v>13</v>
      </c>
      <c r="B39" s="8">
        <v>8258</v>
      </c>
      <c r="C39" s="8">
        <v>7331</v>
      </c>
      <c r="D39" s="5">
        <f t="shared" si="4"/>
        <v>927</v>
      </c>
      <c r="E39" s="5">
        <f t="shared" si="5"/>
        <v>133518</v>
      </c>
    </row>
    <row r="40" spans="1:5" ht="15" customHeight="1" x14ac:dyDescent="0.25">
      <c r="A40" s="7" t="s">
        <v>14</v>
      </c>
      <c r="B40" s="8">
        <v>8375</v>
      </c>
      <c r="C40" s="8">
        <v>7516</v>
      </c>
      <c r="D40" s="5">
        <f t="shared" si="4"/>
        <v>859</v>
      </c>
      <c r="E40" s="5">
        <f t="shared" si="5"/>
        <v>134377</v>
      </c>
    </row>
    <row r="41" spans="1:5" ht="15" customHeight="1" x14ac:dyDescent="0.25">
      <c r="A41" s="7" t="s">
        <v>15</v>
      </c>
      <c r="B41" s="8">
        <v>9178</v>
      </c>
      <c r="C41" s="8">
        <v>8664</v>
      </c>
      <c r="D41" s="5">
        <f t="shared" si="4"/>
        <v>514</v>
      </c>
      <c r="E41" s="5">
        <f t="shared" si="5"/>
        <v>134891</v>
      </c>
    </row>
    <row r="42" spans="1:5" ht="15" customHeight="1" x14ac:dyDescent="0.25">
      <c r="A42" s="7" t="s">
        <v>16</v>
      </c>
      <c r="B42" s="8">
        <v>8629</v>
      </c>
      <c r="C42" s="8">
        <v>7290</v>
      </c>
      <c r="D42" s="5">
        <f t="shared" si="4"/>
        <v>1339</v>
      </c>
      <c r="E42" s="5">
        <f t="shared" si="5"/>
        <v>136230</v>
      </c>
    </row>
    <row r="43" spans="1:5" ht="15" customHeight="1" x14ac:dyDescent="0.25">
      <c r="A43" s="7" t="s">
        <v>17</v>
      </c>
      <c r="B43" s="8">
        <v>8278</v>
      </c>
      <c r="C43" s="8">
        <v>7342</v>
      </c>
      <c r="D43" s="5">
        <f t="shared" si="4"/>
        <v>936</v>
      </c>
      <c r="E43" s="5">
        <f t="shared" si="5"/>
        <v>137166</v>
      </c>
    </row>
    <row r="44" spans="1:5" ht="15" customHeight="1" x14ac:dyDescent="0.25">
      <c r="A44" s="7" t="s">
        <v>18</v>
      </c>
      <c r="B44" s="8">
        <v>7596</v>
      </c>
      <c r="C44" s="8">
        <v>7491</v>
      </c>
      <c r="D44" s="5">
        <f t="shared" si="4"/>
        <v>105</v>
      </c>
      <c r="E44" s="5">
        <f t="shared" si="5"/>
        <v>137271</v>
      </c>
    </row>
    <row r="45" spans="1:5" ht="15" customHeight="1" x14ac:dyDescent="0.25">
      <c r="A45" s="7" t="s">
        <v>19</v>
      </c>
      <c r="B45" s="8">
        <v>5445</v>
      </c>
      <c r="C45" s="13">
        <v>8952</v>
      </c>
      <c r="D45" s="5">
        <f t="shared" si="4"/>
        <v>-3507</v>
      </c>
      <c r="E45" s="5">
        <f t="shared" si="5"/>
        <v>133764</v>
      </c>
    </row>
    <row r="46" spans="1:5" ht="15" customHeight="1" x14ac:dyDescent="0.25">
      <c r="A46" s="9" t="s">
        <v>24</v>
      </c>
      <c r="B46" s="10">
        <v>99276</v>
      </c>
      <c r="C46" s="10">
        <v>92448</v>
      </c>
      <c r="D46" s="11">
        <f>SUM(D34:D45)</f>
        <v>6828</v>
      </c>
      <c r="E46" s="11">
        <f>E45</f>
        <v>133764</v>
      </c>
    </row>
    <row r="47" spans="1:5" ht="15" customHeight="1" x14ac:dyDescent="0.25">
      <c r="A47" s="2" t="s">
        <v>30</v>
      </c>
      <c r="B47" s="3">
        <v>10389</v>
      </c>
      <c r="C47" s="3">
        <v>8124</v>
      </c>
      <c r="D47" s="4">
        <f t="shared" ref="D47:D58" si="6">B47-C47</f>
        <v>2265</v>
      </c>
      <c r="E47" s="4">
        <f>E45+D47</f>
        <v>136029</v>
      </c>
    </row>
    <row r="48" spans="1:5" ht="15" customHeight="1" x14ac:dyDescent="0.25">
      <c r="A48" s="7" t="s">
        <v>9</v>
      </c>
      <c r="B48" s="8">
        <v>8493</v>
      </c>
      <c r="C48" s="8">
        <v>8330</v>
      </c>
      <c r="D48" s="5">
        <f t="shared" si="6"/>
        <v>163</v>
      </c>
      <c r="E48" s="5">
        <f t="shared" ref="E48:E58" si="7">E47+D48</f>
        <v>136192</v>
      </c>
    </row>
    <row r="49" spans="1:5" ht="15" customHeight="1" x14ac:dyDescent="0.25">
      <c r="A49" s="7" t="s">
        <v>10</v>
      </c>
      <c r="B49" s="8">
        <v>9220</v>
      </c>
      <c r="C49" s="8">
        <v>10119</v>
      </c>
      <c r="D49" s="5">
        <f t="shared" si="6"/>
        <v>-899</v>
      </c>
      <c r="E49" s="5">
        <f t="shared" si="7"/>
        <v>135293</v>
      </c>
    </row>
    <row r="50" spans="1:5" ht="15" customHeight="1" x14ac:dyDescent="0.25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135884</v>
      </c>
    </row>
    <row r="51" spans="1:5" ht="15" customHeight="1" x14ac:dyDescent="0.25">
      <c r="A51" s="7" t="s">
        <v>12</v>
      </c>
      <c r="B51" s="8">
        <v>8022</v>
      </c>
      <c r="C51" s="8">
        <v>8671</v>
      </c>
      <c r="D51" s="5">
        <f t="shared" si="6"/>
        <v>-649</v>
      </c>
      <c r="E51" s="5">
        <f t="shared" si="7"/>
        <v>135235</v>
      </c>
    </row>
    <row r="52" spans="1:5" ht="15" customHeight="1" x14ac:dyDescent="0.25">
      <c r="A52" s="7" t="s">
        <v>13</v>
      </c>
      <c r="B52" s="8">
        <v>7560</v>
      </c>
      <c r="C52" s="8">
        <v>8386</v>
      </c>
      <c r="D52" s="5">
        <f t="shared" si="6"/>
        <v>-826</v>
      </c>
      <c r="E52" s="5">
        <f t="shared" si="7"/>
        <v>134409</v>
      </c>
    </row>
    <row r="53" spans="1:5" ht="15" customHeight="1" x14ac:dyDescent="0.25">
      <c r="A53" s="7" t="s">
        <v>14</v>
      </c>
      <c r="B53" s="8">
        <v>7593</v>
      </c>
      <c r="C53" s="8">
        <v>8013</v>
      </c>
      <c r="D53" s="5">
        <f t="shared" si="6"/>
        <v>-420</v>
      </c>
      <c r="E53" s="5">
        <f t="shared" si="7"/>
        <v>133989</v>
      </c>
    </row>
    <row r="54" spans="1:5" ht="15" customHeight="1" x14ac:dyDescent="0.25">
      <c r="A54" s="7" t="s">
        <v>15</v>
      </c>
      <c r="B54" s="8">
        <v>9219</v>
      </c>
      <c r="C54" s="8">
        <v>8592</v>
      </c>
      <c r="D54" s="5">
        <f t="shared" si="6"/>
        <v>627</v>
      </c>
      <c r="E54" s="5">
        <f t="shared" si="7"/>
        <v>134616</v>
      </c>
    </row>
    <row r="55" spans="1:5" ht="15" customHeight="1" x14ac:dyDescent="0.25">
      <c r="A55" s="7" t="s">
        <v>16</v>
      </c>
      <c r="B55" s="8">
        <v>7001</v>
      </c>
      <c r="C55" s="8">
        <v>7455</v>
      </c>
      <c r="D55" s="5">
        <f t="shared" si="6"/>
        <v>-454</v>
      </c>
      <c r="E55" s="5">
        <f t="shared" si="7"/>
        <v>134162</v>
      </c>
    </row>
    <row r="56" spans="1:5" ht="15" customHeight="1" x14ac:dyDescent="0.25">
      <c r="A56" s="7" t="s">
        <v>17</v>
      </c>
      <c r="B56" s="8">
        <v>8038</v>
      </c>
      <c r="C56" s="8">
        <v>7193</v>
      </c>
      <c r="D56" s="5">
        <f t="shared" si="6"/>
        <v>845</v>
      </c>
      <c r="E56" s="5">
        <f t="shared" si="7"/>
        <v>135007</v>
      </c>
    </row>
    <row r="57" spans="1:5" ht="15" customHeight="1" x14ac:dyDescent="0.25">
      <c r="A57" s="7" t="s">
        <v>18</v>
      </c>
      <c r="B57" s="8">
        <v>7601</v>
      </c>
      <c r="C57" s="8">
        <v>7634</v>
      </c>
      <c r="D57" s="5">
        <f t="shared" si="6"/>
        <v>-33</v>
      </c>
      <c r="E57" s="5">
        <f t="shared" si="7"/>
        <v>134974</v>
      </c>
    </row>
    <row r="58" spans="1:5" ht="15" customHeight="1" x14ac:dyDescent="0.25">
      <c r="A58" s="7" t="s">
        <v>19</v>
      </c>
      <c r="B58" s="8">
        <v>4809</v>
      </c>
      <c r="C58" s="13">
        <v>7660</v>
      </c>
      <c r="D58" s="5">
        <f t="shared" si="6"/>
        <v>-2851</v>
      </c>
      <c r="E58" s="5">
        <f t="shared" si="7"/>
        <v>132123</v>
      </c>
    </row>
    <row r="59" spans="1:5" ht="15" customHeight="1" x14ac:dyDescent="0.25">
      <c r="A59" s="9" t="s">
        <v>32</v>
      </c>
      <c r="B59" s="10">
        <v>95783</v>
      </c>
      <c r="C59" s="10">
        <v>97424</v>
      </c>
      <c r="D59" s="11">
        <f>SUM(D47:D58)</f>
        <v>-1641</v>
      </c>
      <c r="E59" s="11">
        <f>E58</f>
        <v>132123</v>
      </c>
    </row>
    <row r="60" spans="1:5" ht="15" customHeight="1" x14ac:dyDescent="0.25">
      <c r="A60" s="2" t="s">
        <v>33</v>
      </c>
      <c r="B60" s="3">
        <v>9501</v>
      </c>
      <c r="C60" s="3">
        <v>7858</v>
      </c>
      <c r="D60" s="4">
        <f t="shared" ref="D60:D71" si="8">B60-C60</f>
        <v>1643</v>
      </c>
      <c r="E60" s="4">
        <f>E58+D60</f>
        <v>133766</v>
      </c>
    </row>
    <row r="61" spans="1:5" ht="15" customHeight="1" x14ac:dyDescent="0.25">
      <c r="A61" s="7" t="s">
        <v>9</v>
      </c>
      <c r="B61" s="8">
        <v>9285</v>
      </c>
      <c r="C61" s="8">
        <v>8406</v>
      </c>
      <c r="D61" s="5">
        <f t="shared" si="8"/>
        <v>879</v>
      </c>
      <c r="E61" s="5">
        <f t="shared" ref="E61:E71" si="9">E60+D61</f>
        <v>134645</v>
      </c>
    </row>
    <row r="62" spans="1:5" ht="15" customHeight="1" x14ac:dyDescent="0.25">
      <c r="A62" s="7" t="s">
        <v>10</v>
      </c>
      <c r="B62" s="8">
        <v>9381</v>
      </c>
      <c r="C62" s="8">
        <v>8505</v>
      </c>
      <c r="D62" s="5">
        <f t="shared" si="8"/>
        <v>876</v>
      </c>
      <c r="E62" s="5">
        <f t="shared" si="9"/>
        <v>135521</v>
      </c>
    </row>
    <row r="63" spans="1:5" ht="15" customHeight="1" x14ac:dyDescent="0.25">
      <c r="A63" s="7" t="s">
        <v>11</v>
      </c>
      <c r="B63" s="8">
        <v>9712</v>
      </c>
      <c r="C63" s="8">
        <v>8112</v>
      </c>
      <c r="D63" s="5">
        <f t="shared" si="8"/>
        <v>1600</v>
      </c>
      <c r="E63" s="5">
        <f t="shared" si="9"/>
        <v>137121</v>
      </c>
    </row>
    <row r="64" spans="1:5" ht="15" customHeight="1" x14ac:dyDescent="0.25">
      <c r="A64" s="7" t="s">
        <v>12</v>
      </c>
      <c r="B64" s="8">
        <v>6037</v>
      </c>
      <c r="C64" s="8">
        <v>7529</v>
      </c>
      <c r="D64" s="5">
        <f t="shared" si="8"/>
        <v>-1492</v>
      </c>
      <c r="E64" s="5">
        <f t="shared" si="9"/>
        <v>135629</v>
      </c>
    </row>
    <row r="65" spans="1:5" ht="14.25" customHeight="1" x14ac:dyDescent="0.25">
      <c r="A65" s="7" t="s">
        <v>13</v>
      </c>
      <c r="B65" s="8">
        <v>8248</v>
      </c>
      <c r="C65" s="8">
        <v>7742</v>
      </c>
      <c r="D65" s="5">
        <f t="shared" si="8"/>
        <v>506</v>
      </c>
      <c r="E65" s="5">
        <f t="shared" si="9"/>
        <v>136135</v>
      </c>
    </row>
    <row r="66" spans="1:5" ht="15" customHeight="1" x14ac:dyDescent="0.25">
      <c r="A66" s="7" t="s">
        <v>14</v>
      </c>
      <c r="B66" s="8">
        <v>10373</v>
      </c>
      <c r="C66" s="8">
        <v>8339</v>
      </c>
      <c r="D66" s="5">
        <f t="shared" si="8"/>
        <v>2034</v>
      </c>
      <c r="E66" s="5">
        <f t="shared" si="9"/>
        <v>138169</v>
      </c>
    </row>
    <row r="67" spans="1:5" ht="15" customHeight="1" x14ac:dyDescent="0.25">
      <c r="A67" s="7" t="s">
        <v>15</v>
      </c>
      <c r="B67" s="8">
        <v>9888</v>
      </c>
      <c r="C67" s="8">
        <v>8184</v>
      </c>
      <c r="D67" s="5">
        <f t="shared" si="8"/>
        <v>1704</v>
      </c>
      <c r="E67" s="5">
        <f t="shared" si="9"/>
        <v>139873</v>
      </c>
    </row>
    <row r="68" spans="1:5" ht="15" customHeight="1" x14ac:dyDescent="0.25">
      <c r="A68" s="7" t="s">
        <v>16</v>
      </c>
      <c r="B68" s="8">
        <v>9169</v>
      </c>
      <c r="C68" s="8">
        <v>7830</v>
      </c>
      <c r="D68" s="5">
        <f t="shared" si="8"/>
        <v>1339</v>
      </c>
      <c r="E68" s="5">
        <f t="shared" si="9"/>
        <v>141212</v>
      </c>
    </row>
    <row r="69" spans="1:5" ht="15" customHeight="1" x14ac:dyDescent="0.25">
      <c r="A69" s="7" t="s">
        <v>17</v>
      </c>
      <c r="B69" s="8">
        <v>10360</v>
      </c>
      <c r="C69" s="8">
        <v>9079</v>
      </c>
      <c r="D69" s="5">
        <f t="shared" si="8"/>
        <v>1281</v>
      </c>
      <c r="E69" s="5">
        <f t="shared" si="9"/>
        <v>142493</v>
      </c>
    </row>
    <row r="70" spans="1:5" ht="15" customHeight="1" x14ac:dyDescent="0.25">
      <c r="A70" s="7" t="s">
        <v>18</v>
      </c>
      <c r="B70" s="8">
        <v>7955</v>
      </c>
      <c r="C70" s="8">
        <v>8911</v>
      </c>
      <c r="D70" s="5">
        <f t="shared" si="8"/>
        <v>-956</v>
      </c>
      <c r="E70" s="5">
        <f t="shared" si="9"/>
        <v>141537</v>
      </c>
    </row>
    <row r="71" spans="1:5" ht="15" customHeight="1" x14ac:dyDescent="0.25">
      <c r="A71" s="7" t="s">
        <v>19</v>
      </c>
      <c r="B71" s="8">
        <v>5516</v>
      </c>
      <c r="C71" s="13">
        <v>8197</v>
      </c>
      <c r="D71" s="5">
        <f t="shared" si="8"/>
        <v>-2681</v>
      </c>
      <c r="E71" s="5">
        <f t="shared" si="9"/>
        <v>138856</v>
      </c>
    </row>
    <row r="72" spans="1:5" ht="15" customHeight="1" x14ac:dyDescent="0.25">
      <c r="A72" s="9" t="s">
        <v>35</v>
      </c>
      <c r="B72" s="10">
        <v>105425</v>
      </c>
      <c r="C72" s="10">
        <v>98692</v>
      </c>
      <c r="D72" s="11">
        <f>SUM(D60:D71)</f>
        <v>6733</v>
      </c>
      <c r="E72" s="11">
        <f>E71</f>
        <v>138856</v>
      </c>
    </row>
    <row r="73" spans="1:5" ht="15" customHeight="1" x14ac:dyDescent="0.25">
      <c r="A73" s="2" t="s">
        <v>36</v>
      </c>
      <c r="B73" s="3">
        <v>10427</v>
      </c>
      <c r="C73" s="3">
        <v>9208</v>
      </c>
      <c r="D73" s="4">
        <f t="shared" ref="D73:D84" si="10">B73-C73</f>
        <v>1219</v>
      </c>
      <c r="E73" s="4">
        <f>E71+D73</f>
        <v>140075</v>
      </c>
    </row>
    <row r="74" spans="1:5" ht="15" customHeight="1" x14ac:dyDescent="0.25">
      <c r="A74" s="7" t="s">
        <v>9</v>
      </c>
      <c r="B74" s="8">
        <v>10897</v>
      </c>
      <c r="C74" s="8">
        <v>9555</v>
      </c>
      <c r="D74" s="5">
        <f t="shared" si="10"/>
        <v>1342</v>
      </c>
      <c r="E74" s="5">
        <f t="shared" ref="E74:E84" si="11">E73+D74</f>
        <v>141417</v>
      </c>
    </row>
    <row r="75" spans="1:5" ht="15.75" customHeight="1" x14ac:dyDescent="0.25">
      <c r="A75" s="7" t="s">
        <v>10</v>
      </c>
      <c r="B75" s="8">
        <v>9740</v>
      </c>
      <c r="C75" s="8">
        <v>9285</v>
      </c>
      <c r="D75" s="5">
        <f t="shared" si="10"/>
        <v>455</v>
      </c>
      <c r="E75" s="5">
        <f t="shared" si="11"/>
        <v>141872</v>
      </c>
    </row>
    <row r="76" spans="1:5" ht="15" customHeight="1" x14ac:dyDescent="0.25">
      <c r="A76" s="7" t="s">
        <v>11</v>
      </c>
      <c r="B76" s="8">
        <v>9521</v>
      </c>
      <c r="C76" s="8">
        <v>9167</v>
      </c>
      <c r="D76" s="5">
        <f t="shared" si="10"/>
        <v>354</v>
      </c>
      <c r="E76" s="5">
        <f t="shared" si="11"/>
        <v>142226</v>
      </c>
    </row>
    <row r="77" spans="1:5" ht="15" customHeight="1" x14ac:dyDescent="0.25">
      <c r="A77" s="7" t="s">
        <v>12</v>
      </c>
      <c r="B77" s="8">
        <v>9455</v>
      </c>
      <c r="C77" s="8">
        <v>9100</v>
      </c>
      <c r="D77" s="5">
        <f t="shared" si="10"/>
        <v>355</v>
      </c>
      <c r="E77" s="5">
        <f t="shared" si="11"/>
        <v>142581</v>
      </c>
    </row>
    <row r="78" spans="1:5" ht="14.25" hidden="1" customHeight="1" x14ac:dyDescent="0.25">
      <c r="A78" s="7" t="s">
        <v>13</v>
      </c>
      <c r="B78" s="8">
        <v>0</v>
      </c>
      <c r="C78" s="8">
        <v>0</v>
      </c>
      <c r="D78" s="5">
        <f t="shared" si="10"/>
        <v>0</v>
      </c>
      <c r="E78" s="5">
        <f t="shared" si="11"/>
        <v>142581</v>
      </c>
    </row>
    <row r="79" spans="1:5" ht="15" hidden="1" customHeight="1" x14ac:dyDescent="0.25">
      <c r="A79" s="7" t="s">
        <v>14</v>
      </c>
      <c r="B79" s="8">
        <v>0</v>
      </c>
      <c r="C79" s="8">
        <v>0</v>
      </c>
      <c r="D79" s="5">
        <f t="shared" si="10"/>
        <v>0</v>
      </c>
      <c r="E79" s="5">
        <f t="shared" si="11"/>
        <v>142581</v>
      </c>
    </row>
    <row r="80" spans="1:5" ht="15" hidden="1" customHeight="1" x14ac:dyDescent="0.25">
      <c r="A80" s="7" t="s">
        <v>15</v>
      </c>
      <c r="B80" s="8">
        <v>0</v>
      </c>
      <c r="C80" s="8">
        <v>0</v>
      </c>
      <c r="D80" s="5">
        <f t="shared" si="10"/>
        <v>0</v>
      </c>
      <c r="E80" s="5">
        <f t="shared" si="11"/>
        <v>142581</v>
      </c>
    </row>
    <row r="81" spans="1:9" ht="15" hidden="1" customHeight="1" x14ac:dyDescent="0.25">
      <c r="A81" s="7" t="s">
        <v>16</v>
      </c>
      <c r="B81" s="8">
        <v>0</v>
      </c>
      <c r="C81" s="8">
        <v>0</v>
      </c>
      <c r="D81" s="5">
        <f t="shared" si="10"/>
        <v>0</v>
      </c>
      <c r="E81" s="5">
        <f t="shared" si="11"/>
        <v>142581</v>
      </c>
    </row>
    <row r="82" spans="1:9" ht="15" hidden="1" customHeight="1" x14ac:dyDescent="0.25">
      <c r="A82" s="7" t="s">
        <v>17</v>
      </c>
      <c r="B82" s="8">
        <v>0</v>
      </c>
      <c r="C82" s="8">
        <v>0</v>
      </c>
      <c r="D82" s="5">
        <f t="shared" si="10"/>
        <v>0</v>
      </c>
      <c r="E82" s="5">
        <f t="shared" si="11"/>
        <v>142581</v>
      </c>
    </row>
    <row r="83" spans="1:9" ht="15" hidden="1" customHeight="1" x14ac:dyDescent="0.25">
      <c r="A83" s="7" t="s">
        <v>18</v>
      </c>
      <c r="B83" s="8">
        <v>0</v>
      </c>
      <c r="C83" s="8">
        <v>0</v>
      </c>
      <c r="D83" s="5">
        <f t="shared" si="10"/>
        <v>0</v>
      </c>
      <c r="E83" s="5">
        <f t="shared" si="11"/>
        <v>142581</v>
      </c>
    </row>
    <row r="84" spans="1:9" ht="15" hidden="1" customHeight="1" x14ac:dyDescent="0.25">
      <c r="A84" s="7" t="s">
        <v>26</v>
      </c>
      <c r="B84" s="8">
        <v>0</v>
      </c>
      <c r="C84" s="13">
        <v>0</v>
      </c>
      <c r="D84" s="5">
        <f t="shared" si="10"/>
        <v>0</v>
      </c>
      <c r="E84" s="5">
        <f t="shared" si="11"/>
        <v>142581</v>
      </c>
    </row>
    <row r="85" spans="1:9" ht="15" customHeight="1" x14ac:dyDescent="0.25">
      <c r="A85" s="9" t="s">
        <v>34</v>
      </c>
      <c r="B85" s="10">
        <v>50040</v>
      </c>
      <c r="C85" s="10">
        <v>46315</v>
      </c>
      <c r="D85" s="11">
        <f>SUM(D73:D84)</f>
        <v>3725</v>
      </c>
      <c r="E85" s="11">
        <f>E84</f>
        <v>142581</v>
      </c>
    </row>
    <row r="86" spans="1:9" x14ac:dyDescent="0.25">
      <c r="A86" s="14" t="s">
        <v>27</v>
      </c>
    </row>
    <row r="87" spans="1:9" x14ac:dyDescent="0.25">
      <c r="A87" s="15" t="s">
        <v>28</v>
      </c>
    </row>
    <row r="88" spans="1:9" ht="30.75" customHeight="1" x14ac:dyDescent="0.25">
      <c r="A88" s="21" t="s">
        <v>37</v>
      </c>
      <c r="B88" s="21"/>
      <c r="C88" s="21"/>
      <c r="D88" s="21"/>
      <c r="E88" s="21"/>
    </row>
    <row r="90" spans="1:9" x14ac:dyDescent="0.25">
      <c r="E90" s="16"/>
    </row>
    <row r="91" spans="1:9" x14ac:dyDescent="0.25">
      <c r="E91" s="17"/>
    </row>
    <row r="92" spans="1:9" x14ac:dyDescent="0.25">
      <c r="E92" s="21"/>
      <c r="F92" s="21"/>
      <c r="G92" s="21"/>
      <c r="H92" s="21"/>
      <c r="I92" s="21"/>
    </row>
  </sheetData>
  <mergeCells count="10">
    <mergeCell ref="E92:I92"/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2025-07-02T15:07:51Z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