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36" documentId="13_ncr:1_{C01A2559-1A5A-4563-8104-C3F47DB12BBA}" xr6:coauthVersionLast="47" xr6:coauthVersionMax="47" xr10:uidLastSave="{070A3CF9-8FAE-4A0C-A592-506A8E6E188F}"/>
  <bookViews>
    <workbookView xWindow="-108" yWindow="-108" windowWidth="23256" windowHeight="12456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1" l="1"/>
  <c r="D85" i="3"/>
  <c r="D85" i="2"/>
  <c r="D72" i="3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<sst xmlns="http://schemas.openxmlformats.org/spreadsheetml/2006/main" count="267" uniqueCount="38">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</sst>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2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7" ht="36" customHeight="1" x14ac:dyDescent="0.25">
      <c r="A1" s="22" t="s">
        <v>0</v>
      </c>
      <c r="B1" s="22"/>
      <c r="C1" s="22"/>
      <c r="D1" s="22"/>
      <c r="E1" s="22"/>
    </row>
    <row r="2" spans="1:7" ht="13.8" x14ac:dyDescent="0.25">
      <c r="A2" s="23" t="s">
        <v>1</v>
      </c>
      <c r="B2" s="23"/>
      <c r="C2" s="23"/>
      <c r="D2" s="23"/>
      <c r="E2" s="23"/>
    </row>
    <row r="3" spans="1:7" ht="6" customHeight="1" x14ac:dyDescent="0.25">
      <c r="A3" s="1"/>
      <c r="B3" s="1"/>
      <c r="C3" s="1"/>
      <c r="D3" s="1"/>
      <c r="E3" s="1"/>
    </row>
    <row r="4" spans="1:7" ht="14.25" customHeight="1" x14ac:dyDescent="0.25">
      <c r="A4" s="23" t="s">
        <v>2</v>
      </c>
      <c r="B4" s="23"/>
      <c r="C4" s="23"/>
      <c r="D4" s="23"/>
      <c r="E4" s="23"/>
    </row>
    <row r="5" spans="1:7" ht="12" customHeight="1" x14ac:dyDescent="0.25">
      <c r="A5" s="1"/>
      <c r="B5" s="1"/>
      <c r="C5" s="1"/>
      <c r="D5" s="1"/>
      <c r="E5" s="1"/>
    </row>
    <row r="6" spans="1:7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5">
      <c r="A7" s="24"/>
      <c r="B7" s="25"/>
      <c r="C7" s="24"/>
      <c r="D7" s="26"/>
      <c r="E7" s="26"/>
    </row>
    <row r="8" spans="1:7" ht="15" customHeight="1" x14ac:dyDescent="0.25">
      <c r="A8" s="2" t="s">
        <v>8</v>
      </c>
      <c r="B8" s="3">
        <v>11613</v>
      </c>
      <c r="C8" s="3">
        <v>7890</v>
      </c>
      <c r="D8" s="4">
        <f t="shared" ref="D8:D19" si="0">B8-C8</f>
        <v>3723</v>
      </c>
      <c r="E8" s="5">
        <v>127287</v>
      </c>
      <c r="G8" s="6"/>
    </row>
    <row r="9" spans="1:7" ht="15" customHeight="1" x14ac:dyDescent="0.25">
      <c r="A9" s="7" t="s">
        <v>9</v>
      </c>
      <c r="B9" s="8">
        <v>11097</v>
      </c>
      <c r="C9" s="8">
        <v>8329</v>
      </c>
      <c r="D9" s="5">
        <f t="shared" si="0"/>
        <v>2768</v>
      </c>
      <c r="E9" s="5">
        <f t="shared" ref="E9:E19" si="1">E8+D9</f>
        <v>130055</v>
      </c>
      <c r="G9" s="6"/>
    </row>
    <row r="10" spans="1:7" ht="15" customHeight="1" x14ac:dyDescent="0.25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129833</v>
      </c>
      <c r="G10" s="6"/>
    </row>
    <row r="11" spans="1:7" ht="15" customHeight="1" x14ac:dyDescent="0.25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126617</v>
      </c>
      <c r="G11" s="6"/>
    </row>
    <row r="12" spans="1:7" ht="15" customHeight="1" x14ac:dyDescent="0.25">
      <c r="A12" s="7" t="s">
        <v>12</v>
      </c>
      <c r="B12" s="8">
        <v>8083</v>
      </c>
      <c r="C12" s="8">
        <v>6760</v>
      </c>
      <c r="D12" s="5">
        <f t="shared" si="0"/>
        <v>1323</v>
      </c>
      <c r="E12" s="5">
        <f t="shared" si="1"/>
        <v>127940</v>
      </c>
      <c r="G12" s="6"/>
    </row>
    <row r="13" spans="1:7" ht="15" customHeight="1" x14ac:dyDescent="0.25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129243</v>
      </c>
      <c r="G13" s="6"/>
    </row>
    <row r="14" spans="1:7" ht="15" customHeight="1" x14ac:dyDescent="0.25">
      <c r="A14" s="7" t="s">
        <v>14</v>
      </c>
      <c r="B14" s="8">
        <v>10234</v>
      </c>
      <c r="C14" s="8">
        <v>7934</v>
      </c>
      <c r="D14" s="5">
        <f t="shared" si="0"/>
        <v>2300</v>
      </c>
      <c r="E14" s="5">
        <f t="shared" si="1"/>
        <v>131543</v>
      </c>
      <c r="G14" s="6"/>
    </row>
    <row r="15" spans="1:7" ht="15" customHeight="1" x14ac:dyDescent="0.25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133963</v>
      </c>
      <c r="G15" s="6"/>
    </row>
    <row r="16" spans="1:7" ht="15" customHeight="1" x14ac:dyDescent="0.25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136947</v>
      </c>
    </row>
    <row r="17" spans="1:5" ht="15" customHeight="1" x14ac:dyDescent="0.25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139659</v>
      </c>
    </row>
    <row r="18" spans="1:5" ht="15" customHeight="1" x14ac:dyDescent="0.25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141446</v>
      </c>
    </row>
    <row r="19" spans="1:5" ht="15" customHeight="1" x14ac:dyDescent="0.25">
      <c r="A19" s="7" t="s">
        <v>19</v>
      </c>
      <c r="B19" s="8">
        <v>5954</v>
      </c>
      <c r="C19" s="8">
        <v>10427</v>
      </c>
      <c r="D19" s="5">
        <f t="shared" si="0"/>
        <v>-4473</v>
      </c>
      <c r="E19" s="5">
        <f t="shared" si="1"/>
        <v>136973</v>
      </c>
    </row>
    <row r="20" spans="1:5" ht="15" customHeight="1" x14ac:dyDescent="0.25">
      <c r="A20" s="9" t="s">
        <v>20</v>
      </c>
      <c r="B20" s="10">
        <v>116204</v>
      </c>
      <c r="C20" s="10">
        <v>102795</v>
      </c>
      <c r="D20" s="10">
        <f>SUM(D8:D19)</f>
        <v>13409</v>
      </c>
      <c r="E20" s="11">
        <f>E19</f>
        <v>136973</v>
      </c>
    </row>
    <row r="21" spans="1:5" ht="15" customHeight="1" x14ac:dyDescent="0.25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141809</v>
      </c>
    </row>
    <row r="22" spans="1:5" ht="15" customHeight="1" x14ac:dyDescent="0.25">
      <c r="A22" s="7" t="s">
        <v>9</v>
      </c>
      <c r="B22" s="8">
        <v>14734</v>
      </c>
      <c r="C22" s="8">
        <v>9760</v>
      </c>
      <c r="D22" s="5">
        <f t="shared" si="2"/>
        <v>4974</v>
      </c>
      <c r="E22" s="5">
        <f t="shared" ref="E22:E32" si="3">E21+D22</f>
        <v>146783</v>
      </c>
    </row>
    <row r="23" spans="1:5" ht="15" customHeight="1" x14ac:dyDescent="0.25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148550</v>
      </c>
    </row>
    <row r="24" spans="1:5" ht="15" customHeight="1" x14ac:dyDescent="0.25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151015</v>
      </c>
    </row>
    <row r="25" spans="1:5" ht="15" customHeight="1" x14ac:dyDescent="0.25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152539</v>
      </c>
    </row>
    <row r="26" spans="1:5" ht="15" customHeight="1" x14ac:dyDescent="0.25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152615</v>
      </c>
    </row>
    <row r="27" spans="1:5" ht="15" customHeight="1" x14ac:dyDescent="0.25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154465</v>
      </c>
    </row>
    <row r="28" spans="1:5" ht="15" customHeight="1" x14ac:dyDescent="0.25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155264</v>
      </c>
    </row>
    <row r="29" spans="1:5" ht="15" customHeight="1" x14ac:dyDescent="0.25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155992</v>
      </c>
    </row>
    <row r="30" spans="1:5" ht="15" customHeight="1" x14ac:dyDescent="0.25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155774</v>
      </c>
    </row>
    <row r="31" spans="1:5" ht="15" customHeight="1" x14ac:dyDescent="0.25">
      <c r="A31" s="7" t="s">
        <v>18</v>
      </c>
      <c r="B31" s="8">
        <v>11064</v>
      </c>
      <c r="C31" s="8">
        <v>11920</v>
      </c>
      <c r="D31" s="5">
        <f t="shared" si="2"/>
        <v>-856</v>
      </c>
      <c r="E31" s="5">
        <f t="shared" si="3"/>
        <v>154918</v>
      </c>
    </row>
    <row r="32" spans="1:5" ht="15" customHeight="1" x14ac:dyDescent="0.25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149294</v>
      </c>
    </row>
    <row r="33" spans="1:5" ht="15" customHeight="1" x14ac:dyDescent="0.25">
      <c r="A33" s="9" t="s">
        <v>22</v>
      </c>
      <c r="B33" s="10">
        <v>142544</v>
      </c>
      <c r="C33" s="10">
        <v>130223</v>
      </c>
      <c r="D33" s="11">
        <f>SUM(D21:D32)</f>
        <v>12321</v>
      </c>
      <c r="E33" s="11">
        <f>E32</f>
        <v>149294</v>
      </c>
    </row>
    <row r="34" spans="1:5" ht="15" customHeight="1" x14ac:dyDescent="0.25">
      <c r="A34" s="2" t="s">
        <v>23</v>
      </c>
      <c r="B34" s="3">
        <v>13163</v>
      </c>
      <c r="C34" s="3">
        <v>10265</v>
      </c>
      <c r="D34" s="4">
        <f t="shared" ref="D34:D45" si="4">B34-C34</f>
        <v>2898</v>
      </c>
      <c r="E34" s="4">
        <f>E32+D34</f>
        <v>152192</v>
      </c>
    </row>
    <row r="35" spans="1:5" ht="15" customHeight="1" x14ac:dyDescent="0.25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153696</v>
      </c>
    </row>
    <row r="36" spans="1:5" ht="18" customHeight="1" x14ac:dyDescent="0.25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153818</v>
      </c>
    </row>
    <row r="37" spans="1:5" ht="15" customHeight="1" x14ac:dyDescent="0.25">
      <c r="A37" s="7" t="s">
        <v>11</v>
      </c>
      <c r="B37" s="8">
        <v>11098</v>
      </c>
      <c r="C37" s="8">
        <v>11257</v>
      </c>
      <c r="D37" s="5">
        <f t="shared" si="4"/>
        <v>-159</v>
      </c>
      <c r="E37" s="5">
        <f t="shared" si="5"/>
        <v>153659</v>
      </c>
    </row>
    <row r="38" spans="1:5" ht="15" customHeight="1" x14ac:dyDescent="0.25">
      <c r="A38" s="7" t="s">
        <v>12</v>
      </c>
      <c r="B38" s="8">
        <v>12418</v>
      </c>
      <c r="C38" s="8">
        <v>10444</v>
      </c>
      <c r="D38" s="5">
        <f t="shared" si="4"/>
        <v>1974</v>
      </c>
      <c r="E38" s="5">
        <f t="shared" si="5"/>
        <v>155633</v>
      </c>
    </row>
    <row r="39" spans="1:5" ht="15" customHeight="1" x14ac:dyDescent="0.25">
      <c r="A39" s="7" t="s">
        <v>13</v>
      </c>
      <c r="B39" s="8">
        <v>11433</v>
      </c>
      <c r="C39" s="8">
        <v>11763</v>
      </c>
      <c r="D39" s="5">
        <f t="shared" si="4"/>
        <v>-330</v>
      </c>
      <c r="E39" s="5">
        <f t="shared" si="5"/>
        <v>155303</v>
      </c>
    </row>
    <row r="40" spans="1:5" ht="15" customHeight="1" x14ac:dyDescent="0.25">
      <c r="A40" s="7" t="s">
        <v>14</v>
      </c>
      <c r="B40" s="8">
        <v>11903</v>
      </c>
      <c r="C40" s="8">
        <v>10952</v>
      </c>
      <c r="D40" s="5">
        <f t="shared" si="4"/>
        <v>951</v>
      </c>
      <c r="E40" s="5">
        <f t="shared" si="5"/>
        <v>156254</v>
      </c>
    </row>
    <row r="41" spans="1:5" ht="15" customHeight="1" x14ac:dyDescent="0.25">
      <c r="A41" s="7" t="s">
        <v>15</v>
      </c>
      <c r="B41" s="8">
        <v>12229</v>
      </c>
      <c r="C41" s="8">
        <v>11513</v>
      </c>
      <c r="D41" s="5">
        <f t="shared" si="4"/>
        <v>716</v>
      </c>
      <c r="E41" s="5">
        <f t="shared" si="5"/>
        <v>156970</v>
      </c>
    </row>
    <row r="42" spans="1:5" ht="15" customHeight="1" x14ac:dyDescent="0.25">
      <c r="A42" s="7" t="s">
        <v>16</v>
      </c>
      <c r="B42" s="8">
        <v>11714</v>
      </c>
      <c r="C42" s="8">
        <v>10651</v>
      </c>
      <c r="D42" s="5">
        <f t="shared" si="4"/>
        <v>1063</v>
      </c>
      <c r="E42" s="5">
        <f t="shared" si="5"/>
        <v>158033</v>
      </c>
    </row>
    <row r="43" spans="1:5" ht="15" customHeight="1" x14ac:dyDescent="0.25">
      <c r="A43" s="7" t="s">
        <v>17</v>
      </c>
      <c r="B43" s="8">
        <v>11270</v>
      </c>
      <c r="C43" s="8">
        <v>10680</v>
      </c>
      <c r="D43" s="5">
        <f t="shared" si="4"/>
        <v>590</v>
      </c>
      <c r="E43" s="5">
        <f t="shared" si="5"/>
        <v>158623</v>
      </c>
    </row>
    <row r="44" spans="1:5" ht="15" customHeight="1" x14ac:dyDescent="0.25">
      <c r="A44" s="7" t="s">
        <v>18</v>
      </c>
      <c r="B44" s="8">
        <v>9597</v>
      </c>
      <c r="C44" s="8">
        <v>11491</v>
      </c>
      <c r="D44" s="5">
        <f t="shared" si="4"/>
        <v>-1894</v>
      </c>
      <c r="E44" s="5">
        <f t="shared" si="5"/>
        <v>156729</v>
      </c>
    </row>
    <row r="45" spans="1:5" ht="15" customHeight="1" x14ac:dyDescent="0.25">
      <c r="A45" s="7" t="s">
        <v>19</v>
      </c>
      <c r="B45" s="8">
        <v>6776</v>
      </c>
      <c r="C45" s="13">
        <v>11726</v>
      </c>
      <c r="D45" s="5">
        <f t="shared" si="4"/>
        <v>-4950</v>
      </c>
      <c r="E45" s="5">
        <f t="shared" si="5"/>
        <v>151779</v>
      </c>
    </row>
    <row r="46" spans="1:5" ht="15" customHeight="1" x14ac:dyDescent="0.25">
      <c r="A46" s="9" t="s">
        <v>24</v>
      </c>
      <c r="B46" s="10">
        <v>137724</v>
      </c>
      <c r="C46" s="10">
        <v>135239</v>
      </c>
      <c r="D46" s="11">
        <f>SUM(D34:D45)</f>
        <v>2485</v>
      </c>
      <c r="E46" s="11">
        <f>E45</f>
        <v>151779</v>
      </c>
    </row>
    <row r="47" spans="1:5" ht="15" customHeight="1" x14ac:dyDescent="0.25">
      <c r="A47" s="2" t="s">
        <v>25</v>
      </c>
      <c r="B47" s="3">
        <v>13919</v>
      </c>
      <c r="C47" s="3">
        <v>10268</v>
      </c>
      <c r="D47" s="4">
        <f t="shared" ref="D47:D58" si="6">B47-C47</f>
        <v>3651</v>
      </c>
      <c r="E47" s="4">
        <f>E45+D47</f>
        <v>155430</v>
      </c>
    </row>
    <row r="48" spans="1:5" ht="15" customHeight="1" x14ac:dyDescent="0.25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156707</v>
      </c>
    </row>
    <row r="49" spans="1:5" ht="18" customHeight="1" x14ac:dyDescent="0.25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157707</v>
      </c>
    </row>
    <row r="50" spans="1:5" ht="15" customHeight="1" x14ac:dyDescent="0.25">
      <c r="A50" s="7" t="s">
        <v>11</v>
      </c>
      <c r="B50" s="8">
        <v>11630</v>
      </c>
      <c r="C50" s="8">
        <v>10086</v>
      </c>
      <c r="D50" s="5">
        <f t="shared" si="6"/>
        <v>1544</v>
      </c>
      <c r="E50" s="5">
        <f t="shared" si="7"/>
        <v>159251</v>
      </c>
    </row>
    <row r="51" spans="1:5" ht="15" customHeight="1" x14ac:dyDescent="0.25">
      <c r="A51" s="7" t="s">
        <v>12</v>
      </c>
      <c r="B51" s="8">
        <v>12961</v>
      </c>
      <c r="C51" s="8">
        <v>10635</v>
      </c>
      <c r="D51" s="5">
        <f t="shared" si="6"/>
        <v>2326</v>
      </c>
      <c r="E51" s="5">
        <f t="shared" si="7"/>
        <v>161577</v>
      </c>
    </row>
    <row r="52" spans="1:5" ht="15" customHeight="1" x14ac:dyDescent="0.25">
      <c r="A52" s="7" t="s">
        <v>13</v>
      </c>
      <c r="B52" s="8">
        <v>12716</v>
      </c>
      <c r="C52" s="8">
        <v>11683</v>
      </c>
      <c r="D52" s="5">
        <f t="shared" si="6"/>
        <v>1033</v>
      </c>
      <c r="E52" s="5">
        <f t="shared" si="7"/>
        <v>162610</v>
      </c>
    </row>
    <row r="53" spans="1:5" ht="15" customHeight="1" x14ac:dyDescent="0.25">
      <c r="A53" s="7" t="s">
        <v>14</v>
      </c>
      <c r="B53" s="8">
        <v>12055</v>
      </c>
      <c r="C53" s="8">
        <v>11129</v>
      </c>
      <c r="D53" s="5">
        <f t="shared" si="6"/>
        <v>926</v>
      </c>
      <c r="E53" s="5">
        <f t="shared" si="7"/>
        <v>163536</v>
      </c>
    </row>
    <row r="54" spans="1:5" ht="15" customHeight="1" x14ac:dyDescent="0.25">
      <c r="A54" s="7" t="s">
        <v>15</v>
      </c>
      <c r="B54" s="8">
        <v>12603</v>
      </c>
      <c r="C54" s="8">
        <v>11940</v>
      </c>
      <c r="D54" s="5">
        <f t="shared" si="6"/>
        <v>663</v>
      </c>
      <c r="E54" s="5">
        <f t="shared" si="7"/>
        <v>164199</v>
      </c>
    </row>
    <row r="55" spans="1:5" ht="15" customHeight="1" x14ac:dyDescent="0.25">
      <c r="A55" s="7" t="s">
        <v>16</v>
      </c>
      <c r="B55" s="8">
        <v>11661</v>
      </c>
      <c r="C55" s="8">
        <v>10547</v>
      </c>
      <c r="D55" s="5">
        <f t="shared" si="6"/>
        <v>1114</v>
      </c>
      <c r="E55" s="5">
        <f t="shared" si="7"/>
        <v>165313</v>
      </c>
    </row>
    <row r="56" spans="1:5" ht="15" customHeight="1" x14ac:dyDescent="0.25">
      <c r="A56" s="7" t="s">
        <v>17</v>
      </c>
      <c r="B56" s="8">
        <v>11832</v>
      </c>
      <c r="C56" s="8">
        <v>11247</v>
      </c>
      <c r="D56" s="5">
        <f t="shared" si="6"/>
        <v>585</v>
      </c>
      <c r="E56" s="5">
        <f t="shared" si="7"/>
        <v>165898</v>
      </c>
    </row>
    <row r="57" spans="1:5" ht="15" customHeight="1" x14ac:dyDescent="0.25">
      <c r="A57" s="7" t="s">
        <v>18</v>
      </c>
      <c r="B57" s="8">
        <v>10804</v>
      </c>
      <c r="C57" s="8">
        <v>11831</v>
      </c>
      <c r="D57" s="5">
        <f t="shared" si="6"/>
        <v>-1027</v>
      </c>
      <c r="E57" s="5">
        <f t="shared" si="7"/>
        <v>164871</v>
      </c>
    </row>
    <row r="58" spans="1:5" ht="15" customHeight="1" x14ac:dyDescent="0.25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5">
      <c r="A59" s="9" t="s">
        <v>32</v>
      </c>
      <c r="B59" s="10">
        <v>142809</v>
      </c>
      <c r="C59" s="10">
        <v>134301</v>
      </c>
      <c r="D59" s="11">
        <f>SUM(D47:D58)</f>
        <v>8508</v>
      </c>
      <c r="E59" s="11">
        <f>E58</f>
        <v>160287</v>
      </c>
    </row>
    <row r="60" spans="1:5" ht="15" customHeight="1" x14ac:dyDescent="0.25">
      <c r="A60" s="2" t="s">
        <v>33</v>
      </c>
      <c r="B60" s="3">
        <v>14731</v>
      </c>
      <c r="C60" s="3">
        <v>11337</v>
      </c>
      <c r="D60" s="4">
        <f t="shared" ref="D60:D71" si="8">B60-C60</f>
        <v>3394</v>
      </c>
      <c r="E60" s="4">
        <f>E58+D60</f>
        <v>163681</v>
      </c>
    </row>
    <row r="61" spans="1:5" ht="15" customHeight="1" x14ac:dyDescent="0.25">
      <c r="A61" s="7" t="s">
        <v>9</v>
      </c>
      <c r="B61" s="8">
        <v>14517</v>
      </c>
      <c r="C61" s="8">
        <v>11951</v>
      </c>
      <c r="D61" s="5">
        <f t="shared" si="8"/>
        <v>2566</v>
      </c>
      <c r="E61" s="5">
        <f t="shared" ref="E61:E71" si="9">E60+D61</f>
        <v>166247</v>
      </c>
    </row>
    <row r="62" spans="1:5" ht="18" customHeight="1" x14ac:dyDescent="0.25">
      <c r="A62" s="7" t="s">
        <v>10</v>
      </c>
      <c r="B62" s="8">
        <v>14096</v>
      </c>
      <c r="C62" s="8">
        <v>12320</v>
      </c>
      <c r="D62" s="5">
        <f t="shared" si="8"/>
        <v>1776</v>
      </c>
      <c r="E62" s="5">
        <f t="shared" si="9"/>
        <v>168023</v>
      </c>
    </row>
    <row r="63" spans="1:5" ht="15" customHeight="1" x14ac:dyDescent="0.25">
      <c r="A63" s="7" t="s">
        <v>11</v>
      </c>
      <c r="B63" s="8">
        <v>14549</v>
      </c>
      <c r="C63" s="8">
        <v>13024</v>
      </c>
      <c r="D63" s="5">
        <f t="shared" si="8"/>
        <v>1525</v>
      </c>
      <c r="E63" s="5">
        <f t="shared" si="9"/>
        <v>169548</v>
      </c>
    </row>
    <row r="64" spans="1:5" ht="15" customHeight="1" x14ac:dyDescent="0.25">
      <c r="A64" s="7" t="s">
        <v>12</v>
      </c>
      <c r="B64" s="8">
        <v>13660</v>
      </c>
      <c r="C64" s="8">
        <v>11455</v>
      </c>
      <c r="D64" s="5">
        <f t="shared" si="8"/>
        <v>2205</v>
      </c>
      <c r="E64" s="5">
        <f t="shared" si="9"/>
        <v>171753</v>
      </c>
    </row>
    <row r="65" spans="1:5" ht="15" customHeight="1" x14ac:dyDescent="0.25">
      <c r="A65" s="7" t="s">
        <v>13</v>
      </c>
      <c r="B65" s="8">
        <v>14043</v>
      </c>
      <c r="C65" s="8">
        <v>12100</v>
      </c>
      <c r="D65" s="5">
        <f t="shared" si="8"/>
        <v>1943</v>
      </c>
      <c r="E65" s="5">
        <f t="shared" si="9"/>
        <v>173696</v>
      </c>
    </row>
    <row r="66" spans="1:5" ht="15" customHeight="1" x14ac:dyDescent="0.25">
      <c r="A66" s="7" t="s">
        <v>14</v>
      </c>
      <c r="B66" s="8">
        <v>15084</v>
      </c>
      <c r="C66" s="8">
        <v>12882</v>
      </c>
      <c r="D66" s="5">
        <f t="shared" si="8"/>
        <v>2202</v>
      </c>
      <c r="E66" s="5">
        <f t="shared" si="9"/>
        <v>175898</v>
      </c>
    </row>
    <row r="67" spans="1:5" ht="15" customHeight="1" x14ac:dyDescent="0.25">
      <c r="A67" s="7" t="s">
        <v>15</v>
      </c>
      <c r="B67" s="8">
        <v>14607</v>
      </c>
      <c r="C67" s="8">
        <v>13134</v>
      </c>
      <c r="D67" s="5">
        <f t="shared" si="8"/>
        <v>1473</v>
      </c>
      <c r="E67" s="5">
        <f t="shared" si="9"/>
        <v>177371</v>
      </c>
    </row>
    <row r="68" spans="1:5" ht="15" customHeight="1" x14ac:dyDescent="0.25">
      <c r="A68" s="7" t="s">
        <v>16</v>
      </c>
      <c r="B68" s="8">
        <v>14423</v>
      </c>
      <c r="C68" s="8">
        <v>12359</v>
      </c>
      <c r="D68" s="5">
        <f t="shared" si="8"/>
        <v>2064</v>
      </c>
      <c r="E68" s="5">
        <f t="shared" si="9"/>
        <v>179435</v>
      </c>
    </row>
    <row r="69" spans="1:5" ht="15" customHeight="1" x14ac:dyDescent="0.25">
      <c r="A69" s="7" t="s">
        <v>17</v>
      </c>
      <c r="B69" s="8">
        <v>14747</v>
      </c>
      <c r="C69" s="8">
        <v>13676</v>
      </c>
      <c r="D69" s="5">
        <f t="shared" si="8"/>
        <v>1071</v>
      </c>
      <c r="E69" s="5">
        <f t="shared" si="9"/>
        <v>180506</v>
      </c>
    </row>
    <row r="70" spans="1:5" ht="15" customHeight="1" x14ac:dyDescent="0.25">
      <c r="A70" s="7" t="s">
        <v>18</v>
      </c>
      <c r="B70" s="8">
        <v>11288</v>
      </c>
      <c r="C70" s="8">
        <v>12496</v>
      </c>
      <c r="D70" s="5">
        <f t="shared" si="8"/>
        <v>-1208</v>
      </c>
      <c r="E70" s="5">
        <f t="shared" si="9"/>
        <v>179298</v>
      </c>
    </row>
    <row r="71" spans="1:5" ht="15" customHeight="1" x14ac:dyDescent="0.25">
      <c r="A71" s="7" t="s">
        <v>19</v>
      </c>
      <c r="B71" s="8">
        <v>6044</v>
      </c>
      <c r="C71" s="13">
        <v>12030</v>
      </c>
      <c r="D71" s="5">
        <f t="shared" si="8"/>
        <v>-5986</v>
      </c>
      <c r="E71" s="5">
        <f t="shared" si="9"/>
        <v>173312</v>
      </c>
    </row>
    <row r="72" spans="1:5" ht="15" customHeight="1" x14ac:dyDescent="0.25">
      <c r="A72" s="9" t="s">
        <v>35</v>
      </c>
      <c r="B72" s="10">
        <v>161789</v>
      </c>
      <c r="C72" s="10">
        <v>148764</v>
      </c>
      <c r="D72" s="11">
        <f>SUM(D60:D71)</f>
        <v>13025</v>
      </c>
      <c r="E72" s="11">
        <f>E71</f>
        <v>173312</v>
      </c>
    </row>
    <row r="73" spans="1:5" ht="15" customHeight="1" x14ac:dyDescent="0.25">
      <c r="A73" s="2" t="s">
        <v>36</v>
      </c>
      <c r="B73" s="3">
        <v>16282</v>
      </c>
      <c r="C73" s="3">
        <v>12579</v>
      </c>
      <c r="D73" s="4">
        <f t="shared" ref="D73:D84" si="10">B73-C73</f>
        <v>3703</v>
      </c>
      <c r="E73" s="4">
        <f>E71+D73</f>
        <v>177015</v>
      </c>
    </row>
    <row r="74" spans="1:5" ht="15" customHeight="1" x14ac:dyDescent="0.25">
      <c r="A74" s="7" t="s">
        <v>9</v>
      </c>
      <c r="B74" s="8">
        <v>16400</v>
      </c>
      <c r="C74" s="8">
        <v>13159</v>
      </c>
      <c r="D74" s="5">
        <f t="shared" si="10"/>
        <v>3241</v>
      </c>
      <c r="E74" s="5">
        <f t="shared" ref="E74:E84" si="11">E73+D74</f>
        <v>180256</v>
      </c>
    </row>
    <row r="75" spans="1:5" ht="18" customHeight="1" x14ac:dyDescent="0.25">
      <c r="A75" s="7" t="s">
        <v>10</v>
      </c>
      <c r="B75" s="8">
        <v>13801</v>
      </c>
      <c r="C75" s="8">
        <v>14024</v>
      </c>
      <c r="D75" s="5">
        <f t="shared" si="10"/>
        <v>-223</v>
      </c>
      <c r="E75" s="5">
        <f t="shared" si="11"/>
        <v>180033</v>
      </c>
    </row>
    <row r="76" spans="1:5" ht="15" customHeight="1" x14ac:dyDescent="0.25">
      <c r="A76" s="7" t="s">
        <v>11</v>
      </c>
      <c r="B76" s="8">
        <v>14447</v>
      </c>
      <c r="C76" s="8">
        <v>12691</v>
      </c>
      <c r="D76" s="5">
        <f t="shared" si="10"/>
        <v>1756</v>
      </c>
      <c r="E76" s="5">
        <f t="shared" si="11"/>
        <v>181789</v>
      </c>
    </row>
    <row r="77" spans="1:5" ht="15" customHeight="1" x14ac:dyDescent="0.25">
      <c r="A77" s="7" t="s">
        <v>12</v>
      </c>
      <c r="B77" s="8">
        <v>14049</v>
      </c>
      <c r="C77" s="8">
        <v>12743</v>
      </c>
      <c r="D77" s="5">
        <f t="shared" si="10"/>
        <v>1306</v>
      </c>
      <c r="E77" s="5">
        <f t="shared" si="11"/>
        <v>183095</v>
      </c>
    </row>
    <row r="78" spans="1:5" ht="15" customHeight="1" x14ac:dyDescent="0.25">
      <c r="A78" s="7" t="s">
        <v>13</v>
      </c>
      <c r="B78" s="8">
        <v>12720</v>
      </c>
      <c r="C78" s="8">
        <v>13567</v>
      </c>
      <c r="D78" s="5">
        <f t="shared" si="10"/>
        <v>-847</v>
      </c>
      <c r="E78" s="5">
        <f t="shared" si="11"/>
        <v>182248</v>
      </c>
    </row>
    <row r="79" spans="1:5" ht="15" customHeight="1" x14ac:dyDescent="0.25">
      <c r="A79" s="7" t="s">
        <v>14</v>
      </c>
      <c r="B79" s="8">
        <v>13713</v>
      </c>
      <c r="C79" s="8">
        <v>13401</v>
      </c>
      <c r="D79" s="5">
        <f t="shared" si="10"/>
        <v>312</v>
      </c>
      <c r="E79" s="5">
        <f t="shared" si="11"/>
        <v>182560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182560</v>
      </c>
    </row>
    <row r="81" spans="1:5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182560</v>
      </c>
    </row>
    <row r="82" spans="1:5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182560</v>
      </c>
    </row>
    <row r="83" spans="1:5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182560</v>
      </c>
    </row>
    <row r="84" spans="1:5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182560</v>
      </c>
    </row>
    <row r="85" spans="1:5" ht="15" customHeight="1" x14ac:dyDescent="0.25">
      <c r="A85" s="9" t="s">
        <v>34</v>
      </c>
      <c r="B85" s="10">
        <v>101412</v>
      </c>
      <c r="C85" s="10">
        <v>92164</v>
      </c>
      <c r="D85" s="11">
        <f>SUM(D73:D84)</f>
        <v>9248</v>
      </c>
      <c r="E85" s="11">
        <f>E84</f>
        <v>182560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4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B89" sqref="B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7" t="s">
        <v>29</v>
      </c>
      <c r="B4" s="27"/>
      <c r="C4" s="27"/>
      <c r="D4" s="27"/>
      <c r="E4" s="27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5">
      <c r="A7" s="24"/>
      <c r="B7" s="25"/>
      <c r="C7" s="24"/>
      <c r="D7" s="26"/>
      <c r="E7" s="26"/>
    </row>
    <row r="8" spans="1:5" ht="15" customHeight="1" x14ac:dyDescent="0.25">
      <c r="A8" s="2" t="s">
        <v>8</v>
      </c>
      <c r="B8" s="3">
        <v>8906</v>
      </c>
      <c r="C8" s="3">
        <v>6014</v>
      </c>
      <c r="D8" s="4">
        <f t="shared" ref="D8:D19" si="0">B8-C8</f>
        <v>2892</v>
      </c>
      <c r="E8" s="5">
        <v>103336</v>
      </c>
    </row>
    <row r="9" spans="1:5" ht="15" customHeight="1" x14ac:dyDescent="0.25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105254</v>
      </c>
    </row>
    <row r="10" spans="1:5" ht="15" customHeight="1" x14ac:dyDescent="0.25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105215</v>
      </c>
    </row>
    <row r="11" spans="1:5" ht="15" customHeight="1" x14ac:dyDescent="0.25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102193</v>
      </c>
    </row>
    <row r="12" spans="1:5" ht="15" customHeight="1" x14ac:dyDescent="0.25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100616</v>
      </c>
    </row>
    <row r="13" spans="1:5" ht="15" customHeight="1" x14ac:dyDescent="0.25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100997</v>
      </c>
    </row>
    <row r="14" spans="1:5" ht="15" customHeight="1" x14ac:dyDescent="0.25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102348</v>
      </c>
    </row>
    <row r="15" spans="1:5" ht="15" customHeight="1" x14ac:dyDescent="0.25">
      <c r="A15" s="7" t="s">
        <v>15</v>
      </c>
      <c r="B15" s="8">
        <v>6991</v>
      </c>
      <c r="C15" s="8">
        <v>5816</v>
      </c>
      <c r="D15" s="5">
        <f t="shared" si="0"/>
        <v>1175</v>
      </c>
      <c r="E15" s="5">
        <f t="shared" si="1"/>
        <v>103523</v>
      </c>
    </row>
    <row r="16" spans="1:5" ht="15" customHeight="1" x14ac:dyDescent="0.25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104347</v>
      </c>
    </row>
    <row r="17" spans="1:5" ht="15" customHeight="1" x14ac:dyDescent="0.25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104777</v>
      </c>
    </row>
    <row r="18" spans="1:5" ht="15" customHeight="1" x14ac:dyDescent="0.25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104953</v>
      </c>
    </row>
    <row r="19" spans="1:5" ht="15" customHeight="1" x14ac:dyDescent="0.25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101673</v>
      </c>
    </row>
    <row r="20" spans="1:5" s="18" customFormat="1" ht="15" customHeight="1" x14ac:dyDescent="0.25">
      <c r="A20" s="9" t="s">
        <v>20</v>
      </c>
      <c r="B20" s="10">
        <v>76128</v>
      </c>
      <c r="C20" s="10">
        <v>74899</v>
      </c>
      <c r="D20" s="11">
        <f>SUM(D8:D19)</f>
        <v>1229</v>
      </c>
      <c r="E20" s="11">
        <f>E19</f>
        <v>101673</v>
      </c>
    </row>
    <row r="21" spans="1:5" s="18" customFormat="1" ht="15" customHeight="1" x14ac:dyDescent="0.25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105331</v>
      </c>
    </row>
    <row r="22" spans="1:5" s="18" customFormat="1" ht="15" customHeight="1" x14ac:dyDescent="0.25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107697</v>
      </c>
    </row>
    <row r="23" spans="1:5" s="18" customFormat="1" ht="15" customHeight="1" x14ac:dyDescent="0.25">
      <c r="A23" s="7" t="s">
        <v>10</v>
      </c>
      <c r="B23" s="8">
        <v>9499</v>
      </c>
      <c r="C23" s="8">
        <v>7994</v>
      </c>
      <c r="D23" s="5">
        <f t="shared" si="2"/>
        <v>1505</v>
      </c>
      <c r="E23" s="5">
        <f t="shared" si="3"/>
        <v>109202</v>
      </c>
    </row>
    <row r="24" spans="1:5" s="18" customFormat="1" ht="15" customHeight="1" x14ac:dyDescent="0.25">
      <c r="A24" s="7" t="s">
        <v>11</v>
      </c>
      <c r="B24" s="8">
        <v>8786</v>
      </c>
      <c r="C24" s="8">
        <v>6800</v>
      </c>
      <c r="D24" s="5">
        <f t="shared" si="2"/>
        <v>1986</v>
      </c>
      <c r="E24" s="5">
        <f t="shared" si="3"/>
        <v>111188</v>
      </c>
    </row>
    <row r="25" spans="1:5" s="18" customFormat="1" ht="15" customHeight="1" x14ac:dyDescent="0.25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112514</v>
      </c>
    </row>
    <row r="26" spans="1:5" s="18" customFormat="1" ht="15" customHeight="1" x14ac:dyDescent="0.25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113701</v>
      </c>
    </row>
    <row r="27" spans="1:5" s="18" customFormat="1" ht="15" customHeight="1" x14ac:dyDescent="0.25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115169</v>
      </c>
    </row>
    <row r="28" spans="1:5" s="18" customFormat="1" ht="15" customHeight="1" x14ac:dyDescent="0.25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116626</v>
      </c>
    </row>
    <row r="29" spans="1:5" s="18" customFormat="1" ht="15" customHeight="1" x14ac:dyDescent="0.25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117760</v>
      </c>
    </row>
    <row r="30" spans="1:5" s="18" customFormat="1" ht="15" customHeight="1" x14ac:dyDescent="0.25">
      <c r="A30" s="7" t="s">
        <v>17</v>
      </c>
      <c r="B30" s="8">
        <v>9072</v>
      </c>
      <c r="C30" s="19">
        <v>8321</v>
      </c>
      <c r="D30" s="5">
        <f t="shared" si="2"/>
        <v>751</v>
      </c>
      <c r="E30" s="5">
        <f t="shared" si="3"/>
        <v>118511</v>
      </c>
    </row>
    <row r="31" spans="1:5" s="18" customFormat="1" ht="15" customHeight="1" x14ac:dyDescent="0.25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118667</v>
      </c>
    </row>
    <row r="32" spans="1:5" s="18" customFormat="1" ht="15" customHeight="1" x14ac:dyDescent="0.25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114360</v>
      </c>
    </row>
    <row r="33" spans="1:5" s="18" customFormat="1" ht="15" customHeight="1" x14ac:dyDescent="0.25">
      <c r="A33" s="9" t="s">
        <v>22</v>
      </c>
      <c r="B33" s="10">
        <v>106555</v>
      </c>
      <c r="C33" s="10">
        <v>93868</v>
      </c>
      <c r="D33" s="11">
        <f>SUM(D21:D32)</f>
        <v>12687</v>
      </c>
      <c r="E33" s="11">
        <f>E32</f>
        <v>114360</v>
      </c>
    </row>
    <row r="34" spans="1:5" ht="15" customHeight="1" x14ac:dyDescent="0.25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117849</v>
      </c>
    </row>
    <row r="35" spans="1:5" ht="15" customHeight="1" x14ac:dyDescent="0.25">
      <c r="A35" s="7" t="s">
        <v>9</v>
      </c>
      <c r="B35" s="8">
        <v>12648</v>
      </c>
      <c r="C35" s="8">
        <v>9181</v>
      </c>
      <c r="D35" s="5">
        <f t="shared" si="4"/>
        <v>3467</v>
      </c>
      <c r="E35" s="5">
        <f t="shared" ref="E35:E45" si="5">E34+D35</f>
        <v>121316</v>
      </c>
    </row>
    <row r="36" spans="1:5" ht="15" customHeight="1" x14ac:dyDescent="0.25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123891</v>
      </c>
    </row>
    <row r="37" spans="1:5" ht="15" customHeight="1" x14ac:dyDescent="0.25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126071</v>
      </c>
    </row>
    <row r="38" spans="1:5" ht="15" customHeight="1" x14ac:dyDescent="0.25">
      <c r="A38" s="7" t="s">
        <v>12</v>
      </c>
      <c r="B38" s="8">
        <v>11790</v>
      </c>
      <c r="C38" s="8">
        <v>10881</v>
      </c>
      <c r="D38" s="5">
        <f t="shared" si="4"/>
        <v>909</v>
      </c>
      <c r="E38" s="5">
        <f t="shared" si="5"/>
        <v>126980</v>
      </c>
    </row>
    <row r="39" spans="1:5" ht="15" customHeight="1" x14ac:dyDescent="0.25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127892</v>
      </c>
    </row>
    <row r="40" spans="1:5" ht="15" customHeight="1" x14ac:dyDescent="0.25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129343</v>
      </c>
    </row>
    <row r="41" spans="1:5" ht="15" customHeight="1" x14ac:dyDescent="0.25">
      <c r="A41" s="7" t="s">
        <v>15</v>
      </c>
      <c r="B41" s="8">
        <v>11298</v>
      </c>
      <c r="C41" s="8">
        <v>10007</v>
      </c>
      <c r="D41" s="5">
        <f t="shared" si="4"/>
        <v>1291</v>
      </c>
      <c r="E41" s="5">
        <f t="shared" si="5"/>
        <v>130634</v>
      </c>
    </row>
    <row r="42" spans="1:5" ht="15" customHeight="1" x14ac:dyDescent="0.25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131853</v>
      </c>
    </row>
    <row r="43" spans="1:5" ht="15" customHeight="1" x14ac:dyDescent="0.25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131692</v>
      </c>
    </row>
    <row r="44" spans="1:5" ht="15" customHeight="1" x14ac:dyDescent="0.25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130165</v>
      </c>
    </row>
    <row r="45" spans="1:5" ht="15" customHeight="1" x14ac:dyDescent="0.25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124707</v>
      </c>
    </row>
    <row r="46" spans="1:5" ht="15" customHeight="1" x14ac:dyDescent="0.25">
      <c r="A46" s="9" t="s">
        <v>24</v>
      </c>
      <c r="B46" s="10">
        <v>124974</v>
      </c>
      <c r="C46" s="10">
        <v>114627</v>
      </c>
      <c r="D46" s="11">
        <f>SUM(D34:D45)</f>
        <v>10347</v>
      </c>
      <c r="E46" s="11">
        <f>E45</f>
        <v>124707</v>
      </c>
    </row>
    <row r="47" spans="1:5" ht="15" customHeight="1" x14ac:dyDescent="0.25">
      <c r="A47" s="2" t="s">
        <v>30</v>
      </c>
      <c r="B47" s="3">
        <v>12786</v>
      </c>
      <c r="C47" s="3">
        <v>9096</v>
      </c>
      <c r="D47" s="4">
        <f t="shared" ref="D47:D58" si="6">B47-C47</f>
        <v>3690</v>
      </c>
      <c r="E47" s="4">
        <f>E45+D47</f>
        <v>128397</v>
      </c>
    </row>
    <row r="48" spans="1:5" ht="15" customHeight="1" x14ac:dyDescent="0.25">
      <c r="A48" s="7" t="s">
        <v>9</v>
      </c>
      <c r="B48" s="8">
        <v>11662</v>
      </c>
      <c r="C48" s="8">
        <v>10026</v>
      </c>
      <c r="D48" s="5">
        <f t="shared" si="6"/>
        <v>1636</v>
      </c>
      <c r="E48" s="5">
        <f t="shared" ref="E48:E58" si="7">E47+D48</f>
        <v>130033</v>
      </c>
    </row>
    <row r="49" spans="1:5" ht="15" customHeight="1" x14ac:dyDescent="0.25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132385</v>
      </c>
    </row>
    <row r="50" spans="1:5" ht="15" customHeight="1" x14ac:dyDescent="0.25">
      <c r="A50" s="7" t="s">
        <v>11</v>
      </c>
      <c r="B50" s="8">
        <v>10349</v>
      </c>
      <c r="C50" s="8">
        <v>8575</v>
      </c>
      <c r="D50" s="5">
        <f t="shared" si="6"/>
        <v>1774</v>
      </c>
      <c r="E50" s="5">
        <f t="shared" si="7"/>
        <v>134159</v>
      </c>
    </row>
    <row r="51" spans="1:5" ht="15" customHeight="1" x14ac:dyDescent="0.25">
      <c r="A51" s="7" t="s">
        <v>12</v>
      </c>
      <c r="B51" s="8">
        <v>11452</v>
      </c>
      <c r="C51" s="8">
        <v>10762</v>
      </c>
      <c r="D51" s="5">
        <f t="shared" si="6"/>
        <v>690</v>
      </c>
      <c r="E51" s="5">
        <f t="shared" si="7"/>
        <v>134849</v>
      </c>
    </row>
    <row r="52" spans="1:5" ht="15" customHeight="1" x14ac:dyDescent="0.25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134309</v>
      </c>
    </row>
    <row r="53" spans="1:5" ht="15" customHeight="1" x14ac:dyDescent="0.25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135406</v>
      </c>
    </row>
    <row r="54" spans="1:5" ht="15" customHeight="1" x14ac:dyDescent="0.25">
      <c r="A54" s="7" t="s">
        <v>15</v>
      </c>
      <c r="B54" s="8">
        <v>11639</v>
      </c>
      <c r="C54" s="8">
        <v>10264</v>
      </c>
      <c r="D54" s="5">
        <f t="shared" si="6"/>
        <v>1375</v>
      </c>
      <c r="E54" s="5">
        <f t="shared" si="7"/>
        <v>136781</v>
      </c>
    </row>
    <row r="55" spans="1:5" ht="15" customHeight="1" x14ac:dyDescent="0.25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137186</v>
      </c>
    </row>
    <row r="56" spans="1:5" ht="15" customHeight="1" x14ac:dyDescent="0.25">
      <c r="A56" s="7" t="s">
        <v>17</v>
      </c>
      <c r="B56" s="8">
        <v>9770</v>
      </c>
      <c r="C56" s="8">
        <v>9326</v>
      </c>
      <c r="D56" s="5">
        <f t="shared" si="6"/>
        <v>444</v>
      </c>
      <c r="E56" s="5">
        <f t="shared" si="7"/>
        <v>137630</v>
      </c>
    </row>
    <row r="57" spans="1:5" ht="15" customHeight="1" x14ac:dyDescent="0.25">
      <c r="A57" s="7" t="s">
        <v>18</v>
      </c>
      <c r="B57" s="8">
        <v>8083</v>
      </c>
      <c r="C57" s="8">
        <v>9774</v>
      </c>
      <c r="D57" s="5">
        <f t="shared" si="6"/>
        <v>-1691</v>
      </c>
      <c r="E57" s="5">
        <f t="shared" si="7"/>
        <v>135939</v>
      </c>
    </row>
    <row r="58" spans="1:5" ht="15" customHeight="1" x14ac:dyDescent="0.25">
      <c r="A58" s="7" t="s">
        <v>19</v>
      </c>
      <c r="B58" s="8">
        <v>4295</v>
      </c>
      <c r="C58" s="13">
        <v>9535</v>
      </c>
      <c r="D58" s="5">
        <f t="shared" si="6"/>
        <v>-5240</v>
      </c>
      <c r="E58" s="5">
        <f t="shared" si="7"/>
        <v>130699</v>
      </c>
    </row>
    <row r="59" spans="1:5" ht="15" customHeight="1" x14ac:dyDescent="0.25">
      <c r="A59" s="9" t="s">
        <v>32</v>
      </c>
      <c r="B59" s="10">
        <v>123377</v>
      </c>
      <c r="C59" s="10">
        <v>117385</v>
      </c>
      <c r="D59" s="11">
        <f>SUM(D47:D58)</f>
        <v>5992</v>
      </c>
      <c r="E59" s="11">
        <f>E58</f>
        <v>130699</v>
      </c>
    </row>
    <row r="60" spans="1:5" ht="15" customHeight="1" x14ac:dyDescent="0.25">
      <c r="A60" s="2" t="s">
        <v>33</v>
      </c>
      <c r="B60" s="3">
        <v>13109</v>
      </c>
      <c r="C60" s="3">
        <v>9221</v>
      </c>
      <c r="D60" s="4">
        <f t="shared" ref="D60:D71" si="8">B60-C60</f>
        <v>3888</v>
      </c>
      <c r="E60" s="4">
        <f>E58+D60</f>
        <v>134587</v>
      </c>
    </row>
    <row r="61" spans="1:5" ht="15" customHeight="1" x14ac:dyDescent="0.25">
      <c r="A61" s="7" t="s">
        <v>9</v>
      </c>
      <c r="B61" s="8">
        <v>12754</v>
      </c>
      <c r="C61" s="8">
        <v>10498</v>
      </c>
      <c r="D61" s="5">
        <f t="shared" si="8"/>
        <v>2256</v>
      </c>
      <c r="E61" s="5">
        <f t="shared" ref="E61:E71" si="9">E60+D61</f>
        <v>136843</v>
      </c>
    </row>
    <row r="62" spans="1:5" ht="15" customHeight="1" x14ac:dyDescent="0.25">
      <c r="A62" s="7" t="s">
        <v>10</v>
      </c>
      <c r="B62" s="8">
        <v>12039</v>
      </c>
      <c r="C62" s="8">
        <v>10632</v>
      </c>
      <c r="D62" s="5">
        <f t="shared" si="8"/>
        <v>1407</v>
      </c>
      <c r="E62" s="5">
        <f t="shared" si="9"/>
        <v>138250</v>
      </c>
    </row>
    <row r="63" spans="1:5" ht="15" customHeight="1" x14ac:dyDescent="0.25">
      <c r="A63" s="7" t="s">
        <v>11</v>
      </c>
      <c r="B63" s="8">
        <v>12472</v>
      </c>
      <c r="C63" s="8">
        <v>9850</v>
      </c>
      <c r="D63" s="5">
        <f t="shared" si="8"/>
        <v>2622</v>
      </c>
      <c r="E63" s="5">
        <f t="shared" si="9"/>
        <v>140872</v>
      </c>
    </row>
    <row r="64" spans="1:5" ht="15" customHeight="1" x14ac:dyDescent="0.25">
      <c r="A64" s="7" t="s">
        <v>12</v>
      </c>
      <c r="B64" s="8">
        <v>11258</v>
      </c>
      <c r="C64" s="8">
        <v>10836</v>
      </c>
      <c r="D64" s="5">
        <f t="shared" si="8"/>
        <v>422</v>
      </c>
      <c r="E64" s="5">
        <f t="shared" si="9"/>
        <v>141294</v>
      </c>
    </row>
    <row r="65" spans="1:5" ht="15" customHeight="1" x14ac:dyDescent="0.25">
      <c r="A65" s="7" t="s">
        <v>13</v>
      </c>
      <c r="B65" s="8">
        <v>10782</v>
      </c>
      <c r="C65" s="8">
        <v>9857</v>
      </c>
      <c r="D65" s="5">
        <f t="shared" si="8"/>
        <v>925</v>
      </c>
      <c r="E65" s="5">
        <f t="shared" si="9"/>
        <v>142219</v>
      </c>
    </row>
    <row r="66" spans="1:5" ht="15" customHeight="1" x14ac:dyDescent="0.25">
      <c r="A66" s="7" t="s">
        <v>14</v>
      </c>
      <c r="B66" s="8">
        <v>11696</v>
      </c>
      <c r="C66" s="8">
        <v>10790</v>
      </c>
      <c r="D66" s="5">
        <f t="shared" si="8"/>
        <v>906</v>
      </c>
      <c r="E66" s="5">
        <f t="shared" si="9"/>
        <v>143125</v>
      </c>
    </row>
    <row r="67" spans="1:5" ht="15" customHeight="1" x14ac:dyDescent="0.25">
      <c r="A67" s="7" t="s">
        <v>15</v>
      </c>
      <c r="B67" s="8">
        <v>11951</v>
      </c>
      <c r="C67" s="8">
        <v>11076</v>
      </c>
      <c r="D67" s="5">
        <f t="shared" si="8"/>
        <v>875</v>
      </c>
      <c r="E67" s="5">
        <f t="shared" si="9"/>
        <v>144000</v>
      </c>
    </row>
    <row r="68" spans="1:5" ht="15" customHeight="1" x14ac:dyDescent="0.25">
      <c r="A68" s="7" t="s">
        <v>16</v>
      </c>
      <c r="B68" s="8">
        <v>10976</v>
      </c>
      <c r="C68" s="8">
        <v>10814</v>
      </c>
      <c r="D68" s="5">
        <f t="shared" si="8"/>
        <v>162</v>
      </c>
      <c r="E68" s="5">
        <f t="shared" si="9"/>
        <v>144162</v>
      </c>
    </row>
    <row r="69" spans="1:5" ht="15" customHeight="1" x14ac:dyDescent="0.25">
      <c r="A69" s="7" t="s">
        <v>17</v>
      </c>
      <c r="B69" s="8">
        <v>11429</v>
      </c>
      <c r="C69" s="8">
        <v>11002</v>
      </c>
      <c r="D69" s="5">
        <f t="shared" si="8"/>
        <v>427</v>
      </c>
      <c r="E69" s="5">
        <f t="shared" si="9"/>
        <v>144589</v>
      </c>
    </row>
    <row r="70" spans="1:5" ht="15" customHeight="1" x14ac:dyDescent="0.25">
      <c r="A70" s="7" t="s">
        <v>18</v>
      </c>
      <c r="B70" s="8">
        <v>8523</v>
      </c>
      <c r="C70" s="8">
        <v>10357</v>
      </c>
      <c r="D70" s="5">
        <f t="shared" si="8"/>
        <v>-1834</v>
      </c>
      <c r="E70" s="5">
        <f t="shared" si="9"/>
        <v>142755</v>
      </c>
    </row>
    <row r="71" spans="1:5" ht="15" customHeight="1" x14ac:dyDescent="0.25">
      <c r="A71" s="7" t="s">
        <v>19</v>
      </c>
      <c r="B71" s="8">
        <v>4353</v>
      </c>
      <c r="C71" s="13">
        <v>10184</v>
      </c>
      <c r="D71" s="5">
        <f t="shared" si="8"/>
        <v>-5831</v>
      </c>
      <c r="E71" s="5">
        <f t="shared" si="9"/>
        <v>136924</v>
      </c>
    </row>
    <row r="72" spans="1:5" ht="15" customHeight="1" x14ac:dyDescent="0.25">
      <c r="A72" s="9" t="s">
        <v>35</v>
      </c>
      <c r="B72" s="10">
        <v>131342</v>
      </c>
      <c r="C72" s="10">
        <v>125117</v>
      </c>
      <c r="D72" s="11">
        <f>SUM(D60:D71)</f>
        <v>6225</v>
      </c>
      <c r="E72" s="11">
        <f>E71</f>
        <v>136924</v>
      </c>
    </row>
    <row r="73" spans="1:5" ht="15" customHeight="1" x14ac:dyDescent="0.25">
      <c r="A73" s="2" t="s">
        <v>36</v>
      </c>
      <c r="B73" s="3">
        <v>15205</v>
      </c>
      <c r="C73" s="3">
        <v>10335</v>
      </c>
      <c r="D73" s="4">
        <f t="shared" ref="D73:D84" si="10">B73-C73</f>
        <v>4870</v>
      </c>
      <c r="E73" s="4">
        <f>E71+D73</f>
        <v>141794</v>
      </c>
    </row>
    <row r="74" spans="1:5" ht="15" customHeight="1" x14ac:dyDescent="0.25">
      <c r="A74" s="7" t="s">
        <v>9</v>
      </c>
      <c r="B74" s="8">
        <v>14942</v>
      </c>
      <c r="C74" s="8">
        <v>11601</v>
      </c>
      <c r="D74" s="5">
        <f t="shared" si="10"/>
        <v>3341</v>
      </c>
      <c r="E74" s="5">
        <f t="shared" ref="E74:E84" si="11">E73+D74</f>
        <v>145135</v>
      </c>
    </row>
    <row r="75" spans="1:5" ht="15" customHeight="1" x14ac:dyDescent="0.25">
      <c r="A75" s="7" t="s">
        <v>10</v>
      </c>
      <c r="B75" s="8">
        <v>12972</v>
      </c>
      <c r="C75" s="8">
        <v>11580</v>
      </c>
      <c r="D75" s="5">
        <f t="shared" si="10"/>
        <v>1392</v>
      </c>
      <c r="E75" s="5">
        <f t="shared" si="11"/>
        <v>146527</v>
      </c>
    </row>
    <row r="76" spans="1:5" ht="15" customHeight="1" x14ac:dyDescent="0.25">
      <c r="A76" s="7" t="s">
        <v>11</v>
      </c>
      <c r="B76" s="8">
        <v>12383</v>
      </c>
      <c r="C76" s="8">
        <v>10451</v>
      </c>
      <c r="D76" s="5">
        <f t="shared" si="10"/>
        <v>1932</v>
      </c>
      <c r="E76" s="5">
        <f t="shared" si="11"/>
        <v>148459</v>
      </c>
    </row>
    <row r="77" spans="1:5" ht="15" customHeight="1" x14ac:dyDescent="0.25">
      <c r="A77" s="7" t="s">
        <v>12</v>
      </c>
      <c r="B77" s="8">
        <v>12344</v>
      </c>
      <c r="C77" s="8">
        <v>12369</v>
      </c>
      <c r="D77" s="5">
        <f t="shared" si="10"/>
        <v>-25</v>
      </c>
      <c r="E77" s="5">
        <f t="shared" si="11"/>
        <v>148434</v>
      </c>
    </row>
    <row r="78" spans="1:5" ht="15" customHeight="1" x14ac:dyDescent="0.25">
      <c r="A78" s="7" t="s">
        <v>13</v>
      </c>
      <c r="B78" s="8">
        <v>11653</v>
      </c>
      <c r="C78" s="8">
        <v>11054</v>
      </c>
      <c r="D78" s="5">
        <f t="shared" si="10"/>
        <v>599</v>
      </c>
      <c r="E78" s="5">
        <f t="shared" si="11"/>
        <v>149033</v>
      </c>
    </row>
    <row r="79" spans="1:5" ht="15" customHeight="1" x14ac:dyDescent="0.25">
      <c r="A79" s="7" t="s">
        <v>14</v>
      </c>
      <c r="B79" s="8">
        <v>12151</v>
      </c>
      <c r="C79" s="8">
        <v>11550</v>
      </c>
      <c r="D79" s="5">
        <f t="shared" si="10"/>
        <v>601</v>
      </c>
      <c r="E79" s="5">
        <f t="shared" si="11"/>
        <v>149634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149634</v>
      </c>
    </row>
    <row r="81" spans="1:5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149634</v>
      </c>
    </row>
    <row r="82" spans="1:5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149634</v>
      </c>
    </row>
    <row r="83" spans="1:5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149634</v>
      </c>
    </row>
    <row r="84" spans="1:5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149634</v>
      </c>
    </row>
    <row r="85" spans="1:5" ht="15" customHeight="1" x14ac:dyDescent="0.25">
      <c r="A85" s="9" t="s">
        <v>34</v>
      </c>
      <c r="B85" s="10">
        <v>91650</v>
      </c>
      <c r="C85" s="10">
        <v>78940</v>
      </c>
      <c r="D85" s="11">
        <f>SUM(D73:D84)</f>
        <v>12710</v>
      </c>
      <c r="E85" s="11">
        <f>E84</f>
        <v>149634</v>
      </c>
    </row>
    <row r="86" spans="1:5" s="18" customFormat="1" x14ac:dyDescent="0.25">
      <c r="A86" s="14" t="s">
        <v>27</v>
      </c>
    </row>
    <row r="87" spans="1:5" x14ac:dyDescent="0.25">
      <c r="A87" s="15" t="s">
        <v>28</v>
      </c>
    </row>
    <row r="88" spans="1:5" ht="30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2"/>
  <sheetViews>
    <sheetView showGridLines="0" tabSelected="1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7" t="s">
        <v>31</v>
      </c>
      <c r="B4" s="27"/>
      <c r="C4" s="27"/>
      <c r="D4" s="27"/>
      <c r="E4" s="27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5">
      <c r="A7" s="24"/>
      <c r="B7" s="25"/>
      <c r="C7" s="24"/>
      <c r="D7" s="26"/>
      <c r="E7" s="26"/>
    </row>
    <row r="8" spans="1:5" ht="15" customHeight="1" x14ac:dyDescent="0.25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123524</v>
      </c>
    </row>
    <row r="9" spans="1:5" ht="15" customHeight="1" x14ac:dyDescent="0.25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124400</v>
      </c>
    </row>
    <row r="10" spans="1:5" ht="15" customHeight="1" x14ac:dyDescent="0.25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122882</v>
      </c>
    </row>
    <row r="11" spans="1:5" ht="15" customHeight="1" x14ac:dyDescent="0.25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118551</v>
      </c>
    </row>
    <row r="12" spans="1:5" ht="15" customHeight="1" x14ac:dyDescent="0.25">
      <c r="A12" s="7" t="s">
        <v>12</v>
      </c>
      <c r="B12" s="8">
        <v>4235</v>
      </c>
      <c r="C12" s="8">
        <v>5813</v>
      </c>
      <c r="D12" s="5">
        <f t="shared" si="0"/>
        <v>-1578</v>
      </c>
      <c r="E12" s="5">
        <f t="shared" si="1"/>
        <v>116973</v>
      </c>
    </row>
    <row r="13" spans="1:5" ht="15" customHeight="1" x14ac:dyDescent="0.25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117040</v>
      </c>
    </row>
    <row r="14" spans="1:5" ht="15" customHeight="1" x14ac:dyDescent="0.25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117630</v>
      </c>
    </row>
    <row r="15" spans="1:5" ht="15" customHeight="1" x14ac:dyDescent="0.25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119010</v>
      </c>
    </row>
    <row r="16" spans="1:5" ht="15" customHeight="1" x14ac:dyDescent="0.25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120442</v>
      </c>
    </row>
    <row r="17" spans="1:5" ht="15" customHeight="1" x14ac:dyDescent="0.25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122167</v>
      </c>
    </row>
    <row r="18" spans="1:5" ht="15" customHeight="1" x14ac:dyDescent="0.25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122963</v>
      </c>
    </row>
    <row r="19" spans="1:5" ht="15" customHeight="1" x14ac:dyDescent="0.25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121672</v>
      </c>
    </row>
    <row r="20" spans="1:5" ht="15" customHeight="1" x14ac:dyDescent="0.25">
      <c r="A20" s="9" t="s">
        <v>20</v>
      </c>
      <c r="B20" s="10">
        <v>68694</v>
      </c>
      <c r="C20" s="10">
        <v>69395</v>
      </c>
      <c r="D20" s="11">
        <f>SUM(D8:D19)</f>
        <v>-701</v>
      </c>
      <c r="E20" s="11">
        <f>E19</f>
        <v>121672</v>
      </c>
    </row>
    <row r="21" spans="1:5" ht="15" customHeight="1" x14ac:dyDescent="0.25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122774</v>
      </c>
    </row>
    <row r="22" spans="1:5" ht="15" customHeight="1" x14ac:dyDescent="0.25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124351</v>
      </c>
    </row>
    <row r="23" spans="1:5" ht="15" customHeight="1" x14ac:dyDescent="0.25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124874</v>
      </c>
    </row>
    <row r="24" spans="1:5" ht="15" customHeight="1" x14ac:dyDescent="0.25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124910</v>
      </c>
    </row>
    <row r="25" spans="1:5" ht="15" customHeight="1" x14ac:dyDescent="0.25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124135</v>
      </c>
    </row>
    <row r="26" spans="1:5" ht="15" customHeight="1" x14ac:dyDescent="0.25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123954</v>
      </c>
    </row>
    <row r="27" spans="1:5" ht="15" customHeight="1" x14ac:dyDescent="0.25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124777</v>
      </c>
    </row>
    <row r="28" spans="1:5" ht="15" customHeight="1" x14ac:dyDescent="0.25">
      <c r="A28" s="7" t="s">
        <v>15</v>
      </c>
      <c r="B28" s="8">
        <v>8260</v>
      </c>
      <c r="C28" s="19">
        <v>6492</v>
      </c>
      <c r="D28" s="5">
        <f t="shared" si="2"/>
        <v>1768</v>
      </c>
      <c r="E28" s="5">
        <f t="shared" si="3"/>
        <v>126545</v>
      </c>
    </row>
    <row r="29" spans="1:5" ht="15" customHeight="1" x14ac:dyDescent="0.25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127067</v>
      </c>
    </row>
    <row r="30" spans="1:5" ht="15" customHeight="1" x14ac:dyDescent="0.25">
      <c r="A30" s="7" t="s">
        <v>17</v>
      </c>
      <c r="B30" s="8">
        <v>7918</v>
      </c>
      <c r="C30" s="13">
        <v>6730</v>
      </c>
      <c r="D30" s="5">
        <f t="shared" si="2"/>
        <v>1188</v>
      </c>
      <c r="E30" s="5">
        <f t="shared" si="3"/>
        <v>128255</v>
      </c>
    </row>
    <row r="31" spans="1:5" ht="15" customHeight="1" x14ac:dyDescent="0.25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128894</v>
      </c>
    </row>
    <row r="32" spans="1:5" ht="15" customHeight="1" x14ac:dyDescent="0.25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126932</v>
      </c>
    </row>
    <row r="33" spans="1:5" ht="15" customHeight="1" x14ac:dyDescent="0.25">
      <c r="A33" s="9" t="s">
        <v>22</v>
      </c>
      <c r="B33" s="10">
        <v>88915</v>
      </c>
      <c r="C33" s="10">
        <v>83655</v>
      </c>
      <c r="D33" s="11">
        <f>SUM(D21:D32)</f>
        <v>5260</v>
      </c>
      <c r="E33" s="11">
        <f>E32</f>
        <v>126932</v>
      </c>
    </row>
    <row r="34" spans="1:5" ht="15" customHeight="1" x14ac:dyDescent="0.25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127593</v>
      </c>
    </row>
    <row r="35" spans="1:5" ht="15" customHeight="1" x14ac:dyDescent="0.25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128981</v>
      </c>
    </row>
    <row r="36" spans="1:5" ht="15" customHeight="1" x14ac:dyDescent="0.25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129311</v>
      </c>
    </row>
    <row r="37" spans="1:5" ht="15" customHeight="1" x14ac:dyDescent="0.25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131281</v>
      </c>
    </row>
    <row r="38" spans="1:5" ht="15" customHeight="1" x14ac:dyDescent="0.25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132587</v>
      </c>
    </row>
    <row r="39" spans="1:5" ht="15" customHeight="1" x14ac:dyDescent="0.25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133514</v>
      </c>
    </row>
    <row r="40" spans="1:5" ht="15" customHeight="1" x14ac:dyDescent="0.25">
      <c r="A40" s="7" t="s">
        <v>14</v>
      </c>
      <c r="B40" s="8">
        <v>8375</v>
      </c>
      <c r="C40" s="8">
        <v>7516</v>
      </c>
      <c r="D40" s="5">
        <f t="shared" si="4"/>
        <v>859</v>
      </c>
      <c r="E40" s="5">
        <f t="shared" si="5"/>
        <v>134373</v>
      </c>
    </row>
    <row r="41" spans="1:5" ht="15" customHeight="1" x14ac:dyDescent="0.25">
      <c r="A41" s="7" t="s">
        <v>15</v>
      </c>
      <c r="B41" s="8">
        <v>9178</v>
      </c>
      <c r="C41" s="8">
        <v>8664</v>
      </c>
      <c r="D41" s="5">
        <f t="shared" si="4"/>
        <v>514</v>
      </c>
      <c r="E41" s="5">
        <f t="shared" si="5"/>
        <v>134887</v>
      </c>
    </row>
    <row r="42" spans="1:5" ht="15" customHeight="1" x14ac:dyDescent="0.25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136226</v>
      </c>
    </row>
    <row r="43" spans="1:5" ht="15" customHeight="1" x14ac:dyDescent="0.25">
      <c r="A43" s="7" t="s">
        <v>17</v>
      </c>
      <c r="B43" s="8">
        <v>8277</v>
      </c>
      <c r="C43" s="8">
        <v>7342</v>
      </c>
      <c r="D43" s="5">
        <f t="shared" si="4"/>
        <v>935</v>
      </c>
      <c r="E43" s="5">
        <f t="shared" si="5"/>
        <v>137161</v>
      </c>
    </row>
    <row r="44" spans="1:5" ht="15" customHeight="1" x14ac:dyDescent="0.25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137266</v>
      </c>
    </row>
    <row r="45" spans="1:5" ht="15" customHeight="1" x14ac:dyDescent="0.25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133759</v>
      </c>
    </row>
    <row r="46" spans="1:5" ht="15" customHeight="1" x14ac:dyDescent="0.25">
      <c r="A46" s="9" t="s">
        <v>24</v>
      </c>
      <c r="B46" s="10">
        <v>99275</v>
      </c>
      <c r="C46" s="10">
        <v>92448</v>
      </c>
      <c r="D46" s="11">
        <f>SUM(D34:D45)</f>
        <v>6827</v>
      </c>
      <c r="E46" s="11">
        <f>E45</f>
        <v>133759</v>
      </c>
    </row>
    <row r="47" spans="1:5" ht="15" customHeight="1" x14ac:dyDescent="0.25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136024</v>
      </c>
    </row>
    <row r="48" spans="1:5" ht="15" customHeight="1" x14ac:dyDescent="0.25">
      <c r="A48" s="7" t="s">
        <v>9</v>
      </c>
      <c r="B48" s="8">
        <v>8493</v>
      </c>
      <c r="C48" s="8">
        <v>8329</v>
      </c>
      <c r="D48" s="5">
        <f t="shared" si="6"/>
        <v>164</v>
      </c>
      <c r="E48" s="5">
        <f t="shared" ref="E48:E58" si="7">E47+D48</f>
        <v>136188</v>
      </c>
    </row>
    <row r="49" spans="1:5" ht="15" customHeight="1" x14ac:dyDescent="0.25">
      <c r="A49" s="7" t="s">
        <v>10</v>
      </c>
      <c r="B49" s="8">
        <v>9220</v>
      </c>
      <c r="C49" s="8">
        <v>10118</v>
      </c>
      <c r="D49" s="5">
        <f t="shared" si="6"/>
        <v>-898</v>
      </c>
      <c r="E49" s="5">
        <f t="shared" si="7"/>
        <v>135290</v>
      </c>
    </row>
    <row r="50" spans="1:5" ht="15" customHeight="1" x14ac:dyDescent="0.25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135881</v>
      </c>
    </row>
    <row r="51" spans="1:5" ht="15" customHeight="1" x14ac:dyDescent="0.25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135232</v>
      </c>
    </row>
    <row r="52" spans="1:5" ht="15" customHeight="1" x14ac:dyDescent="0.25">
      <c r="A52" s="7" t="s">
        <v>13</v>
      </c>
      <c r="B52" s="8">
        <v>7560</v>
      </c>
      <c r="C52" s="8">
        <v>8385</v>
      </c>
      <c r="D52" s="5">
        <f t="shared" si="6"/>
        <v>-825</v>
      </c>
      <c r="E52" s="5">
        <f t="shared" si="7"/>
        <v>134407</v>
      </c>
    </row>
    <row r="53" spans="1:5" ht="15" customHeight="1" x14ac:dyDescent="0.25">
      <c r="A53" s="7" t="s">
        <v>14</v>
      </c>
      <c r="B53" s="8">
        <v>7593</v>
      </c>
      <c r="C53" s="8">
        <v>8013</v>
      </c>
      <c r="D53" s="5">
        <f t="shared" si="6"/>
        <v>-420</v>
      </c>
      <c r="E53" s="5">
        <f t="shared" si="7"/>
        <v>133987</v>
      </c>
    </row>
    <row r="54" spans="1:5" ht="15" customHeight="1" x14ac:dyDescent="0.25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134614</v>
      </c>
    </row>
    <row r="55" spans="1:5" ht="15" customHeight="1" x14ac:dyDescent="0.25">
      <c r="A55" s="7" t="s">
        <v>16</v>
      </c>
      <c r="B55" s="8">
        <v>7001</v>
      </c>
      <c r="C55" s="8">
        <v>7455</v>
      </c>
      <c r="D55" s="5">
        <f t="shared" si="6"/>
        <v>-454</v>
      </c>
      <c r="E55" s="5">
        <f t="shared" si="7"/>
        <v>134160</v>
      </c>
    </row>
    <row r="56" spans="1:5" ht="15" customHeight="1" x14ac:dyDescent="0.25">
      <c r="A56" s="7" t="s">
        <v>17</v>
      </c>
      <c r="B56" s="8">
        <v>8038</v>
      </c>
      <c r="C56" s="8">
        <v>7192</v>
      </c>
      <c r="D56" s="5">
        <f t="shared" si="6"/>
        <v>846</v>
      </c>
      <c r="E56" s="5">
        <f t="shared" si="7"/>
        <v>135006</v>
      </c>
    </row>
    <row r="57" spans="1:5" ht="15" customHeight="1" x14ac:dyDescent="0.25">
      <c r="A57" s="7" t="s">
        <v>18</v>
      </c>
      <c r="B57" s="8">
        <v>7601</v>
      </c>
      <c r="C57" s="8">
        <v>7633</v>
      </c>
      <c r="D57" s="5">
        <f t="shared" si="6"/>
        <v>-32</v>
      </c>
      <c r="E57" s="5">
        <f t="shared" si="7"/>
        <v>134974</v>
      </c>
    </row>
    <row r="58" spans="1:5" ht="15" customHeight="1" x14ac:dyDescent="0.25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5">
      <c r="A59" s="9" t="s">
        <v>32</v>
      </c>
      <c r="B59" s="10">
        <v>95783</v>
      </c>
      <c r="C59" s="10">
        <v>97419</v>
      </c>
      <c r="D59" s="11">
        <f>SUM(D47:D58)</f>
        <v>-1636</v>
      </c>
      <c r="E59" s="11">
        <f>E58</f>
        <v>132123</v>
      </c>
    </row>
    <row r="60" spans="1:5" ht="15" customHeight="1" x14ac:dyDescent="0.25">
      <c r="A60" s="2" t="s">
        <v>33</v>
      </c>
      <c r="B60" s="3">
        <v>9501</v>
      </c>
      <c r="C60" s="3">
        <v>7858</v>
      </c>
      <c r="D60" s="4">
        <f t="shared" ref="D60:D71" si="8">B60-C60</f>
        <v>1643</v>
      </c>
      <c r="E60" s="4">
        <f>E58+D60</f>
        <v>133766</v>
      </c>
    </row>
    <row r="61" spans="1:5" ht="15" customHeight="1" x14ac:dyDescent="0.25">
      <c r="A61" s="7" t="s">
        <v>9</v>
      </c>
      <c r="B61" s="8">
        <v>9285</v>
      </c>
      <c r="C61" s="8">
        <v>8406</v>
      </c>
      <c r="D61" s="5">
        <f t="shared" si="8"/>
        <v>879</v>
      </c>
      <c r="E61" s="5">
        <f t="shared" ref="E61:E71" si="9">E60+D61</f>
        <v>134645</v>
      </c>
    </row>
    <row r="62" spans="1:5" ht="15" customHeight="1" x14ac:dyDescent="0.25">
      <c r="A62" s="7" t="s">
        <v>10</v>
      </c>
      <c r="B62" s="8">
        <v>9381</v>
      </c>
      <c r="C62" s="8">
        <v>8505</v>
      </c>
      <c r="D62" s="5">
        <f t="shared" si="8"/>
        <v>876</v>
      </c>
      <c r="E62" s="5">
        <f t="shared" si="9"/>
        <v>135521</v>
      </c>
    </row>
    <row r="63" spans="1:5" ht="15" customHeight="1" x14ac:dyDescent="0.25">
      <c r="A63" s="7" t="s">
        <v>11</v>
      </c>
      <c r="B63" s="8">
        <v>9712</v>
      </c>
      <c r="C63" s="8">
        <v>8112</v>
      </c>
      <c r="D63" s="5">
        <f t="shared" si="8"/>
        <v>1600</v>
      </c>
      <c r="E63" s="5">
        <f t="shared" si="9"/>
        <v>137121</v>
      </c>
    </row>
    <row r="64" spans="1:5" ht="15" customHeight="1" x14ac:dyDescent="0.25">
      <c r="A64" s="7" t="s">
        <v>12</v>
      </c>
      <c r="B64" s="8">
        <v>6037</v>
      </c>
      <c r="C64" s="8">
        <v>7529</v>
      </c>
      <c r="D64" s="5">
        <f t="shared" si="8"/>
        <v>-1492</v>
      </c>
      <c r="E64" s="5">
        <f t="shared" si="9"/>
        <v>135629</v>
      </c>
    </row>
    <row r="65" spans="1:5" ht="14.25" customHeight="1" x14ac:dyDescent="0.25">
      <c r="A65" s="7" t="s">
        <v>13</v>
      </c>
      <c r="B65" s="8">
        <v>8248</v>
      </c>
      <c r="C65" s="8">
        <v>7742</v>
      </c>
      <c r="D65" s="5">
        <f t="shared" si="8"/>
        <v>506</v>
      </c>
      <c r="E65" s="5">
        <f t="shared" si="9"/>
        <v>136135</v>
      </c>
    </row>
    <row r="66" spans="1:5" ht="15" customHeight="1" x14ac:dyDescent="0.25">
      <c r="A66" s="7" t="s">
        <v>14</v>
      </c>
      <c r="B66" s="8">
        <v>10377</v>
      </c>
      <c r="C66" s="8">
        <v>8338</v>
      </c>
      <c r="D66" s="5">
        <f t="shared" si="8"/>
        <v>2039</v>
      </c>
      <c r="E66" s="5">
        <f t="shared" si="9"/>
        <v>138174</v>
      </c>
    </row>
    <row r="67" spans="1:5" ht="15" customHeight="1" x14ac:dyDescent="0.25">
      <c r="A67" s="7" t="s">
        <v>15</v>
      </c>
      <c r="B67" s="8">
        <v>9888</v>
      </c>
      <c r="C67" s="8">
        <v>8185</v>
      </c>
      <c r="D67" s="5">
        <f t="shared" si="8"/>
        <v>1703</v>
      </c>
      <c r="E67" s="5">
        <f t="shared" si="9"/>
        <v>139877</v>
      </c>
    </row>
    <row r="68" spans="1:5" ht="15" customHeight="1" x14ac:dyDescent="0.25">
      <c r="A68" s="7" t="s">
        <v>16</v>
      </c>
      <c r="B68" s="8">
        <v>9172</v>
      </c>
      <c r="C68" s="8">
        <v>7833</v>
      </c>
      <c r="D68" s="5">
        <f t="shared" si="8"/>
        <v>1339</v>
      </c>
      <c r="E68" s="5">
        <f t="shared" si="9"/>
        <v>141216</v>
      </c>
    </row>
    <row r="69" spans="1:5" ht="15" customHeight="1" x14ac:dyDescent="0.25">
      <c r="A69" s="7" t="s">
        <v>17</v>
      </c>
      <c r="B69" s="8">
        <v>10361</v>
      </c>
      <c r="C69" s="8">
        <v>9081</v>
      </c>
      <c r="D69" s="5">
        <f t="shared" si="8"/>
        <v>1280</v>
      </c>
      <c r="E69" s="5">
        <f t="shared" si="9"/>
        <v>142496</v>
      </c>
    </row>
    <row r="70" spans="1:5" ht="15" customHeight="1" x14ac:dyDescent="0.25">
      <c r="A70" s="7" t="s">
        <v>18</v>
      </c>
      <c r="B70" s="8">
        <v>7956</v>
      </c>
      <c r="C70" s="8">
        <v>8916</v>
      </c>
      <c r="D70" s="5">
        <f t="shared" si="8"/>
        <v>-960</v>
      </c>
      <c r="E70" s="5">
        <f t="shared" si="9"/>
        <v>141536</v>
      </c>
    </row>
    <row r="71" spans="1:5" ht="15" customHeight="1" x14ac:dyDescent="0.25">
      <c r="A71" s="7" t="s">
        <v>19</v>
      </c>
      <c r="B71" s="8">
        <v>5518</v>
      </c>
      <c r="C71" s="13">
        <v>8199</v>
      </c>
      <c r="D71" s="5">
        <f t="shared" si="8"/>
        <v>-2681</v>
      </c>
      <c r="E71" s="5">
        <f t="shared" si="9"/>
        <v>138855</v>
      </c>
    </row>
    <row r="72" spans="1:5" ht="15" customHeight="1" x14ac:dyDescent="0.25">
      <c r="A72" s="9" t="s">
        <v>35</v>
      </c>
      <c r="B72" s="10">
        <v>105436</v>
      </c>
      <c r="C72" s="10">
        <v>98704</v>
      </c>
      <c r="D72" s="11">
        <f>SUM(D60:D71)</f>
        <v>6732</v>
      </c>
      <c r="E72" s="11">
        <f>E71</f>
        <v>138855</v>
      </c>
    </row>
    <row r="73" spans="1:5" ht="15" customHeight="1" x14ac:dyDescent="0.25">
      <c r="A73" s="2" t="s">
        <v>36</v>
      </c>
      <c r="B73" s="3">
        <v>10433</v>
      </c>
      <c r="C73" s="3">
        <v>9216</v>
      </c>
      <c r="D73" s="4">
        <f t="shared" ref="D73:D84" si="10">B73-C73</f>
        <v>1217</v>
      </c>
      <c r="E73" s="4">
        <f>E71+D73</f>
        <v>140072</v>
      </c>
    </row>
    <row r="74" spans="1:5" ht="15" customHeight="1" x14ac:dyDescent="0.25">
      <c r="A74" s="7" t="s">
        <v>9</v>
      </c>
      <c r="B74" s="8">
        <v>10904</v>
      </c>
      <c r="C74" s="8">
        <v>9557</v>
      </c>
      <c r="D74" s="5">
        <f t="shared" si="10"/>
        <v>1347</v>
      </c>
      <c r="E74" s="5">
        <f t="shared" ref="E74:E84" si="11">E73+D74</f>
        <v>141419</v>
      </c>
    </row>
    <row r="75" spans="1:5" ht="15.75" customHeight="1" x14ac:dyDescent="0.25">
      <c r="A75" s="7" t="s">
        <v>10</v>
      </c>
      <c r="B75" s="8">
        <v>9749</v>
      </c>
      <c r="C75" s="8">
        <v>9299</v>
      </c>
      <c r="D75" s="5">
        <f t="shared" si="10"/>
        <v>450</v>
      </c>
      <c r="E75" s="5">
        <f t="shared" si="11"/>
        <v>141869</v>
      </c>
    </row>
    <row r="76" spans="1:5" ht="15" customHeight="1" x14ac:dyDescent="0.25">
      <c r="A76" s="7" t="s">
        <v>11</v>
      </c>
      <c r="B76" s="8">
        <v>9534</v>
      </c>
      <c r="C76" s="8">
        <v>9186</v>
      </c>
      <c r="D76" s="5">
        <f t="shared" si="10"/>
        <v>348</v>
      </c>
      <c r="E76" s="5">
        <f t="shared" si="11"/>
        <v>142217</v>
      </c>
    </row>
    <row r="77" spans="1:5" ht="15" customHeight="1" x14ac:dyDescent="0.25">
      <c r="A77" s="7" t="s">
        <v>12</v>
      </c>
      <c r="B77" s="8">
        <v>9558</v>
      </c>
      <c r="C77" s="8">
        <v>9187</v>
      </c>
      <c r="D77" s="5">
        <f t="shared" si="10"/>
        <v>371</v>
      </c>
      <c r="E77" s="5">
        <f t="shared" si="11"/>
        <v>142588</v>
      </c>
    </row>
    <row r="78" spans="1:5" ht="14.25" customHeight="1" x14ac:dyDescent="0.25">
      <c r="A78" s="7" t="s">
        <v>13</v>
      </c>
      <c r="B78" s="8">
        <v>8654</v>
      </c>
      <c r="C78" s="8">
        <v>8721</v>
      </c>
      <c r="D78" s="5">
        <f t="shared" si="10"/>
        <v>-67</v>
      </c>
      <c r="E78" s="5">
        <f t="shared" si="11"/>
        <v>142521</v>
      </c>
    </row>
    <row r="79" spans="1:5" ht="15" customHeight="1" x14ac:dyDescent="0.25">
      <c r="A79" s="7" t="s">
        <v>14</v>
      </c>
      <c r="B79" s="8">
        <v>9355</v>
      </c>
      <c r="C79" s="8">
        <v>9148</v>
      </c>
      <c r="D79" s="5">
        <f t="shared" si="10"/>
        <v>207</v>
      </c>
      <c r="E79" s="5">
        <f t="shared" si="11"/>
        <v>142728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142728</v>
      </c>
    </row>
    <row r="81" spans="1:9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142728</v>
      </c>
    </row>
    <row r="82" spans="1:9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142728</v>
      </c>
    </row>
    <row r="83" spans="1:9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142728</v>
      </c>
    </row>
    <row r="84" spans="1:9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142728</v>
      </c>
    </row>
    <row r="85" spans="1:9" ht="15" customHeight="1" x14ac:dyDescent="0.25">
      <c r="A85" s="9" t="s">
        <v>34</v>
      </c>
      <c r="B85" s="10">
        <v>68187</v>
      </c>
      <c r="C85" s="10">
        <v>64314</v>
      </c>
      <c r="D85" s="11">
        <f>SUM(D73:D84)</f>
        <v>3873</v>
      </c>
      <c r="E85" s="11">
        <f>E84</f>
        <v>142728</v>
      </c>
    </row>
    <row r="86" spans="1:9" x14ac:dyDescent="0.25">
      <c r="A86" s="14" t="s">
        <v>27</v>
      </c>
    </row>
    <row r="87" spans="1:9" x14ac:dyDescent="0.25">
      <c r="A87" s="15" t="s">
        <v>28</v>
      </c>
    </row>
    <row r="88" spans="1:9" ht="30.75" customHeight="1" x14ac:dyDescent="0.25">
      <c r="A88" s="21" t="s">
        <v>37</v>
      </c>
      <c r="B88" s="21"/>
      <c r="C88" s="21"/>
      <c r="D88" s="21"/>
      <c r="E88" s="21"/>
    </row>
    <row r="90" spans="1:9" x14ac:dyDescent="0.25">
      <c r="E90" s="16"/>
    </row>
    <row r="91" spans="1:9" x14ac:dyDescent="0.25">
      <c r="E91" s="17"/>
    </row>
    <row r="92" spans="1:9" x14ac:dyDescent="0.25">
      <c r="E92" s="21"/>
      <c r="F92" s="21"/>
      <c r="G92" s="21"/>
      <c r="H92" s="21"/>
      <c r="I92" s="21"/>
    </row>
  </sheetData>
  <mergeCells count="10">
    <mergeCell ref="E92:I92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2F07BD-673D-4F5B-8028-E2A620DE70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7D8051-C981-4E84-B917-08F792EF3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75A700-D313-4768-A5D7-81298C14566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14</cp:revision>
  <cp:lastPrinted>2020-07-02T18:16:12Z</cp:lastPrinted>
  <dcterms:created xsi:type="dcterms:W3CDTF">2011-05-23T13:14:33Z</dcterms:created>
  <dcterms:modified xsi:type="dcterms:W3CDTF">2025-08-29T15:19:01Z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3604600</vt:r8>
  </property>
  <property fmtid="{D5CDD505-2E9C-101B-9397-08002B2CF9AE}" pid="11" name="MediaServiceImageTags">
    <vt:lpwstr/>
  </property>
</Properties>
</file>