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92" documentId="13_ncr:1_{C01A2559-1A5A-4563-8104-C3F47DB12BBA}" xr6:coauthVersionLast="47" xr6:coauthVersionMax="47" xr10:uidLastSave="{D0E5A87F-46BA-4962-8DC9-C70848AF33E3}"/>
  <bookViews>
    <workbookView xWindow="-108" yWindow="-108" windowWidth="23256" windowHeight="12456" tabRatio="500" activeTab="2" xr2:uid="{00000000-000D-0000-FFFF-FFFF00000000}"/>
  </bookViews>
  <sheets>
    <sheet name="Paraná" sheetId="1" r:id="rId1"/>
    <sheet name="Santa Catarina" sheetId="2" r:id="rId2"/>
    <sheet name="Rio Grande do Sul" sheetId="3" r:id="rId3"/>
  </sheets>
  <definedNames>
    <definedName name="_xlnm.Print_Area" localSheetId="0">Paraná!$A$1:$E$89</definedName>
    <definedName name="_xlnm.Print_Area" localSheetId="2">'Rio Grande do Sul'!$A$1:$E$88</definedName>
    <definedName name="_xlnm.Print_Area" localSheetId="1">'Santa Catarina'!$A$1:$E$88</definedName>
    <definedName name="_xlnm.Print_Titles" localSheetId="0">Paraná!$1:$7</definedName>
    <definedName name="_xlnm.Print_Titles" localSheetId="2">'Rio Grande do Sul'!$1:$7</definedName>
    <definedName name="_xlnm.Print_Titles" localSheetId="1">'Santa Catarina'!$1:$7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3" l="1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8" i="1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47" i="1"/>
  <c r="D21" i="2"/>
  <c r="D47" i="3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5" i="1" l="1"/>
  <c r="D85" i="3"/>
  <c r="D85" i="2"/>
  <c r="D72" i="3"/>
  <c r="D72" i="2"/>
  <c r="D72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D20" i="3"/>
  <c r="D20" i="2"/>
  <c r="D46" i="1"/>
  <c r="D33" i="1"/>
  <c r="D20" i="1"/>
  <c r="D59" i="1"/>
  <c r="D33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D46" i="2"/>
  <c r="D59" i="2"/>
  <c r="D33" i="3"/>
  <c r="D46" i="3"/>
  <c r="D59" i="3"/>
  <c r="E20" i="1" l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22" i="2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34" i="3" l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59" i="3" l="1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3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l="1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<sst xmlns="http://schemas.openxmlformats.org/spreadsheetml/2006/main" count="267" uniqueCount="38">
  <si>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</si>
  <si>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</si>
  <si>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PARANÁ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</si>
  <si>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</si>
  <si>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</si>
  <si>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</si>
  <si>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</si>
  <si>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</si>
  <si>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</si>
  <si>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</si>
  <si>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</si>
  <si>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</si>
  <si>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</si>
  <si>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</si>
  <si>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</si>
  <si>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</si>
  <si>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</si>
  <si>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</si>
  <si>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</si>
  <si>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</si>
  <si>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</si>
  <si>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</si>
  <si>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</si>
  <si>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</si>
  <si>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</si>
  <si>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 xml:space="preserve">23 JAN </t>
  </si>
  <si>
    <t>DEZ*</t>
  </si>
  <si>
    <t>Fonte: NOVO CADASTRO GERAL DE EMPREGADOS E DESEMPREGADOS-CAGED, MINISTÉRIO DO TRABALHO E PREVIDÊNCIA.</t>
  </si>
  <si>
    <t>Elaboração: Banco de Dados-CBIC</t>
  </si>
  <si>
    <t>SANTA CATARINA</t>
  </si>
  <si>
    <t>23 JAN</t>
  </si>
  <si>
    <t>RIO GRANDE DO SUL</t>
  </si>
  <si>
    <t>2023</t>
  </si>
  <si>
    <t>24 JAN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</si>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</sst>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2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0" fillId="0" borderId="0" xfId="0" applyNumberFormat="1"/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showGridLines="0" zoomScaleNormal="100" workbookViewId="0">
      <pane ySplit="7" topLeftCell="A71" activePane="bottomLeft" state="frozen"/>
      <selection pane="bottomLeft" activeCell="H88" sqref="H88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7" ht="36" customHeight="1" x14ac:dyDescent="0.25">
      <c r="A1" s="22" t="s">
        <v>0</v>
      </c>
      <c r="B1" s="22"/>
      <c r="C1" s="22"/>
      <c r="D1" s="22"/>
      <c r="E1" s="22"/>
    </row>
    <row r="2" spans="1:7" ht="13.8" x14ac:dyDescent="0.25">
      <c r="A2" s="23" t="s">
        <v>1</v>
      </c>
      <c r="B2" s="23"/>
      <c r="C2" s="23"/>
      <c r="D2" s="23"/>
      <c r="E2" s="23"/>
    </row>
    <row r="3" spans="1:7" ht="6" customHeight="1" x14ac:dyDescent="0.25">
      <c r="A3" s="1"/>
      <c r="B3" s="1"/>
      <c r="C3" s="1"/>
      <c r="D3" s="1"/>
      <c r="E3" s="1"/>
    </row>
    <row r="4" spans="1:7" ht="14.25" customHeight="1" x14ac:dyDescent="0.25">
      <c r="A4" s="23" t="s">
        <v>2</v>
      </c>
      <c r="B4" s="23"/>
      <c r="C4" s="23"/>
      <c r="D4" s="23"/>
      <c r="E4" s="23"/>
    </row>
    <row r="5" spans="1:7" ht="12" customHeight="1" x14ac:dyDescent="0.25">
      <c r="A5" s="1"/>
      <c r="B5" s="1"/>
      <c r="C5" s="1"/>
      <c r="D5" s="1"/>
      <c r="E5" s="1"/>
    </row>
    <row r="6" spans="1:7" ht="15" customHeight="1" x14ac:dyDescent="0.25">
      <c r="A6" s="24" t="s">
        <v>3</v>
      </c>
      <c r="B6" s="25" t="s">
        <v>4</v>
      </c>
      <c r="C6" s="24" t="s">
        <v>5</v>
      </c>
      <c r="D6" s="26" t="s">
        <v>6</v>
      </c>
      <c r="E6" s="26" t="s">
        <v>7</v>
      </c>
    </row>
    <row r="7" spans="1:7" ht="15" customHeight="1" x14ac:dyDescent="0.25">
      <c r="A7" s="24"/>
      <c r="B7" s="25"/>
      <c r="C7" s="24"/>
      <c r="D7" s="26"/>
      <c r="E7" s="26"/>
    </row>
    <row r="8" spans="1:7" ht="15" customHeight="1" x14ac:dyDescent="0.25">
      <c r="A8" s="2" t="s">
        <v>8</v>
      </c>
      <c r="B8" s="3">
        <v>11613</v>
      </c>
      <c r="C8" s="3">
        <v>7890</v>
      </c>
      <c r="D8" s="4">
        <f t="shared" ref="D8:D19" si="0">B8-C8</f>
        <v>3723</v>
      </c>
      <c r="E8" s="5">
        <v>127285</v>
      </c>
      <c r="G8" s="6"/>
    </row>
    <row r="9" spans="1:7" ht="15" customHeight="1" x14ac:dyDescent="0.25">
      <c r="A9" s="7" t="s">
        <v>9</v>
      </c>
      <c r="B9" s="8">
        <v>11097</v>
      </c>
      <c r="C9" s="8">
        <v>8329</v>
      </c>
      <c r="D9" s="5">
        <f t="shared" si="0"/>
        <v>2768</v>
      </c>
      <c r="E9" s="5">
        <f t="shared" ref="E9:E19" si="1">E8+D9</f>
        <v>130053</v>
      </c>
      <c r="G9" s="6"/>
    </row>
    <row r="10" spans="1:7" ht="15" customHeight="1" x14ac:dyDescent="0.25">
      <c r="A10" s="7" t="s">
        <v>10</v>
      </c>
      <c r="B10" s="8">
        <v>9813</v>
      </c>
      <c r="C10" s="8">
        <v>10035</v>
      </c>
      <c r="D10" s="5">
        <f t="shared" si="0"/>
        <v>-222</v>
      </c>
      <c r="E10" s="5">
        <f t="shared" si="1"/>
        <v>129831</v>
      </c>
      <c r="G10" s="6"/>
    </row>
    <row r="11" spans="1:7" ht="15" customHeight="1" x14ac:dyDescent="0.25">
      <c r="A11" s="7" t="s">
        <v>11</v>
      </c>
      <c r="B11" s="8">
        <v>5263</v>
      </c>
      <c r="C11" s="8">
        <v>8479</v>
      </c>
      <c r="D11" s="5">
        <f t="shared" si="0"/>
        <v>-3216</v>
      </c>
      <c r="E11" s="5">
        <f t="shared" si="1"/>
        <v>126615</v>
      </c>
      <c r="G11" s="6"/>
    </row>
    <row r="12" spans="1:7" ht="15" customHeight="1" x14ac:dyDescent="0.25">
      <c r="A12" s="7" t="s">
        <v>12</v>
      </c>
      <c r="B12" s="8">
        <v>8083</v>
      </c>
      <c r="C12" s="8">
        <v>6760</v>
      </c>
      <c r="D12" s="5">
        <f t="shared" si="0"/>
        <v>1323</v>
      </c>
      <c r="E12" s="5">
        <f t="shared" si="1"/>
        <v>127938</v>
      </c>
      <c r="G12" s="6"/>
    </row>
    <row r="13" spans="1:7" ht="15" customHeight="1" x14ac:dyDescent="0.25">
      <c r="A13" s="7" t="s">
        <v>13</v>
      </c>
      <c r="B13" s="8">
        <v>9442</v>
      </c>
      <c r="C13" s="8">
        <v>8139</v>
      </c>
      <c r="D13" s="5">
        <f t="shared" si="0"/>
        <v>1303</v>
      </c>
      <c r="E13" s="5">
        <f t="shared" si="1"/>
        <v>129241</v>
      </c>
      <c r="G13" s="6"/>
    </row>
    <row r="14" spans="1:7" ht="15" customHeight="1" x14ac:dyDescent="0.25">
      <c r="A14" s="7" t="s">
        <v>14</v>
      </c>
      <c r="B14" s="8">
        <v>10234</v>
      </c>
      <c r="C14" s="8">
        <v>7934</v>
      </c>
      <c r="D14" s="5">
        <f t="shared" si="0"/>
        <v>2300</v>
      </c>
      <c r="E14" s="5">
        <f t="shared" si="1"/>
        <v>131541</v>
      </c>
      <c r="G14" s="6"/>
    </row>
    <row r="15" spans="1:7" ht="15" customHeight="1" x14ac:dyDescent="0.25">
      <c r="A15" s="7" t="s">
        <v>15</v>
      </c>
      <c r="B15" s="8">
        <v>10530</v>
      </c>
      <c r="C15" s="8">
        <v>8111</v>
      </c>
      <c r="D15" s="5">
        <f t="shared" si="0"/>
        <v>2419</v>
      </c>
      <c r="E15" s="5">
        <f t="shared" si="1"/>
        <v>133960</v>
      </c>
      <c r="G15" s="6"/>
    </row>
    <row r="16" spans="1:7" ht="15" customHeight="1" x14ac:dyDescent="0.25">
      <c r="A16" s="7" t="s">
        <v>16</v>
      </c>
      <c r="B16" s="8">
        <v>11381</v>
      </c>
      <c r="C16" s="8">
        <v>8397</v>
      </c>
      <c r="D16" s="5">
        <f t="shared" si="0"/>
        <v>2984</v>
      </c>
      <c r="E16" s="5">
        <f t="shared" si="1"/>
        <v>136944</v>
      </c>
    </row>
    <row r="17" spans="1:5" ht="15" customHeight="1" x14ac:dyDescent="0.25">
      <c r="A17" s="7" t="s">
        <v>17</v>
      </c>
      <c r="B17" s="8">
        <v>11927</v>
      </c>
      <c r="C17" s="8">
        <v>9216</v>
      </c>
      <c r="D17" s="5">
        <f t="shared" si="0"/>
        <v>2711</v>
      </c>
      <c r="E17" s="5">
        <f t="shared" si="1"/>
        <v>139655</v>
      </c>
    </row>
    <row r="18" spans="1:5" ht="15" customHeight="1" x14ac:dyDescent="0.25">
      <c r="A18" s="7" t="s">
        <v>18</v>
      </c>
      <c r="B18" s="8">
        <v>10865</v>
      </c>
      <c r="C18" s="8">
        <v>9078</v>
      </c>
      <c r="D18" s="5">
        <f t="shared" si="0"/>
        <v>1787</v>
      </c>
      <c r="E18" s="5">
        <f t="shared" si="1"/>
        <v>141442</v>
      </c>
    </row>
    <row r="19" spans="1:5" ht="15" customHeight="1" x14ac:dyDescent="0.25">
      <c r="A19" s="7" t="s">
        <v>19</v>
      </c>
      <c r="B19" s="8">
        <v>5954</v>
      </c>
      <c r="C19" s="8">
        <v>10427</v>
      </c>
      <c r="D19" s="5">
        <f t="shared" si="0"/>
        <v>-4473</v>
      </c>
      <c r="E19" s="5">
        <f t="shared" si="1"/>
        <v>136969</v>
      </c>
    </row>
    <row r="20" spans="1:5" ht="15" customHeight="1" x14ac:dyDescent="0.25">
      <c r="A20" s="9" t="s">
        <v>20</v>
      </c>
      <c r="B20" s="10">
        <v>116202</v>
      </c>
      <c r="C20" s="10">
        <v>102795</v>
      </c>
      <c r="D20" s="10">
        <f>SUM(D8:D19)</f>
        <v>13407</v>
      </c>
      <c r="E20" s="11">
        <f>E19</f>
        <v>136969</v>
      </c>
    </row>
    <row r="21" spans="1:5" ht="15" customHeight="1" x14ac:dyDescent="0.25">
      <c r="A21" s="2" t="s">
        <v>21</v>
      </c>
      <c r="B21" s="3">
        <v>13498</v>
      </c>
      <c r="C21" s="3">
        <v>8662</v>
      </c>
      <c r="D21" s="4">
        <f t="shared" ref="D21:D32" si="2">B21-C21</f>
        <v>4836</v>
      </c>
      <c r="E21" s="4">
        <f>E19+D21</f>
        <v>141805</v>
      </c>
    </row>
    <row r="22" spans="1:5" ht="15" customHeight="1" x14ac:dyDescent="0.25">
      <c r="A22" s="7" t="s">
        <v>9</v>
      </c>
      <c r="B22" s="8">
        <v>14734</v>
      </c>
      <c r="C22" s="8">
        <v>9760</v>
      </c>
      <c r="D22" s="5">
        <f t="shared" si="2"/>
        <v>4974</v>
      </c>
      <c r="E22" s="5">
        <f t="shared" ref="E22:E32" si="3">E21+D22</f>
        <v>146779</v>
      </c>
    </row>
    <row r="23" spans="1:5" ht="15" customHeight="1" x14ac:dyDescent="0.25">
      <c r="A23" s="7" t="s">
        <v>10</v>
      </c>
      <c r="B23" s="8">
        <v>13288</v>
      </c>
      <c r="C23" s="8">
        <v>11520</v>
      </c>
      <c r="D23" s="5">
        <f t="shared" si="2"/>
        <v>1768</v>
      </c>
      <c r="E23" s="5">
        <f t="shared" si="3"/>
        <v>148547</v>
      </c>
    </row>
    <row r="24" spans="1:5" ht="15" customHeight="1" x14ac:dyDescent="0.25">
      <c r="A24" s="7" t="s">
        <v>11</v>
      </c>
      <c r="B24" s="8">
        <v>11958</v>
      </c>
      <c r="C24" s="8">
        <v>9493</v>
      </c>
      <c r="D24" s="5">
        <f t="shared" si="2"/>
        <v>2465</v>
      </c>
      <c r="E24" s="5">
        <f t="shared" si="3"/>
        <v>151012</v>
      </c>
    </row>
    <row r="25" spans="1:5" ht="15" customHeight="1" x14ac:dyDescent="0.25">
      <c r="A25" s="7" t="s">
        <v>12</v>
      </c>
      <c r="B25" s="8">
        <v>11753</v>
      </c>
      <c r="C25" s="8">
        <v>10229</v>
      </c>
      <c r="D25" s="5">
        <f t="shared" si="2"/>
        <v>1524</v>
      </c>
      <c r="E25" s="5">
        <f t="shared" si="3"/>
        <v>152536</v>
      </c>
    </row>
    <row r="26" spans="1:5" ht="15" customHeight="1" x14ac:dyDescent="0.25">
      <c r="A26" s="7" t="s">
        <v>13</v>
      </c>
      <c r="B26" s="8">
        <v>11450</v>
      </c>
      <c r="C26" s="8">
        <v>11374</v>
      </c>
      <c r="D26" s="5">
        <f t="shared" si="2"/>
        <v>76</v>
      </c>
      <c r="E26" s="5">
        <f t="shared" si="3"/>
        <v>152612</v>
      </c>
    </row>
    <row r="27" spans="1:5" ht="15" customHeight="1" x14ac:dyDescent="0.25">
      <c r="A27" s="7" t="s">
        <v>14</v>
      </c>
      <c r="B27" s="8">
        <v>12291</v>
      </c>
      <c r="C27" s="8">
        <v>10441</v>
      </c>
      <c r="D27" s="5">
        <f t="shared" si="2"/>
        <v>1850</v>
      </c>
      <c r="E27" s="5">
        <f t="shared" si="3"/>
        <v>154462</v>
      </c>
    </row>
    <row r="28" spans="1:5" ht="15" customHeight="1" x14ac:dyDescent="0.25">
      <c r="A28" s="7" t="s">
        <v>15</v>
      </c>
      <c r="B28" s="8">
        <v>12294</v>
      </c>
      <c r="C28" s="12">
        <v>11495</v>
      </c>
      <c r="D28" s="5">
        <f t="shared" si="2"/>
        <v>799</v>
      </c>
      <c r="E28" s="5">
        <f t="shared" si="3"/>
        <v>155261</v>
      </c>
    </row>
    <row r="29" spans="1:5" ht="15" customHeight="1" x14ac:dyDescent="0.25">
      <c r="A29" s="7" t="s">
        <v>16</v>
      </c>
      <c r="B29" s="8">
        <v>12207</v>
      </c>
      <c r="C29" s="8">
        <v>11479</v>
      </c>
      <c r="D29" s="5">
        <f t="shared" si="2"/>
        <v>728</v>
      </c>
      <c r="E29" s="5">
        <f t="shared" si="3"/>
        <v>155989</v>
      </c>
    </row>
    <row r="30" spans="1:5" ht="15" customHeight="1" x14ac:dyDescent="0.25">
      <c r="A30" s="7" t="s">
        <v>17</v>
      </c>
      <c r="B30" s="8">
        <v>10937</v>
      </c>
      <c r="C30" s="8">
        <v>11155</v>
      </c>
      <c r="D30" s="5">
        <f t="shared" si="2"/>
        <v>-218</v>
      </c>
      <c r="E30" s="5">
        <f t="shared" si="3"/>
        <v>155771</v>
      </c>
    </row>
    <row r="31" spans="1:5" ht="15" customHeight="1" x14ac:dyDescent="0.25">
      <c r="A31" s="7" t="s">
        <v>18</v>
      </c>
      <c r="B31" s="8">
        <v>11064</v>
      </c>
      <c r="C31" s="8">
        <v>11920</v>
      </c>
      <c r="D31" s="5">
        <f t="shared" si="2"/>
        <v>-856</v>
      </c>
      <c r="E31" s="5">
        <f t="shared" si="3"/>
        <v>154915</v>
      </c>
    </row>
    <row r="32" spans="1:5" ht="15" customHeight="1" x14ac:dyDescent="0.25">
      <c r="A32" s="7" t="s">
        <v>19</v>
      </c>
      <c r="B32" s="8">
        <v>7069</v>
      </c>
      <c r="C32" s="13">
        <v>12693</v>
      </c>
      <c r="D32" s="5">
        <f t="shared" si="2"/>
        <v>-5624</v>
      </c>
      <c r="E32" s="5">
        <f t="shared" si="3"/>
        <v>149291</v>
      </c>
    </row>
    <row r="33" spans="1:5" ht="15" customHeight="1" x14ac:dyDescent="0.25">
      <c r="A33" s="9" t="s">
        <v>22</v>
      </c>
      <c r="B33" s="10">
        <v>142543</v>
      </c>
      <c r="C33" s="10">
        <v>130221</v>
      </c>
      <c r="D33" s="11">
        <f>SUM(D21:D32)</f>
        <v>12322</v>
      </c>
      <c r="E33" s="11">
        <f>E32</f>
        <v>149291</v>
      </c>
    </row>
    <row r="34" spans="1:5" ht="15" customHeight="1" x14ac:dyDescent="0.25">
      <c r="A34" s="2" t="s">
        <v>23</v>
      </c>
      <c r="B34" s="3">
        <v>13163</v>
      </c>
      <c r="C34" s="3">
        <v>10265</v>
      </c>
      <c r="D34" s="4">
        <f t="shared" ref="D34:D45" si="4">B34-C34</f>
        <v>2898</v>
      </c>
      <c r="E34" s="4">
        <f>E32+D34</f>
        <v>152189</v>
      </c>
    </row>
    <row r="35" spans="1:5" ht="15" customHeight="1" x14ac:dyDescent="0.25">
      <c r="A35" s="7" t="s">
        <v>9</v>
      </c>
      <c r="B35" s="8">
        <v>13384</v>
      </c>
      <c r="C35" s="8">
        <v>11880</v>
      </c>
      <c r="D35" s="5">
        <f t="shared" si="4"/>
        <v>1504</v>
      </c>
      <c r="E35" s="5">
        <f t="shared" ref="E35:E45" si="5">E34+D35</f>
        <v>153693</v>
      </c>
    </row>
    <row r="36" spans="1:5" ht="18" customHeight="1" x14ac:dyDescent="0.25">
      <c r="A36" s="7" t="s">
        <v>10</v>
      </c>
      <c r="B36" s="8">
        <v>12739</v>
      </c>
      <c r="C36" s="8">
        <v>12617</v>
      </c>
      <c r="D36" s="5">
        <f t="shared" si="4"/>
        <v>122</v>
      </c>
      <c r="E36" s="5">
        <f t="shared" si="5"/>
        <v>153815</v>
      </c>
    </row>
    <row r="37" spans="1:5" ht="15" customHeight="1" x14ac:dyDescent="0.25">
      <c r="A37" s="7" t="s">
        <v>11</v>
      </c>
      <c r="B37" s="8">
        <v>11098</v>
      </c>
      <c r="C37" s="8">
        <v>11257</v>
      </c>
      <c r="D37" s="5">
        <f t="shared" si="4"/>
        <v>-159</v>
      </c>
      <c r="E37" s="5">
        <f t="shared" si="5"/>
        <v>153656</v>
      </c>
    </row>
    <row r="38" spans="1:5" ht="15" customHeight="1" x14ac:dyDescent="0.25">
      <c r="A38" s="7" t="s">
        <v>12</v>
      </c>
      <c r="B38" s="8">
        <v>12418</v>
      </c>
      <c r="C38" s="8">
        <v>10444</v>
      </c>
      <c r="D38" s="5">
        <f t="shared" si="4"/>
        <v>1974</v>
      </c>
      <c r="E38" s="5">
        <f t="shared" si="5"/>
        <v>155630</v>
      </c>
    </row>
    <row r="39" spans="1:5" ht="15" customHeight="1" x14ac:dyDescent="0.25">
      <c r="A39" s="7" t="s">
        <v>13</v>
      </c>
      <c r="B39" s="8">
        <v>11433</v>
      </c>
      <c r="C39" s="8">
        <v>11763</v>
      </c>
      <c r="D39" s="5">
        <f t="shared" si="4"/>
        <v>-330</v>
      </c>
      <c r="E39" s="5">
        <f t="shared" si="5"/>
        <v>155300</v>
      </c>
    </row>
    <row r="40" spans="1:5" ht="15" customHeight="1" x14ac:dyDescent="0.25">
      <c r="A40" s="7" t="s">
        <v>14</v>
      </c>
      <c r="B40" s="8">
        <v>11903</v>
      </c>
      <c r="C40" s="8">
        <v>10952</v>
      </c>
      <c r="D40" s="5">
        <f t="shared" si="4"/>
        <v>951</v>
      </c>
      <c r="E40" s="5">
        <f t="shared" si="5"/>
        <v>156251</v>
      </c>
    </row>
    <row r="41" spans="1:5" ht="15" customHeight="1" x14ac:dyDescent="0.25">
      <c r="A41" s="7" t="s">
        <v>15</v>
      </c>
      <c r="B41" s="8">
        <v>12229</v>
      </c>
      <c r="C41" s="8">
        <v>11513</v>
      </c>
      <c r="D41" s="5">
        <f t="shared" si="4"/>
        <v>716</v>
      </c>
      <c r="E41" s="5">
        <f t="shared" si="5"/>
        <v>156967</v>
      </c>
    </row>
    <row r="42" spans="1:5" ht="15" customHeight="1" x14ac:dyDescent="0.25">
      <c r="A42" s="7" t="s">
        <v>16</v>
      </c>
      <c r="B42" s="8">
        <v>11714</v>
      </c>
      <c r="C42" s="8">
        <v>10651</v>
      </c>
      <c r="D42" s="5">
        <f t="shared" si="4"/>
        <v>1063</v>
      </c>
      <c r="E42" s="5">
        <f t="shared" si="5"/>
        <v>158030</v>
      </c>
    </row>
    <row r="43" spans="1:5" ht="15" customHeight="1" x14ac:dyDescent="0.25">
      <c r="A43" s="7" t="s">
        <v>17</v>
      </c>
      <c r="B43" s="8">
        <v>11270</v>
      </c>
      <c r="C43" s="8">
        <v>10680</v>
      </c>
      <c r="D43" s="5">
        <f t="shared" si="4"/>
        <v>590</v>
      </c>
      <c r="E43" s="5">
        <f t="shared" si="5"/>
        <v>158620</v>
      </c>
    </row>
    <row r="44" spans="1:5" ht="15" customHeight="1" x14ac:dyDescent="0.25">
      <c r="A44" s="7" t="s">
        <v>18</v>
      </c>
      <c r="B44" s="8">
        <v>9597</v>
      </c>
      <c r="C44" s="8">
        <v>11491</v>
      </c>
      <c r="D44" s="5">
        <f t="shared" si="4"/>
        <v>-1894</v>
      </c>
      <c r="E44" s="5">
        <f t="shared" si="5"/>
        <v>156726</v>
      </c>
    </row>
    <row r="45" spans="1:5" ht="15" customHeight="1" x14ac:dyDescent="0.25">
      <c r="A45" s="7" t="s">
        <v>19</v>
      </c>
      <c r="B45" s="8">
        <v>6776</v>
      </c>
      <c r="C45" s="13">
        <v>11723</v>
      </c>
      <c r="D45" s="5">
        <f t="shared" si="4"/>
        <v>-4947</v>
      </c>
      <c r="E45" s="5">
        <f t="shared" si="5"/>
        <v>151779</v>
      </c>
    </row>
    <row r="46" spans="1:5" ht="15" customHeight="1" x14ac:dyDescent="0.25">
      <c r="A46" s="9" t="s">
        <v>24</v>
      </c>
      <c r="B46" s="10">
        <v>137724</v>
      </c>
      <c r="C46" s="10">
        <v>135236</v>
      </c>
      <c r="D46" s="11">
        <f>SUM(D34:D45)</f>
        <v>2488</v>
      </c>
      <c r="E46" s="11">
        <f>E45</f>
        <v>151779</v>
      </c>
    </row>
    <row r="47" spans="1:5" ht="15" customHeight="1" x14ac:dyDescent="0.25">
      <c r="A47" s="2" t="s">
        <v>25</v>
      </c>
      <c r="B47" s="3">
        <v>13918</v>
      </c>
      <c r="C47" s="3">
        <v>10268</v>
      </c>
      <c r="D47" s="4">
        <f t="shared" ref="D47:D58" si="6">B47-C47</f>
        <v>3650</v>
      </c>
      <c r="E47" s="4">
        <f>E45+D47</f>
        <v>155429</v>
      </c>
    </row>
    <row r="48" spans="1:5" ht="15" customHeight="1" x14ac:dyDescent="0.25">
      <c r="A48" s="7" t="s">
        <v>9</v>
      </c>
      <c r="B48" s="8">
        <v>11848</v>
      </c>
      <c r="C48" s="8">
        <v>10571</v>
      </c>
      <c r="D48" s="5">
        <f t="shared" si="6"/>
        <v>1277</v>
      </c>
      <c r="E48" s="5">
        <f t="shared" ref="E48:E58" si="7">E47+D48</f>
        <v>156706</v>
      </c>
    </row>
    <row r="49" spans="1:5" ht="18" customHeight="1" x14ac:dyDescent="0.25">
      <c r="A49" s="7" t="s">
        <v>10</v>
      </c>
      <c r="B49" s="8">
        <v>13914</v>
      </c>
      <c r="C49" s="8">
        <v>12915</v>
      </c>
      <c r="D49" s="5">
        <f t="shared" si="6"/>
        <v>999</v>
      </c>
      <c r="E49" s="5">
        <f t="shared" si="7"/>
        <v>157705</v>
      </c>
    </row>
    <row r="50" spans="1:5" ht="15" customHeight="1" x14ac:dyDescent="0.25">
      <c r="A50" s="7" t="s">
        <v>11</v>
      </c>
      <c r="B50" s="8">
        <v>11630</v>
      </c>
      <c r="C50" s="8">
        <v>10086</v>
      </c>
      <c r="D50" s="5">
        <f t="shared" si="6"/>
        <v>1544</v>
      </c>
      <c r="E50" s="5">
        <f t="shared" si="7"/>
        <v>159249</v>
      </c>
    </row>
    <row r="51" spans="1:5" ht="15" customHeight="1" x14ac:dyDescent="0.25">
      <c r="A51" s="7" t="s">
        <v>12</v>
      </c>
      <c r="B51" s="8">
        <v>12961</v>
      </c>
      <c r="C51" s="8">
        <v>10635</v>
      </c>
      <c r="D51" s="5">
        <f t="shared" si="6"/>
        <v>2326</v>
      </c>
      <c r="E51" s="5">
        <f t="shared" si="7"/>
        <v>161575</v>
      </c>
    </row>
    <row r="52" spans="1:5" ht="15" customHeight="1" x14ac:dyDescent="0.25">
      <c r="A52" s="7" t="s">
        <v>13</v>
      </c>
      <c r="B52" s="8">
        <v>12716</v>
      </c>
      <c r="C52" s="8">
        <v>11682</v>
      </c>
      <c r="D52" s="5">
        <f t="shared" si="6"/>
        <v>1034</v>
      </c>
      <c r="E52" s="5">
        <f t="shared" si="7"/>
        <v>162609</v>
      </c>
    </row>
    <row r="53" spans="1:5" ht="15" customHeight="1" x14ac:dyDescent="0.25">
      <c r="A53" s="7" t="s">
        <v>14</v>
      </c>
      <c r="B53" s="8">
        <v>12055</v>
      </c>
      <c r="C53" s="8">
        <v>11129</v>
      </c>
      <c r="D53" s="5">
        <f t="shared" si="6"/>
        <v>926</v>
      </c>
      <c r="E53" s="5">
        <f t="shared" si="7"/>
        <v>163535</v>
      </c>
    </row>
    <row r="54" spans="1:5" ht="15" customHeight="1" x14ac:dyDescent="0.25">
      <c r="A54" s="7" t="s">
        <v>15</v>
      </c>
      <c r="B54" s="8">
        <v>12603</v>
      </c>
      <c r="C54" s="8">
        <v>11940</v>
      </c>
      <c r="D54" s="5">
        <f t="shared" si="6"/>
        <v>663</v>
      </c>
      <c r="E54" s="5">
        <f t="shared" si="7"/>
        <v>164198</v>
      </c>
    </row>
    <row r="55" spans="1:5" ht="15" customHeight="1" x14ac:dyDescent="0.25">
      <c r="A55" s="7" t="s">
        <v>16</v>
      </c>
      <c r="B55" s="8">
        <v>11661</v>
      </c>
      <c r="C55" s="8">
        <v>10547</v>
      </c>
      <c r="D55" s="5">
        <f t="shared" si="6"/>
        <v>1114</v>
      </c>
      <c r="E55" s="5">
        <f t="shared" si="7"/>
        <v>165312</v>
      </c>
    </row>
    <row r="56" spans="1:5" ht="15" customHeight="1" x14ac:dyDescent="0.25">
      <c r="A56" s="7" t="s">
        <v>17</v>
      </c>
      <c r="B56" s="8">
        <v>11832</v>
      </c>
      <c r="C56" s="8">
        <v>11247</v>
      </c>
      <c r="D56" s="5">
        <f t="shared" si="6"/>
        <v>585</v>
      </c>
      <c r="E56" s="5">
        <f t="shared" si="7"/>
        <v>165897</v>
      </c>
    </row>
    <row r="57" spans="1:5" ht="15" customHeight="1" x14ac:dyDescent="0.25">
      <c r="A57" s="7" t="s">
        <v>18</v>
      </c>
      <c r="B57" s="8">
        <v>10804</v>
      </c>
      <c r="C57" s="8">
        <v>11831</v>
      </c>
      <c r="D57" s="5">
        <f t="shared" si="6"/>
        <v>-1027</v>
      </c>
      <c r="E57" s="5">
        <f t="shared" si="7"/>
        <v>164870</v>
      </c>
    </row>
    <row r="58" spans="1:5" ht="15" customHeight="1" x14ac:dyDescent="0.25">
      <c r="A58" s="7" t="s">
        <v>19</v>
      </c>
      <c r="B58" s="8">
        <v>6865</v>
      </c>
      <c r="C58" s="13">
        <v>11448</v>
      </c>
      <c r="D58" s="5">
        <f t="shared" si="6"/>
        <v>-4583</v>
      </c>
      <c r="E58" s="5">
        <f t="shared" si="7"/>
        <v>160287</v>
      </c>
    </row>
    <row r="59" spans="1:5" ht="15" customHeight="1" x14ac:dyDescent="0.25">
      <c r="A59" s="9" t="s">
        <v>32</v>
      </c>
      <c r="B59" s="10">
        <v>142807</v>
      </c>
      <c r="C59" s="10">
        <v>134299</v>
      </c>
      <c r="D59" s="11">
        <f>SUM(D47:D58)</f>
        <v>8508</v>
      </c>
      <c r="E59" s="11">
        <f>E58</f>
        <v>160287</v>
      </c>
    </row>
    <row r="60" spans="1:5" ht="15" customHeight="1" x14ac:dyDescent="0.25">
      <c r="A60" s="2" t="s">
        <v>33</v>
      </c>
      <c r="B60" s="3">
        <v>14731</v>
      </c>
      <c r="C60" s="3">
        <v>11337</v>
      </c>
      <c r="D60" s="4">
        <f t="shared" ref="D60:D71" si="8">B60-C60</f>
        <v>3394</v>
      </c>
      <c r="E60" s="4">
        <f>E58+D60</f>
        <v>163681</v>
      </c>
    </row>
    <row r="61" spans="1:5" ht="15" customHeight="1" x14ac:dyDescent="0.25">
      <c r="A61" s="7" t="s">
        <v>9</v>
      </c>
      <c r="B61" s="8">
        <v>14517</v>
      </c>
      <c r="C61" s="8">
        <v>11950</v>
      </c>
      <c r="D61" s="5">
        <f t="shared" si="8"/>
        <v>2567</v>
      </c>
      <c r="E61" s="5">
        <f t="shared" ref="E61:E71" si="9">E60+D61</f>
        <v>166248</v>
      </c>
    </row>
    <row r="62" spans="1:5" ht="18" customHeight="1" x14ac:dyDescent="0.25">
      <c r="A62" s="7" t="s">
        <v>10</v>
      </c>
      <c r="B62" s="8">
        <v>14095</v>
      </c>
      <c r="C62" s="8">
        <v>12320</v>
      </c>
      <c r="D62" s="5">
        <f t="shared" si="8"/>
        <v>1775</v>
      </c>
      <c r="E62" s="5">
        <f t="shared" si="9"/>
        <v>168023</v>
      </c>
    </row>
    <row r="63" spans="1:5" ht="15" customHeight="1" x14ac:dyDescent="0.25">
      <c r="A63" s="7" t="s">
        <v>11</v>
      </c>
      <c r="B63" s="8">
        <v>14547</v>
      </c>
      <c r="C63" s="8">
        <v>13024</v>
      </c>
      <c r="D63" s="5">
        <f t="shared" si="8"/>
        <v>1523</v>
      </c>
      <c r="E63" s="5">
        <f t="shared" si="9"/>
        <v>169546</v>
      </c>
    </row>
    <row r="64" spans="1:5" ht="15" customHeight="1" x14ac:dyDescent="0.25">
      <c r="A64" s="7" t="s">
        <v>12</v>
      </c>
      <c r="B64" s="8">
        <v>13659</v>
      </c>
      <c r="C64" s="8">
        <v>11454</v>
      </c>
      <c r="D64" s="5">
        <f t="shared" si="8"/>
        <v>2205</v>
      </c>
      <c r="E64" s="5">
        <f t="shared" si="9"/>
        <v>171751</v>
      </c>
    </row>
    <row r="65" spans="1:5" ht="15" customHeight="1" x14ac:dyDescent="0.25">
      <c r="A65" s="7" t="s">
        <v>13</v>
      </c>
      <c r="B65" s="8">
        <v>14043</v>
      </c>
      <c r="C65" s="8">
        <v>12100</v>
      </c>
      <c r="D65" s="5">
        <f t="shared" si="8"/>
        <v>1943</v>
      </c>
      <c r="E65" s="5">
        <f t="shared" si="9"/>
        <v>173694</v>
      </c>
    </row>
    <row r="66" spans="1:5" ht="15" customHeight="1" x14ac:dyDescent="0.25">
      <c r="A66" s="7" t="s">
        <v>14</v>
      </c>
      <c r="B66" s="8">
        <v>15083</v>
      </c>
      <c r="C66" s="8">
        <v>12880</v>
      </c>
      <c r="D66" s="5">
        <f t="shared" si="8"/>
        <v>2203</v>
      </c>
      <c r="E66" s="5">
        <f t="shared" si="9"/>
        <v>175897</v>
      </c>
    </row>
    <row r="67" spans="1:5" ht="15" customHeight="1" x14ac:dyDescent="0.25">
      <c r="A67" s="7" t="s">
        <v>15</v>
      </c>
      <c r="B67" s="8">
        <v>14607</v>
      </c>
      <c r="C67" s="8">
        <v>13136</v>
      </c>
      <c r="D67" s="5">
        <f t="shared" si="8"/>
        <v>1471</v>
      </c>
      <c r="E67" s="5">
        <f t="shared" si="9"/>
        <v>177368</v>
      </c>
    </row>
    <row r="68" spans="1:5" ht="15" customHeight="1" x14ac:dyDescent="0.25">
      <c r="A68" s="7" t="s">
        <v>16</v>
      </c>
      <c r="B68" s="8">
        <v>14429</v>
      </c>
      <c r="C68" s="8">
        <v>12359</v>
      </c>
      <c r="D68" s="5">
        <f t="shared" si="8"/>
        <v>2070</v>
      </c>
      <c r="E68" s="5">
        <f t="shared" si="9"/>
        <v>179438</v>
      </c>
    </row>
    <row r="69" spans="1:5" ht="15" customHeight="1" x14ac:dyDescent="0.25">
      <c r="A69" s="7" t="s">
        <v>17</v>
      </c>
      <c r="B69" s="8">
        <v>14752</v>
      </c>
      <c r="C69" s="8">
        <v>13679</v>
      </c>
      <c r="D69" s="5">
        <f t="shared" si="8"/>
        <v>1073</v>
      </c>
      <c r="E69" s="5">
        <f t="shared" si="9"/>
        <v>180511</v>
      </c>
    </row>
    <row r="70" spans="1:5" ht="15" customHeight="1" x14ac:dyDescent="0.25">
      <c r="A70" s="7" t="s">
        <v>18</v>
      </c>
      <c r="B70" s="8">
        <v>11294</v>
      </c>
      <c r="C70" s="8">
        <v>12500</v>
      </c>
      <c r="D70" s="5">
        <f t="shared" si="8"/>
        <v>-1206</v>
      </c>
      <c r="E70" s="5">
        <f t="shared" si="9"/>
        <v>179305</v>
      </c>
    </row>
    <row r="71" spans="1:5" ht="15" customHeight="1" x14ac:dyDescent="0.25">
      <c r="A71" s="7" t="s">
        <v>19</v>
      </c>
      <c r="B71" s="8">
        <v>6056</v>
      </c>
      <c r="C71" s="13">
        <v>12035</v>
      </c>
      <c r="D71" s="5">
        <f t="shared" si="8"/>
        <v>-5979</v>
      </c>
      <c r="E71" s="5">
        <f t="shared" si="9"/>
        <v>173326</v>
      </c>
    </row>
    <row r="72" spans="1:5" ht="15" customHeight="1" x14ac:dyDescent="0.25">
      <c r="A72" s="9" t="s">
        <v>35</v>
      </c>
      <c r="B72" s="10">
        <v>161813</v>
      </c>
      <c r="C72" s="10">
        <v>148774</v>
      </c>
      <c r="D72" s="11">
        <f>SUM(D60:D71)</f>
        <v>13039</v>
      </c>
      <c r="E72" s="11">
        <f>E71</f>
        <v>173326</v>
      </c>
    </row>
    <row r="73" spans="1:5" ht="15" customHeight="1" x14ac:dyDescent="0.25">
      <c r="A73" s="2" t="s">
        <v>36</v>
      </c>
      <c r="B73" s="3">
        <v>16306</v>
      </c>
      <c r="C73" s="3">
        <v>12591</v>
      </c>
      <c r="D73" s="4">
        <f t="shared" ref="D73:D84" si="10">B73-C73</f>
        <v>3715</v>
      </c>
      <c r="E73" s="4">
        <f>E71+D73</f>
        <v>177041</v>
      </c>
    </row>
    <row r="74" spans="1:5" ht="15" customHeight="1" x14ac:dyDescent="0.25">
      <c r="A74" s="7" t="s">
        <v>9</v>
      </c>
      <c r="B74" s="8">
        <v>16418</v>
      </c>
      <c r="C74" s="8">
        <v>13174</v>
      </c>
      <c r="D74" s="5">
        <f t="shared" si="10"/>
        <v>3244</v>
      </c>
      <c r="E74" s="5">
        <f t="shared" ref="E74:E84" si="11">E73+D74</f>
        <v>180285</v>
      </c>
    </row>
    <row r="75" spans="1:5" ht="18" customHeight="1" x14ac:dyDescent="0.25">
      <c r="A75" s="7" t="s">
        <v>10</v>
      </c>
      <c r="B75" s="8">
        <v>13821</v>
      </c>
      <c r="C75" s="8">
        <v>14041</v>
      </c>
      <c r="D75" s="5">
        <f t="shared" si="10"/>
        <v>-220</v>
      </c>
      <c r="E75" s="5">
        <f t="shared" si="11"/>
        <v>180065</v>
      </c>
    </row>
    <row r="76" spans="1:5" ht="15" customHeight="1" x14ac:dyDescent="0.25">
      <c r="A76" s="7" t="s">
        <v>11</v>
      </c>
      <c r="B76" s="8">
        <v>14459</v>
      </c>
      <c r="C76" s="8">
        <v>12702</v>
      </c>
      <c r="D76" s="5">
        <f t="shared" si="10"/>
        <v>1757</v>
      </c>
      <c r="E76" s="5">
        <f t="shared" si="11"/>
        <v>181822</v>
      </c>
    </row>
    <row r="77" spans="1:5" ht="15" customHeight="1" x14ac:dyDescent="0.25">
      <c r="A77" s="7" t="s">
        <v>12</v>
      </c>
      <c r="B77" s="8">
        <v>14077</v>
      </c>
      <c r="C77" s="8">
        <v>12762</v>
      </c>
      <c r="D77" s="5">
        <f t="shared" si="10"/>
        <v>1315</v>
      </c>
      <c r="E77" s="5">
        <f t="shared" si="11"/>
        <v>183137</v>
      </c>
    </row>
    <row r="78" spans="1:5" ht="15" customHeight="1" x14ac:dyDescent="0.25">
      <c r="A78" s="7" t="s">
        <v>13</v>
      </c>
      <c r="B78" s="8">
        <v>12747</v>
      </c>
      <c r="C78" s="8">
        <v>13585</v>
      </c>
      <c r="D78" s="5">
        <f t="shared" si="10"/>
        <v>-838</v>
      </c>
      <c r="E78" s="5">
        <f t="shared" si="11"/>
        <v>182299</v>
      </c>
    </row>
    <row r="79" spans="1:5" ht="15" customHeight="1" x14ac:dyDescent="0.25">
      <c r="A79" s="7" t="s">
        <v>14</v>
      </c>
      <c r="B79" s="8">
        <v>13818</v>
      </c>
      <c r="C79" s="8">
        <v>13505</v>
      </c>
      <c r="D79" s="5">
        <f t="shared" si="10"/>
        <v>313</v>
      </c>
      <c r="E79" s="5">
        <f t="shared" si="11"/>
        <v>182612</v>
      </c>
    </row>
    <row r="80" spans="1:5" ht="15" customHeight="1" x14ac:dyDescent="0.25">
      <c r="A80" s="7" t="s">
        <v>15</v>
      </c>
      <c r="B80" s="8">
        <v>13496</v>
      </c>
      <c r="C80" s="8">
        <v>13044</v>
      </c>
      <c r="D80" s="5">
        <f t="shared" si="10"/>
        <v>452</v>
      </c>
      <c r="E80" s="5">
        <f t="shared" si="11"/>
        <v>183064</v>
      </c>
    </row>
    <row r="81" spans="1:5" ht="15" customHeight="1" x14ac:dyDescent="0.25">
      <c r="A81" s="7" t="s">
        <v>16</v>
      </c>
      <c r="B81" s="8">
        <v>14260</v>
      </c>
      <c r="C81" s="8">
        <v>13866</v>
      </c>
      <c r="D81" s="5">
        <f t="shared" si="10"/>
        <v>394</v>
      </c>
      <c r="E81" s="5">
        <f t="shared" si="11"/>
        <v>183458</v>
      </c>
    </row>
    <row r="82" spans="1:5" ht="15" customHeight="1" x14ac:dyDescent="0.25">
      <c r="A82" s="7" t="s">
        <v>17</v>
      </c>
      <c r="B82" s="8">
        <v>14521</v>
      </c>
      <c r="C82" s="8">
        <v>14186</v>
      </c>
      <c r="D82" s="5">
        <f t="shared" si="10"/>
        <v>335</v>
      </c>
      <c r="E82" s="5">
        <f t="shared" si="11"/>
        <v>183793</v>
      </c>
    </row>
    <row r="83" spans="1:5" ht="15" hidden="1" customHeight="1" x14ac:dyDescent="0.25">
      <c r="A83" s="7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183793</v>
      </c>
    </row>
    <row r="84" spans="1:5" ht="15" hidden="1" customHeight="1" x14ac:dyDescent="0.25">
      <c r="A84" s="7" t="s">
        <v>26</v>
      </c>
      <c r="B84" s="8">
        <v>0</v>
      </c>
      <c r="C84" s="13">
        <v>0</v>
      </c>
      <c r="D84" s="5">
        <f t="shared" si="10"/>
        <v>0</v>
      </c>
      <c r="E84" s="5">
        <f t="shared" si="11"/>
        <v>183793</v>
      </c>
    </row>
    <row r="85" spans="1:5" ht="15" customHeight="1" x14ac:dyDescent="0.25">
      <c r="A85" s="9" t="s">
        <v>34</v>
      </c>
      <c r="B85" s="10">
        <v>143923</v>
      </c>
      <c r="C85" s="10">
        <v>133456</v>
      </c>
      <c r="D85" s="11">
        <f>SUM(D73:D84)</f>
        <v>10467</v>
      </c>
      <c r="E85" s="11">
        <f>E84</f>
        <v>183793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4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G88" sqref="G88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7" t="s">
        <v>29</v>
      </c>
      <c r="B4" s="27"/>
      <c r="C4" s="27"/>
      <c r="D4" s="27"/>
      <c r="E4" s="27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4" t="s">
        <v>3</v>
      </c>
      <c r="B6" s="25" t="s">
        <v>4</v>
      </c>
      <c r="C6" s="24" t="s">
        <v>5</v>
      </c>
      <c r="D6" s="26" t="s">
        <v>6</v>
      </c>
      <c r="E6" s="26" t="s">
        <v>7</v>
      </c>
    </row>
    <row r="7" spans="1:5" ht="15" customHeight="1" x14ac:dyDescent="0.25">
      <c r="A7" s="24"/>
      <c r="B7" s="25"/>
      <c r="C7" s="24"/>
      <c r="D7" s="26"/>
      <c r="E7" s="26"/>
    </row>
    <row r="8" spans="1:5" ht="15" customHeight="1" x14ac:dyDescent="0.25">
      <c r="A8" s="2" t="s">
        <v>8</v>
      </c>
      <c r="B8" s="3">
        <v>8906</v>
      </c>
      <c r="C8" s="3">
        <v>6014</v>
      </c>
      <c r="D8" s="4">
        <f t="shared" ref="D8:D19" si="0">B8-C8</f>
        <v>2892</v>
      </c>
      <c r="E8" s="5">
        <v>103331</v>
      </c>
    </row>
    <row r="9" spans="1:5" ht="15" customHeight="1" x14ac:dyDescent="0.25">
      <c r="A9" s="7" t="s">
        <v>9</v>
      </c>
      <c r="B9" s="8">
        <v>8356</v>
      </c>
      <c r="C9" s="8">
        <v>6438</v>
      </c>
      <c r="D9" s="5">
        <f t="shared" si="0"/>
        <v>1918</v>
      </c>
      <c r="E9" s="5">
        <f t="shared" ref="E9:E19" si="1">E8+D9</f>
        <v>105249</v>
      </c>
    </row>
    <row r="10" spans="1:5" ht="15" customHeight="1" x14ac:dyDescent="0.25">
      <c r="A10" s="7" t="s">
        <v>10</v>
      </c>
      <c r="B10" s="8">
        <v>6403</v>
      </c>
      <c r="C10" s="8">
        <v>6442</v>
      </c>
      <c r="D10" s="5">
        <f t="shared" si="0"/>
        <v>-39</v>
      </c>
      <c r="E10" s="5">
        <f t="shared" si="1"/>
        <v>105210</v>
      </c>
    </row>
    <row r="11" spans="1:5" ht="15" customHeight="1" x14ac:dyDescent="0.25">
      <c r="A11" s="7" t="s">
        <v>11</v>
      </c>
      <c r="B11" s="8">
        <v>3295</v>
      </c>
      <c r="C11" s="8">
        <v>6317</v>
      </c>
      <c r="D11" s="5">
        <f t="shared" si="0"/>
        <v>-3022</v>
      </c>
      <c r="E11" s="5">
        <f t="shared" si="1"/>
        <v>102188</v>
      </c>
    </row>
    <row r="12" spans="1:5" ht="15" customHeight="1" x14ac:dyDescent="0.25">
      <c r="A12" s="7" t="s">
        <v>12</v>
      </c>
      <c r="B12" s="8">
        <v>4906</v>
      </c>
      <c r="C12" s="8">
        <v>6483</v>
      </c>
      <c r="D12" s="5">
        <f t="shared" si="0"/>
        <v>-1577</v>
      </c>
      <c r="E12" s="5">
        <f t="shared" si="1"/>
        <v>100611</v>
      </c>
    </row>
    <row r="13" spans="1:5" ht="15" customHeight="1" x14ac:dyDescent="0.25">
      <c r="A13" s="7" t="s">
        <v>13</v>
      </c>
      <c r="B13" s="8">
        <v>5538</v>
      </c>
      <c r="C13" s="8">
        <v>5157</v>
      </c>
      <c r="D13" s="5">
        <f t="shared" si="0"/>
        <v>381</v>
      </c>
      <c r="E13" s="5">
        <f t="shared" si="1"/>
        <v>100992</v>
      </c>
    </row>
    <row r="14" spans="1:5" ht="15" customHeight="1" x14ac:dyDescent="0.25">
      <c r="A14" s="7" t="s">
        <v>14</v>
      </c>
      <c r="B14" s="8">
        <v>6957</v>
      </c>
      <c r="C14" s="8">
        <v>5606</v>
      </c>
      <c r="D14" s="5">
        <f t="shared" si="0"/>
        <v>1351</v>
      </c>
      <c r="E14" s="5">
        <f t="shared" si="1"/>
        <v>102343</v>
      </c>
    </row>
    <row r="15" spans="1:5" ht="15" customHeight="1" x14ac:dyDescent="0.25">
      <c r="A15" s="7" t="s">
        <v>15</v>
      </c>
      <c r="B15" s="8">
        <v>6991</v>
      </c>
      <c r="C15" s="8">
        <v>5816</v>
      </c>
      <c r="D15" s="5">
        <f t="shared" si="0"/>
        <v>1175</v>
      </c>
      <c r="E15" s="5">
        <f t="shared" si="1"/>
        <v>103518</v>
      </c>
    </row>
    <row r="16" spans="1:5" ht="15" customHeight="1" x14ac:dyDescent="0.25">
      <c r="A16" s="7" t="s">
        <v>16</v>
      </c>
      <c r="B16" s="8">
        <v>7173</v>
      </c>
      <c r="C16" s="8">
        <v>6349</v>
      </c>
      <c r="D16" s="5">
        <f t="shared" si="0"/>
        <v>824</v>
      </c>
      <c r="E16" s="5">
        <f t="shared" si="1"/>
        <v>104342</v>
      </c>
    </row>
    <row r="17" spans="1:5" ht="15" customHeight="1" x14ac:dyDescent="0.25">
      <c r="A17" s="7" t="s">
        <v>17</v>
      </c>
      <c r="B17" s="8">
        <v>7526</v>
      </c>
      <c r="C17" s="8">
        <v>7096</v>
      </c>
      <c r="D17" s="5">
        <f t="shared" si="0"/>
        <v>430</v>
      </c>
      <c r="E17" s="5">
        <f t="shared" si="1"/>
        <v>104772</v>
      </c>
    </row>
    <row r="18" spans="1:5" ht="15" customHeight="1" x14ac:dyDescent="0.25">
      <c r="A18" s="7" t="s">
        <v>18</v>
      </c>
      <c r="B18" s="8">
        <v>6550</v>
      </c>
      <c r="C18" s="8">
        <v>6374</v>
      </c>
      <c r="D18" s="5">
        <f t="shared" si="0"/>
        <v>176</v>
      </c>
      <c r="E18" s="5">
        <f t="shared" si="1"/>
        <v>104948</v>
      </c>
    </row>
    <row r="19" spans="1:5" ht="15" customHeight="1" x14ac:dyDescent="0.25">
      <c r="A19" s="7" t="s">
        <v>19</v>
      </c>
      <c r="B19" s="8">
        <v>3527</v>
      </c>
      <c r="C19" s="8">
        <v>6807</v>
      </c>
      <c r="D19" s="5">
        <f t="shared" si="0"/>
        <v>-3280</v>
      </c>
      <c r="E19" s="5">
        <f t="shared" si="1"/>
        <v>101668</v>
      </c>
    </row>
    <row r="20" spans="1:5" s="18" customFormat="1" ht="15" customHeight="1" x14ac:dyDescent="0.25">
      <c r="A20" s="9" t="s">
        <v>20</v>
      </c>
      <c r="B20" s="10">
        <v>76128</v>
      </c>
      <c r="C20" s="10">
        <v>74899</v>
      </c>
      <c r="D20" s="11">
        <f>SUM(D8:D19)</f>
        <v>1229</v>
      </c>
      <c r="E20" s="11">
        <f>E19</f>
        <v>101668</v>
      </c>
    </row>
    <row r="21" spans="1:5" s="18" customFormat="1" ht="15" customHeight="1" x14ac:dyDescent="0.25">
      <c r="A21" s="2" t="s">
        <v>21</v>
      </c>
      <c r="B21" s="3">
        <v>10301</v>
      </c>
      <c r="C21" s="3">
        <v>6643</v>
      </c>
      <c r="D21" s="4">
        <f t="shared" ref="D21:D32" si="2">B21-C21</f>
        <v>3658</v>
      </c>
      <c r="E21" s="4">
        <f>E19+D21</f>
        <v>105326</v>
      </c>
    </row>
    <row r="22" spans="1:5" s="18" customFormat="1" ht="15" customHeight="1" x14ac:dyDescent="0.25">
      <c r="A22" s="7" t="s">
        <v>9</v>
      </c>
      <c r="B22" s="8">
        <v>9804</v>
      </c>
      <c r="C22" s="8">
        <v>7437</v>
      </c>
      <c r="D22" s="5">
        <f t="shared" si="2"/>
        <v>2367</v>
      </c>
      <c r="E22" s="5">
        <f t="shared" ref="E22:E32" si="3">E21+D22</f>
        <v>107693</v>
      </c>
    </row>
    <row r="23" spans="1:5" s="18" customFormat="1" ht="15" customHeight="1" x14ac:dyDescent="0.25">
      <c r="A23" s="7" t="s">
        <v>10</v>
      </c>
      <c r="B23" s="8">
        <v>9499</v>
      </c>
      <c r="C23" s="8">
        <v>7994</v>
      </c>
      <c r="D23" s="5">
        <f t="shared" si="2"/>
        <v>1505</v>
      </c>
      <c r="E23" s="5">
        <f t="shared" si="3"/>
        <v>109198</v>
      </c>
    </row>
    <row r="24" spans="1:5" s="18" customFormat="1" ht="15" customHeight="1" x14ac:dyDescent="0.25">
      <c r="A24" s="7" t="s">
        <v>11</v>
      </c>
      <c r="B24" s="8">
        <v>8786</v>
      </c>
      <c r="C24" s="8">
        <v>6800</v>
      </c>
      <c r="D24" s="5">
        <f t="shared" si="2"/>
        <v>1986</v>
      </c>
      <c r="E24" s="5">
        <f t="shared" si="3"/>
        <v>111184</v>
      </c>
    </row>
    <row r="25" spans="1:5" s="18" customFormat="1" ht="15" customHeight="1" x14ac:dyDescent="0.25">
      <c r="A25" s="7" t="s">
        <v>12</v>
      </c>
      <c r="B25" s="8">
        <v>9122</v>
      </c>
      <c r="C25" s="8">
        <v>7796</v>
      </c>
      <c r="D25" s="5">
        <f t="shared" si="2"/>
        <v>1326</v>
      </c>
      <c r="E25" s="5">
        <f t="shared" si="3"/>
        <v>112510</v>
      </c>
    </row>
    <row r="26" spans="1:5" s="18" customFormat="1" ht="15" customHeight="1" x14ac:dyDescent="0.25">
      <c r="A26" s="7" t="s">
        <v>13</v>
      </c>
      <c r="B26" s="8">
        <v>8727</v>
      </c>
      <c r="C26" s="8">
        <v>7540</v>
      </c>
      <c r="D26" s="5">
        <f t="shared" si="2"/>
        <v>1187</v>
      </c>
      <c r="E26" s="5">
        <f t="shared" si="3"/>
        <v>113697</v>
      </c>
    </row>
    <row r="27" spans="1:5" s="18" customFormat="1" ht="15" customHeight="1" x14ac:dyDescent="0.25">
      <c r="A27" s="7" t="s">
        <v>14</v>
      </c>
      <c r="B27" s="8">
        <v>9294</v>
      </c>
      <c r="C27" s="8">
        <v>7826</v>
      </c>
      <c r="D27" s="5">
        <f t="shared" si="2"/>
        <v>1468</v>
      </c>
      <c r="E27" s="5">
        <f t="shared" si="3"/>
        <v>115165</v>
      </c>
    </row>
    <row r="28" spans="1:5" s="18" customFormat="1" ht="15" customHeight="1" x14ac:dyDescent="0.25">
      <c r="A28" s="7" t="s">
        <v>15</v>
      </c>
      <c r="B28" s="8">
        <v>9758</v>
      </c>
      <c r="C28" s="19">
        <v>8301</v>
      </c>
      <c r="D28" s="5">
        <f t="shared" si="2"/>
        <v>1457</v>
      </c>
      <c r="E28" s="5">
        <f t="shared" si="3"/>
        <v>116622</v>
      </c>
    </row>
    <row r="29" spans="1:5" s="18" customFormat="1" ht="15" customHeight="1" x14ac:dyDescent="0.25">
      <c r="A29" s="7" t="s">
        <v>16</v>
      </c>
      <c r="B29" s="8">
        <v>9581</v>
      </c>
      <c r="C29" s="19">
        <v>8447</v>
      </c>
      <c r="D29" s="5">
        <f t="shared" si="2"/>
        <v>1134</v>
      </c>
      <c r="E29" s="5">
        <f t="shared" si="3"/>
        <v>117756</v>
      </c>
    </row>
    <row r="30" spans="1:5" s="18" customFormat="1" ht="15" customHeight="1" x14ac:dyDescent="0.25">
      <c r="A30" s="7" t="s">
        <v>17</v>
      </c>
      <c r="B30" s="8">
        <v>9072</v>
      </c>
      <c r="C30" s="19">
        <v>8321</v>
      </c>
      <c r="D30" s="5">
        <f t="shared" si="2"/>
        <v>751</v>
      </c>
      <c r="E30" s="5">
        <f t="shared" si="3"/>
        <v>118507</v>
      </c>
    </row>
    <row r="31" spans="1:5" s="18" customFormat="1" ht="15" customHeight="1" x14ac:dyDescent="0.25">
      <c r="A31" s="7" t="s">
        <v>18</v>
      </c>
      <c r="B31" s="8">
        <v>8222</v>
      </c>
      <c r="C31" s="19">
        <v>8066</v>
      </c>
      <c r="D31" s="5">
        <f t="shared" si="2"/>
        <v>156</v>
      </c>
      <c r="E31" s="5">
        <f t="shared" si="3"/>
        <v>118663</v>
      </c>
    </row>
    <row r="32" spans="1:5" s="18" customFormat="1" ht="15" customHeight="1" x14ac:dyDescent="0.25">
      <c r="A32" s="7" t="s">
        <v>19</v>
      </c>
      <c r="B32" s="8">
        <v>4389</v>
      </c>
      <c r="C32" s="13">
        <v>8696</v>
      </c>
      <c r="D32" s="5">
        <f t="shared" si="2"/>
        <v>-4307</v>
      </c>
      <c r="E32" s="5">
        <f t="shared" si="3"/>
        <v>114356</v>
      </c>
    </row>
    <row r="33" spans="1:5" s="18" customFormat="1" ht="15" customHeight="1" x14ac:dyDescent="0.25">
      <c r="A33" s="9" t="s">
        <v>22</v>
      </c>
      <c r="B33" s="10">
        <v>106555</v>
      </c>
      <c r="C33" s="10">
        <v>93867</v>
      </c>
      <c r="D33" s="11">
        <f>SUM(D21:D32)</f>
        <v>12688</v>
      </c>
      <c r="E33" s="11">
        <f>E32</f>
        <v>114356</v>
      </c>
    </row>
    <row r="34" spans="1:5" ht="15" customHeight="1" x14ac:dyDescent="0.25">
      <c r="A34" s="2" t="s">
        <v>23</v>
      </c>
      <c r="B34" s="20">
        <v>12189</v>
      </c>
      <c r="C34" s="3">
        <v>8700</v>
      </c>
      <c r="D34" s="4">
        <f t="shared" ref="D34:D45" si="4">B34-C34</f>
        <v>3489</v>
      </c>
      <c r="E34" s="4">
        <f>E32+D34</f>
        <v>117845</v>
      </c>
    </row>
    <row r="35" spans="1:5" ht="15" customHeight="1" x14ac:dyDescent="0.25">
      <c r="A35" s="7" t="s">
        <v>9</v>
      </c>
      <c r="B35" s="8">
        <v>12648</v>
      </c>
      <c r="C35" s="8">
        <v>9181</v>
      </c>
      <c r="D35" s="5">
        <f t="shared" si="4"/>
        <v>3467</v>
      </c>
      <c r="E35" s="5">
        <f t="shared" ref="E35:E45" si="5">E34+D35</f>
        <v>121312</v>
      </c>
    </row>
    <row r="36" spans="1:5" ht="15" customHeight="1" x14ac:dyDescent="0.25">
      <c r="A36" s="7" t="s">
        <v>10</v>
      </c>
      <c r="B36" s="8">
        <v>12459</v>
      </c>
      <c r="C36" s="8">
        <v>9884</v>
      </c>
      <c r="D36" s="5">
        <f t="shared" si="4"/>
        <v>2575</v>
      </c>
      <c r="E36" s="5">
        <f t="shared" si="5"/>
        <v>123887</v>
      </c>
    </row>
    <row r="37" spans="1:5" ht="15" customHeight="1" x14ac:dyDescent="0.25">
      <c r="A37" s="7" t="s">
        <v>11</v>
      </c>
      <c r="B37" s="8">
        <v>10546</v>
      </c>
      <c r="C37" s="8">
        <v>8366</v>
      </c>
      <c r="D37" s="5">
        <f t="shared" si="4"/>
        <v>2180</v>
      </c>
      <c r="E37" s="5">
        <f t="shared" si="5"/>
        <v>126067</v>
      </c>
    </row>
    <row r="38" spans="1:5" ht="15" customHeight="1" x14ac:dyDescent="0.25">
      <c r="A38" s="7" t="s">
        <v>12</v>
      </c>
      <c r="B38" s="8">
        <v>11790</v>
      </c>
      <c r="C38" s="8">
        <v>10881</v>
      </c>
      <c r="D38" s="5">
        <f t="shared" si="4"/>
        <v>909</v>
      </c>
      <c r="E38" s="5">
        <f t="shared" si="5"/>
        <v>126976</v>
      </c>
    </row>
    <row r="39" spans="1:5" ht="15" customHeight="1" x14ac:dyDescent="0.25">
      <c r="A39" s="7" t="s">
        <v>13</v>
      </c>
      <c r="B39" s="8">
        <v>10747</v>
      </c>
      <c r="C39" s="8">
        <v>9835</v>
      </c>
      <c r="D39" s="5">
        <f t="shared" si="4"/>
        <v>912</v>
      </c>
      <c r="E39" s="5">
        <f t="shared" si="5"/>
        <v>127888</v>
      </c>
    </row>
    <row r="40" spans="1:5" ht="15" customHeight="1" x14ac:dyDescent="0.25">
      <c r="A40" s="7" t="s">
        <v>14</v>
      </c>
      <c r="B40" s="8">
        <v>11051</v>
      </c>
      <c r="C40" s="8">
        <v>9600</v>
      </c>
      <c r="D40" s="5">
        <f t="shared" si="4"/>
        <v>1451</v>
      </c>
      <c r="E40" s="5">
        <f t="shared" si="5"/>
        <v>129339</v>
      </c>
    </row>
    <row r="41" spans="1:5" ht="15" customHeight="1" x14ac:dyDescent="0.25">
      <c r="A41" s="7" t="s">
        <v>15</v>
      </c>
      <c r="B41" s="8">
        <v>11298</v>
      </c>
      <c r="C41" s="8">
        <v>10007</v>
      </c>
      <c r="D41" s="5">
        <f t="shared" si="4"/>
        <v>1291</v>
      </c>
      <c r="E41" s="5">
        <f t="shared" si="5"/>
        <v>130630</v>
      </c>
    </row>
    <row r="42" spans="1:5" ht="15" customHeight="1" x14ac:dyDescent="0.25">
      <c r="A42" s="7" t="s">
        <v>16</v>
      </c>
      <c r="B42" s="8">
        <v>10947</v>
      </c>
      <c r="C42" s="8">
        <v>9728</v>
      </c>
      <c r="D42" s="5">
        <f t="shared" si="4"/>
        <v>1219</v>
      </c>
      <c r="E42" s="5">
        <f t="shared" si="5"/>
        <v>131849</v>
      </c>
    </row>
    <row r="43" spans="1:5" ht="15" customHeight="1" x14ac:dyDescent="0.25">
      <c r="A43" s="7" t="s">
        <v>17</v>
      </c>
      <c r="B43" s="8">
        <v>9300</v>
      </c>
      <c r="C43" s="8">
        <v>9461</v>
      </c>
      <c r="D43" s="5">
        <f t="shared" si="4"/>
        <v>-161</v>
      </c>
      <c r="E43" s="5">
        <f t="shared" si="5"/>
        <v>131688</v>
      </c>
    </row>
    <row r="44" spans="1:5" ht="15" customHeight="1" x14ac:dyDescent="0.25">
      <c r="A44" s="7" t="s">
        <v>18</v>
      </c>
      <c r="B44" s="8">
        <v>7845</v>
      </c>
      <c r="C44" s="8">
        <v>9372</v>
      </c>
      <c r="D44" s="5">
        <f t="shared" si="4"/>
        <v>-1527</v>
      </c>
      <c r="E44" s="5">
        <f t="shared" si="5"/>
        <v>130161</v>
      </c>
    </row>
    <row r="45" spans="1:5" ht="15" customHeight="1" x14ac:dyDescent="0.25">
      <c r="A45" s="7" t="s">
        <v>19</v>
      </c>
      <c r="B45" s="8">
        <v>4154</v>
      </c>
      <c r="C45" s="13">
        <v>9612</v>
      </c>
      <c r="D45" s="5">
        <f t="shared" si="4"/>
        <v>-5458</v>
      </c>
      <c r="E45" s="5">
        <f t="shared" si="5"/>
        <v>124703</v>
      </c>
    </row>
    <row r="46" spans="1:5" ht="15" customHeight="1" x14ac:dyDescent="0.25">
      <c r="A46" s="9" t="s">
        <v>24</v>
      </c>
      <c r="B46" s="10">
        <v>124974</v>
      </c>
      <c r="C46" s="10">
        <v>114627</v>
      </c>
      <c r="D46" s="11">
        <f>SUM(D34:D45)</f>
        <v>10347</v>
      </c>
      <c r="E46" s="11">
        <f>E45</f>
        <v>124703</v>
      </c>
    </row>
    <row r="47" spans="1:5" ht="15" customHeight="1" x14ac:dyDescent="0.25">
      <c r="A47" s="2" t="s">
        <v>30</v>
      </c>
      <c r="B47" s="3">
        <v>12785</v>
      </c>
      <c r="C47" s="3">
        <v>9096</v>
      </c>
      <c r="D47" s="4">
        <f t="shared" ref="D47:D58" si="6">B47-C47</f>
        <v>3689</v>
      </c>
      <c r="E47" s="4">
        <f>E45+D47</f>
        <v>128392</v>
      </c>
    </row>
    <row r="48" spans="1:5" ht="15" customHeight="1" x14ac:dyDescent="0.25">
      <c r="A48" s="7" t="s">
        <v>9</v>
      </c>
      <c r="B48" s="8">
        <v>11662</v>
      </c>
      <c r="C48" s="8">
        <v>10026</v>
      </c>
      <c r="D48" s="5">
        <f t="shared" si="6"/>
        <v>1636</v>
      </c>
      <c r="E48" s="5">
        <f t="shared" ref="E48:E58" si="7">E47+D48</f>
        <v>130028</v>
      </c>
    </row>
    <row r="49" spans="1:5" ht="15" customHeight="1" x14ac:dyDescent="0.25">
      <c r="A49" s="7" t="s">
        <v>10</v>
      </c>
      <c r="B49" s="8">
        <v>12868</v>
      </c>
      <c r="C49" s="8">
        <v>10516</v>
      </c>
      <c r="D49" s="5">
        <f t="shared" si="6"/>
        <v>2352</v>
      </c>
      <c r="E49" s="5">
        <f t="shared" si="7"/>
        <v>132380</v>
      </c>
    </row>
    <row r="50" spans="1:5" ht="15" customHeight="1" x14ac:dyDescent="0.25">
      <c r="A50" s="7" t="s">
        <v>11</v>
      </c>
      <c r="B50" s="8">
        <v>10349</v>
      </c>
      <c r="C50" s="8">
        <v>8575</v>
      </c>
      <c r="D50" s="5">
        <f t="shared" si="6"/>
        <v>1774</v>
      </c>
      <c r="E50" s="5">
        <f t="shared" si="7"/>
        <v>134154</v>
      </c>
    </row>
    <row r="51" spans="1:5" ht="15" customHeight="1" x14ac:dyDescent="0.25">
      <c r="A51" s="7" t="s">
        <v>12</v>
      </c>
      <c r="B51" s="8">
        <v>11452</v>
      </c>
      <c r="C51" s="8">
        <v>10762</v>
      </c>
      <c r="D51" s="5">
        <f t="shared" si="6"/>
        <v>690</v>
      </c>
      <c r="E51" s="5">
        <f t="shared" si="7"/>
        <v>134844</v>
      </c>
    </row>
    <row r="52" spans="1:5" ht="15" customHeight="1" x14ac:dyDescent="0.25">
      <c r="A52" s="7" t="s">
        <v>13</v>
      </c>
      <c r="B52" s="8">
        <v>10122</v>
      </c>
      <c r="C52" s="8">
        <v>10662</v>
      </c>
      <c r="D52" s="5">
        <f t="shared" si="6"/>
        <v>-540</v>
      </c>
      <c r="E52" s="5">
        <f t="shared" si="7"/>
        <v>134304</v>
      </c>
    </row>
    <row r="53" spans="1:5" ht="15" customHeight="1" x14ac:dyDescent="0.25">
      <c r="A53" s="7" t="s">
        <v>14</v>
      </c>
      <c r="B53" s="8">
        <v>10311</v>
      </c>
      <c r="C53" s="8">
        <v>9213</v>
      </c>
      <c r="D53" s="5">
        <f t="shared" si="6"/>
        <v>1098</v>
      </c>
      <c r="E53" s="5">
        <f t="shared" si="7"/>
        <v>135402</v>
      </c>
    </row>
    <row r="54" spans="1:5" ht="15" customHeight="1" x14ac:dyDescent="0.25">
      <c r="A54" s="7" t="s">
        <v>15</v>
      </c>
      <c r="B54" s="8">
        <v>11639</v>
      </c>
      <c r="C54" s="8">
        <v>10264</v>
      </c>
      <c r="D54" s="5">
        <f t="shared" si="6"/>
        <v>1375</v>
      </c>
      <c r="E54" s="5">
        <f t="shared" si="7"/>
        <v>136777</v>
      </c>
    </row>
    <row r="55" spans="1:5" ht="15" customHeight="1" x14ac:dyDescent="0.25">
      <c r="A55" s="7" t="s">
        <v>16</v>
      </c>
      <c r="B55" s="8">
        <v>10040</v>
      </c>
      <c r="C55" s="8">
        <v>9635</v>
      </c>
      <c r="D55" s="5">
        <f t="shared" si="6"/>
        <v>405</v>
      </c>
      <c r="E55" s="5">
        <f t="shared" si="7"/>
        <v>137182</v>
      </c>
    </row>
    <row r="56" spans="1:5" ht="15" customHeight="1" x14ac:dyDescent="0.25">
      <c r="A56" s="7" t="s">
        <v>17</v>
      </c>
      <c r="B56" s="8">
        <v>9770</v>
      </c>
      <c r="C56" s="8">
        <v>9324</v>
      </c>
      <c r="D56" s="5">
        <f t="shared" si="6"/>
        <v>446</v>
      </c>
      <c r="E56" s="5">
        <f t="shared" si="7"/>
        <v>137628</v>
      </c>
    </row>
    <row r="57" spans="1:5" ht="15" customHeight="1" x14ac:dyDescent="0.25">
      <c r="A57" s="7" t="s">
        <v>18</v>
      </c>
      <c r="B57" s="8">
        <v>8082</v>
      </c>
      <c r="C57" s="8">
        <v>9772</v>
      </c>
      <c r="D57" s="5">
        <f t="shared" si="6"/>
        <v>-1690</v>
      </c>
      <c r="E57" s="5">
        <f t="shared" si="7"/>
        <v>135938</v>
      </c>
    </row>
    <row r="58" spans="1:5" ht="15" customHeight="1" x14ac:dyDescent="0.25">
      <c r="A58" s="7" t="s">
        <v>19</v>
      </c>
      <c r="B58" s="8">
        <v>4295</v>
      </c>
      <c r="C58" s="13">
        <v>9534</v>
      </c>
      <c r="D58" s="5">
        <f t="shared" si="6"/>
        <v>-5239</v>
      </c>
      <c r="E58" s="5">
        <f t="shared" si="7"/>
        <v>130699</v>
      </c>
    </row>
    <row r="59" spans="1:5" ht="15" customHeight="1" x14ac:dyDescent="0.25">
      <c r="A59" s="9" t="s">
        <v>32</v>
      </c>
      <c r="B59" s="10">
        <v>123375</v>
      </c>
      <c r="C59" s="10">
        <v>117379</v>
      </c>
      <c r="D59" s="11">
        <f>SUM(D47:D58)</f>
        <v>5996</v>
      </c>
      <c r="E59" s="11">
        <f>E58</f>
        <v>130699</v>
      </c>
    </row>
    <row r="60" spans="1:5" ht="15" customHeight="1" x14ac:dyDescent="0.25">
      <c r="A60" s="2" t="s">
        <v>33</v>
      </c>
      <c r="B60" s="3">
        <v>13109</v>
      </c>
      <c r="C60" s="3">
        <v>9221</v>
      </c>
      <c r="D60" s="4">
        <f t="shared" ref="D60:D71" si="8">B60-C60</f>
        <v>3888</v>
      </c>
      <c r="E60" s="4">
        <f>E58+D60</f>
        <v>134587</v>
      </c>
    </row>
    <row r="61" spans="1:5" ht="15" customHeight="1" x14ac:dyDescent="0.25">
      <c r="A61" s="7" t="s">
        <v>9</v>
      </c>
      <c r="B61" s="8">
        <v>12752</v>
      </c>
      <c r="C61" s="8">
        <v>10498</v>
      </c>
      <c r="D61" s="5">
        <f t="shared" si="8"/>
        <v>2254</v>
      </c>
      <c r="E61" s="5">
        <f t="shared" ref="E61:E71" si="9">E60+D61</f>
        <v>136841</v>
      </c>
    </row>
    <row r="62" spans="1:5" ht="15" customHeight="1" x14ac:dyDescent="0.25">
      <c r="A62" s="7" t="s">
        <v>10</v>
      </c>
      <c r="B62" s="8">
        <v>12039</v>
      </c>
      <c r="C62" s="8">
        <v>10632</v>
      </c>
      <c r="D62" s="5">
        <f t="shared" si="8"/>
        <v>1407</v>
      </c>
      <c r="E62" s="5">
        <f t="shared" si="9"/>
        <v>138248</v>
      </c>
    </row>
    <row r="63" spans="1:5" ht="15" customHeight="1" x14ac:dyDescent="0.25">
      <c r="A63" s="7" t="s">
        <v>11</v>
      </c>
      <c r="B63" s="8">
        <v>12472</v>
      </c>
      <c r="C63" s="8">
        <v>9848</v>
      </c>
      <c r="D63" s="5">
        <f t="shared" si="8"/>
        <v>2624</v>
      </c>
      <c r="E63" s="5">
        <f t="shared" si="9"/>
        <v>140872</v>
      </c>
    </row>
    <row r="64" spans="1:5" ht="15" customHeight="1" x14ac:dyDescent="0.25">
      <c r="A64" s="7" t="s">
        <v>12</v>
      </c>
      <c r="B64" s="8">
        <v>11258</v>
      </c>
      <c r="C64" s="8">
        <v>10836</v>
      </c>
      <c r="D64" s="5">
        <f t="shared" si="8"/>
        <v>422</v>
      </c>
      <c r="E64" s="5">
        <f t="shared" si="9"/>
        <v>141294</v>
      </c>
    </row>
    <row r="65" spans="1:5" ht="15" customHeight="1" x14ac:dyDescent="0.25">
      <c r="A65" s="7" t="s">
        <v>13</v>
      </c>
      <c r="B65" s="8">
        <v>10782</v>
      </c>
      <c r="C65" s="8">
        <v>9857</v>
      </c>
      <c r="D65" s="5">
        <f t="shared" si="8"/>
        <v>925</v>
      </c>
      <c r="E65" s="5">
        <f t="shared" si="9"/>
        <v>142219</v>
      </c>
    </row>
    <row r="66" spans="1:5" ht="15" customHeight="1" x14ac:dyDescent="0.25">
      <c r="A66" s="7" t="s">
        <v>14</v>
      </c>
      <c r="B66" s="8">
        <v>11696</v>
      </c>
      <c r="C66" s="8">
        <v>10790</v>
      </c>
      <c r="D66" s="5">
        <f t="shared" si="8"/>
        <v>906</v>
      </c>
      <c r="E66" s="5">
        <f t="shared" si="9"/>
        <v>143125</v>
      </c>
    </row>
    <row r="67" spans="1:5" ht="15" customHeight="1" x14ac:dyDescent="0.25">
      <c r="A67" s="7" t="s">
        <v>15</v>
      </c>
      <c r="B67" s="8">
        <v>11951</v>
      </c>
      <c r="C67" s="8">
        <v>11076</v>
      </c>
      <c r="D67" s="5">
        <f t="shared" si="8"/>
        <v>875</v>
      </c>
      <c r="E67" s="5">
        <f t="shared" si="9"/>
        <v>144000</v>
      </c>
    </row>
    <row r="68" spans="1:5" ht="15" customHeight="1" x14ac:dyDescent="0.25">
      <c r="A68" s="7" t="s">
        <v>16</v>
      </c>
      <c r="B68" s="8">
        <v>10979</v>
      </c>
      <c r="C68" s="8">
        <v>10816</v>
      </c>
      <c r="D68" s="5">
        <f t="shared" si="8"/>
        <v>163</v>
      </c>
      <c r="E68" s="5">
        <f t="shared" si="9"/>
        <v>144163</v>
      </c>
    </row>
    <row r="69" spans="1:5" ht="15" customHeight="1" x14ac:dyDescent="0.25">
      <c r="A69" s="7" t="s">
        <v>17</v>
      </c>
      <c r="B69" s="8">
        <v>11434</v>
      </c>
      <c r="C69" s="8">
        <v>11012</v>
      </c>
      <c r="D69" s="5">
        <f t="shared" si="8"/>
        <v>422</v>
      </c>
      <c r="E69" s="5">
        <f t="shared" si="9"/>
        <v>144585</v>
      </c>
    </row>
    <row r="70" spans="1:5" ht="15" customHeight="1" x14ac:dyDescent="0.25">
      <c r="A70" s="7" t="s">
        <v>18</v>
      </c>
      <c r="B70" s="8">
        <v>8529</v>
      </c>
      <c r="C70" s="8">
        <v>10360</v>
      </c>
      <c r="D70" s="5">
        <f t="shared" si="8"/>
        <v>-1831</v>
      </c>
      <c r="E70" s="5">
        <f t="shared" si="9"/>
        <v>142754</v>
      </c>
    </row>
    <row r="71" spans="1:5" ht="15" customHeight="1" x14ac:dyDescent="0.25">
      <c r="A71" s="7" t="s">
        <v>19</v>
      </c>
      <c r="B71" s="8">
        <v>4355</v>
      </c>
      <c r="C71" s="13">
        <v>10193</v>
      </c>
      <c r="D71" s="5">
        <f t="shared" si="8"/>
        <v>-5838</v>
      </c>
      <c r="E71" s="5">
        <f t="shared" si="9"/>
        <v>136916</v>
      </c>
    </row>
    <row r="72" spans="1:5" ht="15" customHeight="1" x14ac:dyDescent="0.25">
      <c r="A72" s="9" t="s">
        <v>35</v>
      </c>
      <c r="B72" s="10">
        <v>131356</v>
      </c>
      <c r="C72" s="10">
        <v>125139</v>
      </c>
      <c r="D72" s="11">
        <f>SUM(D60:D71)</f>
        <v>6217</v>
      </c>
      <c r="E72" s="11">
        <f>E71</f>
        <v>136916</v>
      </c>
    </row>
    <row r="73" spans="1:5" ht="15" customHeight="1" x14ac:dyDescent="0.25">
      <c r="A73" s="2" t="s">
        <v>36</v>
      </c>
      <c r="B73" s="3">
        <v>15219</v>
      </c>
      <c r="C73" s="3">
        <v>10342</v>
      </c>
      <c r="D73" s="4">
        <f t="shared" ref="D73:D84" si="10">B73-C73</f>
        <v>4877</v>
      </c>
      <c r="E73" s="4">
        <f>E71+D73</f>
        <v>141793</v>
      </c>
    </row>
    <row r="74" spans="1:5" ht="15" customHeight="1" x14ac:dyDescent="0.25">
      <c r="A74" s="7" t="s">
        <v>9</v>
      </c>
      <c r="B74" s="8">
        <v>14948</v>
      </c>
      <c r="C74" s="8">
        <v>11606</v>
      </c>
      <c r="D74" s="5">
        <f t="shared" si="10"/>
        <v>3342</v>
      </c>
      <c r="E74" s="5">
        <f t="shared" ref="E74:E84" si="11">E73+D74</f>
        <v>145135</v>
      </c>
    </row>
    <row r="75" spans="1:5" ht="15" customHeight="1" x14ac:dyDescent="0.25">
      <c r="A75" s="7" t="s">
        <v>10</v>
      </c>
      <c r="B75" s="8">
        <v>12976</v>
      </c>
      <c r="C75" s="8">
        <v>11586</v>
      </c>
      <c r="D75" s="5">
        <f t="shared" si="10"/>
        <v>1390</v>
      </c>
      <c r="E75" s="5">
        <f t="shared" si="11"/>
        <v>146525</v>
      </c>
    </row>
    <row r="76" spans="1:5" ht="15" customHeight="1" x14ac:dyDescent="0.25">
      <c r="A76" s="7" t="s">
        <v>11</v>
      </c>
      <c r="B76" s="8">
        <v>12389</v>
      </c>
      <c r="C76" s="8">
        <v>10461</v>
      </c>
      <c r="D76" s="5">
        <f t="shared" si="10"/>
        <v>1928</v>
      </c>
      <c r="E76" s="5">
        <f t="shared" si="11"/>
        <v>148453</v>
      </c>
    </row>
    <row r="77" spans="1:5" ht="15" customHeight="1" x14ac:dyDescent="0.25">
      <c r="A77" s="7" t="s">
        <v>12</v>
      </c>
      <c r="B77" s="8">
        <v>12361</v>
      </c>
      <c r="C77" s="8">
        <v>12383</v>
      </c>
      <c r="D77" s="5">
        <f t="shared" si="10"/>
        <v>-22</v>
      </c>
      <c r="E77" s="5">
        <f t="shared" si="11"/>
        <v>148431</v>
      </c>
    </row>
    <row r="78" spans="1:5" ht="15" customHeight="1" x14ac:dyDescent="0.25">
      <c r="A78" s="7" t="s">
        <v>13</v>
      </c>
      <c r="B78" s="8">
        <v>11670</v>
      </c>
      <c r="C78" s="8">
        <v>11060</v>
      </c>
      <c r="D78" s="5">
        <f t="shared" si="10"/>
        <v>610</v>
      </c>
      <c r="E78" s="5">
        <f t="shared" si="11"/>
        <v>149041</v>
      </c>
    </row>
    <row r="79" spans="1:5" ht="15" customHeight="1" x14ac:dyDescent="0.25">
      <c r="A79" s="7" t="s">
        <v>14</v>
      </c>
      <c r="B79" s="8">
        <v>12281</v>
      </c>
      <c r="C79" s="8">
        <v>11615</v>
      </c>
      <c r="D79" s="5">
        <f t="shared" si="10"/>
        <v>666</v>
      </c>
      <c r="E79" s="5">
        <f t="shared" si="11"/>
        <v>149707</v>
      </c>
    </row>
    <row r="80" spans="1:5" ht="15" customHeight="1" x14ac:dyDescent="0.25">
      <c r="A80" s="7" t="s">
        <v>15</v>
      </c>
      <c r="B80" s="8">
        <v>11020</v>
      </c>
      <c r="C80" s="8">
        <v>11008</v>
      </c>
      <c r="D80" s="5">
        <f t="shared" si="10"/>
        <v>12</v>
      </c>
      <c r="E80" s="5">
        <f t="shared" si="11"/>
        <v>149719</v>
      </c>
    </row>
    <row r="81" spans="1:5" ht="15" customHeight="1" x14ac:dyDescent="0.25">
      <c r="A81" s="7" t="s">
        <v>16</v>
      </c>
      <c r="B81" s="8">
        <v>11614</v>
      </c>
      <c r="C81" s="8">
        <v>11185</v>
      </c>
      <c r="D81" s="5">
        <f t="shared" si="10"/>
        <v>429</v>
      </c>
      <c r="E81" s="5">
        <f t="shared" si="11"/>
        <v>150148</v>
      </c>
    </row>
    <row r="82" spans="1:5" ht="15" customHeight="1" x14ac:dyDescent="0.25">
      <c r="A82" s="7" t="s">
        <v>17</v>
      </c>
      <c r="B82" s="8">
        <v>11056</v>
      </c>
      <c r="C82" s="8">
        <v>11774</v>
      </c>
      <c r="D82" s="5">
        <f t="shared" si="10"/>
        <v>-718</v>
      </c>
      <c r="E82" s="5">
        <f t="shared" si="11"/>
        <v>149430</v>
      </c>
    </row>
    <row r="83" spans="1:5" ht="15" hidden="1" customHeight="1" x14ac:dyDescent="0.25">
      <c r="A83" s="7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149430</v>
      </c>
    </row>
    <row r="84" spans="1:5" ht="15" hidden="1" customHeight="1" x14ac:dyDescent="0.25">
      <c r="A84" s="7" t="s">
        <v>26</v>
      </c>
      <c r="B84" s="8">
        <v>0</v>
      </c>
      <c r="C84" s="13">
        <v>0</v>
      </c>
      <c r="D84" s="5">
        <f t="shared" si="10"/>
        <v>0</v>
      </c>
      <c r="E84" s="5">
        <f t="shared" si="11"/>
        <v>149430</v>
      </c>
    </row>
    <row r="85" spans="1:5" ht="15" customHeight="1" x14ac:dyDescent="0.25">
      <c r="A85" s="9" t="s">
        <v>34</v>
      </c>
      <c r="B85" s="10">
        <v>125534</v>
      </c>
      <c r="C85" s="10">
        <v>113020</v>
      </c>
      <c r="D85" s="11">
        <f>SUM(D73:D84)</f>
        <v>12514</v>
      </c>
      <c r="E85" s="11">
        <f>E84</f>
        <v>149430</v>
      </c>
    </row>
    <row r="86" spans="1:5" s="18" customFormat="1" x14ac:dyDescent="0.25">
      <c r="A86" s="14" t="s">
        <v>27</v>
      </c>
    </row>
    <row r="87" spans="1:5" x14ac:dyDescent="0.25">
      <c r="A87" s="15" t="s">
        <v>28</v>
      </c>
    </row>
    <row r="88" spans="1:5" ht="30.75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2"/>
  <sheetViews>
    <sheetView showGridLines="0" tabSelected="1" zoomScaleNormal="100" workbookViewId="0">
      <pane ySplit="7" topLeftCell="A71" activePane="bottomLeft" state="frozen"/>
      <selection pane="bottomLeft" activeCell="H85" sqref="H85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7" t="s">
        <v>31</v>
      </c>
      <c r="B4" s="27"/>
      <c r="C4" s="27"/>
      <c r="D4" s="27"/>
      <c r="E4" s="27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4" t="s">
        <v>3</v>
      </c>
      <c r="B6" s="25" t="s">
        <v>4</v>
      </c>
      <c r="C6" s="24" t="s">
        <v>5</v>
      </c>
      <c r="D6" s="26" t="s">
        <v>6</v>
      </c>
      <c r="E6" s="26" t="s">
        <v>7</v>
      </c>
    </row>
    <row r="7" spans="1:5" ht="15" customHeight="1" x14ac:dyDescent="0.25">
      <c r="A7" s="24"/>
      <c r="B7" s="25"/>
      <c r="C7" s="24"/>
      <c r="D7" s="26"/>
      <c r="E7" s="26"/>
    </row>
    <row r="8" spans="1:5" ht="15" customHeight="1" x14ac:dyDescent="0.25">
      <c r="A8" s="2" t="s">
        <v>8</v>
      </c>
      <c r="B8" s="3">
        <v>7507</v>
      </c>
      <c r="C8" s="3">
        <v>6356</v>
      </c>
      <c r="D8" s="4">
        <f t="shared" ref="D8:D19" si="0">B8-C8</f>
        <v>1151</v>
      </c>
      <c r="E8" s="5">
        <v>123511</v>
      </c>
    </row>
    <row r="9" spans="1:5" ht="15" customHeight="1" x14ac:dyDescent="0.25">
      <c r="A9" s="7" t="s">
        <v>9</v>
      </c>
      <c r="B9" s="8">
        <v>6984</v>
      </c>
      <c r="C9" s="8">
        <v>6108</v>
      </c>
      <c r="D9" s="5">
        <f t="shared" si="0"/>
        <v>876</v>
      </c>
      <c r="E9" s="5">
        <f t="shared" ref="E9:E19" si="1">E8+D9</f>
        <v>124387</v>
      </c>
    </row>
    <row r="10" spans="1:5" ht="15" customHeight="1" x14ac:dyDescent="0.25">
      <c r="A10" s="7" t="s">
        <v>10</v>
      </c>
      <c r="B10" s="8">
        <v>5938</v>
      </c>
      <c r="C10" s="8">
        <v>7456</v>
      </c>
      <c r="D10" s="5">
        <f t="shared" si="0"/>
        <v>-1518</v>
      </c>
      <c r="E10" s="5">
        <f t="shared" si="1"/>
        <v>122869</v>
      </c>
    </row>
    <row r="11" spans="1:5" ht="15" customHeight="1" x14ac:dyDescent="0.25">
      <c r="A11" s="7" t="s">
        <v>11</v>
      </c>
      <c r="B11" s="8">
        <v>2273</v>
      </c>
      <c r="C11" s="8">
        <v>6604</v>
      </c>
      <c r="D11" s="5">
        <f t="shared" si="0"/>
        <v>-4331</v>
      </c>
      <c r="E11" s="5">
        <f t="shared" si="1"/>
        <v>118538</v>
      </c>
    </row>
    <row r="12" spans="1:5" ht="15" customHeight="1" x14ac:dyDescent="0.25">
      <c r="A12" s="7" t="s">
        <v>12</v>
      </c>
      <c r="B12" s="8">
        <v>4235</v>
      </c>
      <c r="C12" s="8">
        <v>5813</v>
      </c>
      <c r="D12" s="5">
        <f t="shared" si="0"/>
        <v>-1578</v>
      </c>
      <c r="E12" s="5">
        <f t="shared" si="1"/>
        <v>116960</v>
      </c>
    </row>
    <row r="13" spans="1:5" ht="15" customHeight="1" x14ac:dyDescent="0.25">
      <c r="A13" s="7" t="s">
        <v>13</v>
      </c>
      <c r="B13" s="8">
        <v>4737</v>
      </c>
      <c r="C13" s="8">
        <v>4669</v>
      </c>
      <c r="D13" s="5">
        <f t="shared" si="0"/>
        <v>68</v>
      </c>
      <c r="E13" s="5">
        <f t="shared" si="1"/>
        <v>117028</v>
      </c>
    </row>
    <row r="14" spans="1:5" ht="15" customHeight="1" x14ac:dyDescent="0.25">
      <c r="A14" s="7" t="s">
        <v>14</v>
      </c>
      <c r="B14" s="8">
        <v>5388</v>
      </c>
      <c r="C14" s="8">
        <v>4798</v>
      </c>
      <c r="D14" s="5">
        <f t="shared" si="0"/>
        <v>590</v>
      </c>
      <c r="E14" s="5">
        <f t="shared" si="1"/>
        <v>117618</v>
      </c>
    </row>
    <row r="15" spans="1:5" ht="15" customHeight="1" x14ac:dyDescent="0.25">
      <c r="A15" s="7" t="s">
        <v>15</v>
      </c>
      <c r="B15" s="8">
        <v>6230</v>
      </c>
      <c r="C15" s="8">
        <v>4850</v>
      </c>
      <c r="D15" s="5">
        <f t="shared" si="0"/>
        <v>1380</v>
      </c>
      <c r="E15" s="5">
        <f t="shared" si="1"/>
        <v>118998</v>
      </c>
    </row>
    <row r="16" spans="1:5" ht="15" customHeight="1" x14ac:dyDescent="0.25">
      <c r="A16" s="7" t="s">
        <v>16</v>
      </c>
      <c r="B16" s="8">
        <v>6422</v>
      </c>
      <c r="C16" s="8">
        <v>4990</v>
      </c>
      <c r="D16" s="5">
        <f t="shared" si="0"/>
        <v>1432</v>
      </c>
      <c r="E16" s="5">
        <f t="shared" si="1"/>
        <v>120430</v>
      </c>
    </row>
    <row r="17" spans="1:5" ht="15" customHeight="1" x14ac:dyDescent="0.25">
      <c r="A17" s="7" t="s">
        <v>17</v>
      </c>
      <c r="B17" s="8">
        <v>7185</v>
      </c>
      <c r="C17" s="8">
        <v>5460</v>
      </c>
      <c r="D17" s="5">
        <f t="shared" si="0"/>
        <v>1725</v>
      </c>
      <c r="E17" s="5">
        <f t="shared" si="1"/>
        <v>122155</v>
      </c>
    </row>
    <row r="18" spans="1:5" ht="15" customHeight="1" x14ac:dyDescent="0.25">
      <c r="A18" s="7" t="s">
        <v>18</v>
      </c>
      <c r="B18" s="8">
        <v>7119</v>
      </c>
      <c r="C18" s="8">
        <v>6323</v>
      </c>
      <c r="D18" s="5">
        <f t="shared" si="0"/>
        <v>796</v>
      </c>
      <c r="E18" s="5">
        <f t="shared" si="1"/>
        <v>122951</v>
      </c>
    </row>
    <row r="19" spans="1:5" ht="15" customHeight="1" x14ac:dyDescent="0.25">
      <c r="A19" s="7" t="s">
        <v>19</v>
      </c>
      <c r="B19" s="8">
        <v>4676</v>
      </c>
      <c r="C19" s="8">
        <v>5967</v>
      </c>
      <c r="D19" s="5">
        <f t="shared" si="0"/>
        <v>-1291</v>
      </c>
      <c r="E19" s="5">
        <f t="shared" si="1"/>
        <v>121660</v>
      </c>
    </row>
    <row r="20" spans="1:5" ht="15" customHeight="1" x14ac:dyDescent="0.25">
      <c r="A20" s="9" t="s">
        <v>20</v>
      </c>
      <c r="B20" s="10">
        <v>68694</v>
      </c>
      <c r="C20" s="10">
        <v>69394</v>
      </c>
      <c r="D20" s="11">
        <f>SUM(D8:D19)</f>
        <v>-700</v>
      </c>
      <c r="E20" s="11">
        <f>E19</f>
        <v>121660</v>
      </c>
    </row>
    <row r="21" spans="1:5" ht="15" customHeight="1" x14ac:dyDescent="0.25">
      <c r="A21" s="2" t="s">
        <v>21</v>
      </c>
      <c r="B21" s="3">
        <v>7816</v>
      </c>
      <c r="C21" s="3">
        <v>6714</v>
      </c>
      <c r="D21" s="4">
        <f t="shared" ref="D21:D32" si="2">B21-C21</f>
        <v>1102</v>
      </c>
      <c r="E21" s="4">
        <f>E19+D21</f>
        <v>122762</v>
      </c>
    </row>
    <row r="22" spans="1:5" ht="15" customHeight="1" x14ac:dyDescent="0.25">
      <c r="A22" s="7" t="s">
        <v>9</v>
      </c>
      <c r="B22" s="8">
        <v>8144</v>
      </c>
      <c r="C22" s="8">
        <v>6567</v>
      </c>
      <c r="D22" s="5">
        <f t="shared" si="2"/>
        <v>1577</v>
      </c>
      <c r="E22" s="5">
        <f t="shared" ref="E22:E32" si="3">E21+D22</f>
        <v>124339</v>
      </c>
    </row>
    <row r="23" spans="1:5" ht="15" customHeight="1" x14ac:dyDescent="0.25">
      <c r="A23" s="7" t="s">
        <v>10</v>
      </c>
      <c r="B23" s="8">
        <v>7918</v>
      </c>
      <c r="C23" s="8">
        <v>7395</v>
      </c>
      <c r="D23" s="5">
        <f t="shared" si="2"/>
        <v>523</v>
      </c>
      <c r="E23" s="5">
        <f t="shared" si="3"/>
        <v>124862</v>
      </c>
    </row>
    <row r="24" spans="1:5" ht="15" customHeight="1" x14ac:dyDescent="0.25">
      <c r="A24" s="7" t="s">
        <v>11</v>
      </c>
      <c r="B24" s="8">
        <v>7004</v>
      </c>
      <c r="C24" s="8">
        <v>6968</v>
      </c>
      <c r="D24" s="5">
        <f t="shared" si="2"/>
        <v>36</v>
      </c>
      <c r="E24" s="5">
        <f t="shared" si="3"/>
        <v>124898</v>
      </c>
    </row>
    <row r="25" spans="1:5" ht="15" customHeight="1" x14ac:dyDescent="0.25">
      <c r="A25" s="7" t="s">
        <v>12</v>
      </c>
      <c r="B25" s="8">
        <v>7098</v>
      </c>
      <c r="C25" s="8">
        <v>7873</v>
      </c>
      <c r="D25" s="5">
        <f t="shared" si="2"/>
        <v>-775</v>
      </c>
      <c r="E25" s="5">
        <f t="shared" si="3"/>
        <v>124123</v>
      </c>
    </row>
    <row r="26" spans="1:5" ht="15" customHeight="1" x14ac:dyDescent="0.25">
      <c r="A26" s="7" t="s">
        <v>13</v>
      </c>
      <c r="B26" s="8">
        <v>6848</v>
      </c>
      <c r="C26" s="8">
        <v>7029</v>
      </c>
      <c r="D26" s="5">
        <f t="shared" si="2"/>
        <v>-181</v>
      </c>
      <c r="E26" s="5">
        <f t="shared" si="3"/>
        <v>123942</v>
      </c>
    </row>
    <row r="27" spans="1:5" ht="15" customHeight="1" x14ac:dyDescent="0.25">
      <c r="A27" s="7" t="s">
        <v>14</v>
      </c>
      <c r="B27" s="8">
        <v>7914</v>
      </c>
      <c r="C27" s="19">
        <v>7091</v>
      </c>
      <c r="D27" s="5">
        <f t="shared" si="2"/>
        <v>823</v>
      </c>
      <c r="E27" s="5">
        <f t="shared" si="3"/>
        <v>124765</v>
      </c>
    </row>
    <row r="28" spans="1:5" ht="15" customHeight="1" x14ac:dyDescent="0.25">
      <c r="A28" s="7" t="s">
        <v>15</v>
      </c>
      <c r="B28" s="8">
        <v>8260</v>
      </c>
      <c r="C28" s="19">
        <v>6492</v>
      </c>
      <c r="D28" s="5">
        <f t="shared" si="2"/>
        <v>1768</v>
      </c>
      <c r="E28" s="5">
        <f t="shared" si="3"/>
        <v>126533</v>
      </c>
    </row>
    <row r="29" spans="1:5" ht="15" customHeight="1" x14ac:dyDescent="0.25">
      <c r="A29" s="7" t="s">
        <v>16</v>
      </c>
      <c r="B29" s="8">
        <v>7495</v>
      </c>
      <c r="C29" s="19">
        <v>6973</v>
      </c>
      <c r="D29" s="5">
        <f t="shared" si="2"/>
        <v>522</v>
      </c>
      <c r="E29" s="5">
        <f t="shared" si="3"/>
        <v>127055</v>
      </c>
    </row>
    <row r="30" spans="1:5" ht="15" customHeight="1" x14ac:dyDescent="0.25">
      <c r="A30" s="7" t="s">
        <v>17</v>
      </c>
      <c r="B30" s="8">
        <v>7918</v>
      </c>
      <c r="C30" s="13">
        <v>6730</v>
      </c>
      <c r="D30" s="5">
        <f t="shared" si="2"/>
        <v>1188</v>
      </c>
      <c r="E30" s="5">
        <f t="shared" si="3"/>
        <v>128243</v>
      </c>
    </row>
    <row r="31" spans="1:5" ht="15" customHeight="1" x14ac:dyDescent="0.25">
      <c r="A31" s="7" t="s">
        <v>18</v>
      </c>
      <c r="B31" s="8">
        <v>7154</v>
      </c>
      <c r="C31" s="19">
        <v>6515</v>
      </c>
      <c r="D31" s="5">
        <f t="shared" si="2"/>
        <v>639</v>
      </c>
      <c r="E31" s="5">
        <f t="shared" si="3"/>
        <v>128882</v>
      </c>
    </row>
    <row r="32" spans="1:5" ht="15" customHeight="1" x14ac:dyDescent="0.25">
      <c r="A32" s="7" t="s">
        <v>19</v>
      </c>
      <c r="B32" s="8">
        <v>5346</v>
      </c>
      <c r="C32" s="13">
        <v>7308</v>
      </c>
      <c r="D32" s="5">
        <f t="shared" si="2"/>
        <v>-1962</v>
      </c>
      <c r="E32" s="5">
        <f t="shared" si="3"/>
        <v>126920</v>
      </c>
    </row>
    <row r="33" spans="1:5" ht="15" customHeight="1" x14ac:dyDescent="0.25">
      <c r="A33" s="9" t="s">
        <v>22</v>
      </c>
      <c r="B33" s="10">
        <v>88915</v>
      </c>
      <c r="C33" s="10">
        <v>83655</v>
      </c>
      <c r="D33" s="11">
        <f>SUM(D21:D32)</f>
        <v>5260</v>
      </c>
      <c r="E33" s="11">
        <f>E32</f>
        <v>126920</v>
      </c>
    </row>
    <row r="34" spans="1:5" ht="15" customHeight="1" x14ac:dyDescent="0.25">
      <c r="A34" s="2" t="s">
        <v>23</v>
      </c>
      <c r="B34" s="3">
        <v>8453</v>
      </c>
      <c r="C34" s="3">
        <v>7792</v>
      </c>
      <c r="D34" s="4">
        <f t="shared" ref="D34:D45" si="4">B34-C34</f>
        <v>661</v>
      </c>
      <c r="E34" s="4">
        <f>E32+D34</f>
        <v>127581</v>
      </c>
    </row>
    <row r="35" spans="1:5" ht="15" customHeight="1" x14ac:dyDescent="0.25">
      <c r="A35" s="7" t="s">
        <v>9</v>
      </c>
      <c r="B35" s="8">
        <v>8887</v>
      </c>
      <c r="C35" s="8">
        <v>7498</v>
      </c>
      <c r="D35" s="5">
        <f t="shared" si="4"/>
        <v>1389</v>
      </c>
      <c r="E35" s="5">
        <f t="shared" ref="E35:E45" si="5">E34+D35</f>
        <v>128970</v>
      </c>
    </row>
    <row r="36" spans="1:5" ht="15" customHeight="1" x14ac:dyDescent="0.25">
      <c r="A36" s="7" t="s">
        <v>10</v>
      </c>
      <c r="B36" s="8">
        <v>8625</v>
      </c>
      <c r="C36" s="8">
        <v>8295</v>
      </c>
      <c r="D36" s="5">
        <f t="shared" si="4"/>
        <v>330</v>
      </c>
      <c r="E36" s="5">
        <f t="shared" si="5"/>
        <v>129300</v>
      </c>
    </row>
    <row r="37" spans="1:5" ht="15" customHeight="1" x14ac:dyDescent="0.25">
      <c r="A37" s="7" t="s">
        <v>11</v>
      </c>
      <c r="B37" s="8">
        <v>8872</v>
      </c>
      <c r="C37" s="8">
        <v>6903</v>
      </c>
      <c r="D37" s="5">
        <f t="shared" si="4"/>
        <v>1969</v>
      </c>
      <c r="E37" s="5">
        <f t="shared" si="5"/>
        <v>131269</v>
      </c>
    </row>
    <row r="38" spans="1:5" ht="15" customHeight="1" x14ac:dyDescent="0.25">
      <c r="A38" s="7" t="s">
        <v>12</v>
      </c>
      <c r="B38" s="8">
        <v>8679</v>
      </c>
      <c r="C38" s="8">
        <v>7373</v>
      </c>
      <c r="D38" s="5">
        <f t="shared" si="4"/>
        <v>1306</v>
      </c>
      <c r="E38" s="5">
        <f t="shared" si="5"/>
        <v>132575</v>
      </c>
    </row>
    <row r="39" spans="1:5" ht="15" customHeight="1" x14ac:dyDescent="0.25">
      <c r="A39" s="7" t="s">
        <v>13</v>
      </c>
      <c r="B39" s="8">
        <v>8258</v>
      </c>
      <c r="C39" s="8">
        <v>7331</v>
      </c>
      <c r="D39" s="5">
        <f t="shared" si="4"/>
        <v>927</v>
      </c>
      <c r="E39" s="5">
        <f t="shared" si="5"/>
        <v>133502</v>
      </c>
    </row>
    <row r="40" spans="1:5" ht="15" customHeight="1" x14ac:dyDescent="0.25">
      <c r="A40" s="7" t="s">
        <v>14</v>
      </c>
      <c r="B40" s="8">
        <v>8375</v>
      </c>
      <c r="C40" s="8">
        <v>7516</v>
      </c>
      <c r="D40" s="5">
        <f t="shared" si="4"/>
        <v>859</v>
      </c>
      <c r="E40" s="5">
        <f t="shared" si="5"/>
        <v>134361</v>
      </c>
    </row>
    <row r="41" spans="1:5" ht="15" customHeight="1" x14ac:dyDescent="0.25">
      <c r="A41" s="7" t="s">
        <v>15</v>
      </c>
      <c r="B41" s="8">
        <v>9178</v>
      </c>
      <c r="C41" s="8">
        <v>8664</v>
      </c>
      <c r="D41" s="5">
        <f t="shared" si="4"/>
        <v>514</v>
      </c>
      <c r="E41" s="5">
        <f t="shared" si="5"/>
        <v>134875</v>
      </c>
    </row>
    <row r="42" spans="1:5" ht="15" customHeight="1" x14ac:dyDescent="0.25">
      <c r="A42" s="7" t="s">
        <v>16</v>
      </c>
      <c r="B42" s="8">
        <v>8629</v>
      </c>
      <c r="C42" s="8">
        <v>7290</v>
      </c>
      <c r="D42" s="5">
        <f t="shared" si="4"/>
        <v>1339</v>
      </c>
      <c r="E42" s="5">
        <f t="shared" si="5"/>
        <v>136214</v>
      </c>
    </row>
    <row r="43" spans="1:5" ht="15" customHeight="1" x14ac:dyDescent="0.25">
      <c r="A43" s="7" t="s">
        <v>17</v>
      </c>
      <c r="B43" s="8">
        <v>8277</v>
      </c>
      <c r="C43" s="8">
        <v>7342</v>
      </c>
      <c r="D43" s="5">
        <f t="shared" si="4"/>
        <v>935</v>
      </c>
      <c r="E43" s="5">
        <f t="shared" si="5"/>
        <v>137149</v>
      </c>
    </row>
    <row r="44" spans="1:5" ht="15" customHeight="1" x14ac:dyDescent="0.25">
      <c r="A44" s="7" t="s">
        <v>18</v>
      </c>
      <c r="B44" s="8">
        <v>7596</v>
      </c>
      <c r="C44" s="8">
        <v>7491</v>
      </c>
      <c r="D44" s="5">
        <f t="shared" si="4"/>
        <v>105</v>
      </c>
      <c r="E44" s="5">
        <f t="shared" si="5"/>
        <v>137254</v>
      </c>
    </row>
    <row r="45" spans="1:5" ht="15" customHeight="1" x14ac:dyDescent="0.25">
      <c r="A45" s="7" t="s">
        <v>19</v>
      </c>
      <c r="B45" s="8">
        <v>5445</v>
      </c>
      <c r="C45" s="13">
        <v>8952</v>
      </c>
      <c r="D45" s="5">
        <f t="shared" si="4"/>
        <v>-3507</v>
      </c>
      <c r="E45" s="5">
        <f t="shared" si="5"/>
        <v>133747</v>
      </c>
    </row>
    <row r="46" spans="1:5" ht="15" customHeight="1" x14ac:dyDescent="0.25">
      <c r="A46" s="9" t="s">
        <v>24</v>
      </c>
      <c r="B46" s="10">
        <v>99274</v>
      </c>
      <c r="C46" s="10">
        <v>92447</v>
      </c>
      <c r="D46" s="11">
        <f>SUM(D34:D45)</f>
        <v>6827</v>
      </c>
      <c r="E46" s="11">
        <f>E45</f>
        <v>133747</v>
      </c>
    </row>
    <row r="47" spans="1:5" ht="15" customHeight="1" x14ac:dyDescent="0.25">
      <c r="A47" s="2" t="s">
        <v>30</v>
      </c>
      <c r="B47" s="3">
        <v>10389</v>
      </c>
      <c r="C47" s="3">
        <v>8124</v>
      </c>
      <c r="D47" s="4">
        <f t="shared" ref="D47:D58" si="6">B47-C47</f>
        <v>2265</v>
      </c>
      <c r="E47" s="4">
        <f>E45+D47</f>
        <v>136012</v>
      </c>
    </row>
    <row r="48" spans="1:5" ht="15" customHeight="1" x14ac:dyDescent="0.25">
      <c r="A48" s="7" t="s">
        <v>9</v>
      </c>
      <c r="B48" s="8">
        <v>8493</v>
      </c>
      <c r="C48" s="8">
        <v>8327</v>
      </c>
      <c r="D48" s="5">
        <f t="shared" si="6"/>
        <v>166</v>
      </c>
      <c r="E48" s="5">
        <f t="shared" ref="E48:E58" si="7">E47+D48</f>
        <v>136178</v>
      </c>
    </row>
    <row r="49" spans="1:5" ht="15" customHeight="1" x14ac:dyDescent="0.25">
      <c r="A49" s="7" t="s">
        <v>10</v>
      </c>
      <c r="B49" s="8">
        <v>9220</v>
      </c>
      <c r="C49" s="8">
        <v>10117</v>
      </c>
      <c r="D49" s="5">
        <f t="shared" si="6"/>
        <v>-897</v>
      </c>
      <c r="E49" s="5">
        <f t="shared" si="7"/>
        <v>135281</v>
      </c>
    </row>
    <row r="50" spans="1:5" ht="15" customHeight="1" x14ac:dyDescent="0.25">
      <c r="A50" s="7" t="s">
        <v>11</v>
      </c>
      <c r="B50" s="8">
        <v>7838</v>
      </c>
      <c r="C50" s="8">
        <v>7245</v>
      </c>
      <c r="D50" s="5">
        <f t="shared" si="6"/>
        <v>593</v>
      </c>
      <c r="E50" s="5">
        <f t="shared" si="7"/>
        <v>135874</v>
      </c>
    </row>
    <row r="51" spans="1:5" ht="15" customHeight="1" x14ac:dyDescent="0.25">
      <c r="A51" s="7" t="s">
        <v>12</v>
      </c>
      <c r="B51" s="8">
        <v>8022</v>
      </c>
      <c r="C51" s="8">
        <v>8671</v>
      </c>
      <c r="D51" s="5">
        <f t="shared" si="6"/>
        <v>-649</v>
      </c>
      <c r="E51" s="5">
        <f t="shared" si="7"/>
        <v>135225</v>
      </c>
    </row>
    <row r="52" spans="1:5" ht="15" customHeight="1" x14ac:dyDescent="0.25">
      <c r="A52" s="7" t="s">
        <v>13</v>
      </c>
      <c r="B52" s="8">
        <v>7560</v>
      </c>
      <c r="C52" s="8">
        <v>8381</v>
      </c>
      <c r="D52" s="5">
        <f t="shared" si="6"/>
        <v>-821</v>
      </c>
      <c r="E52" s="5">
        <f t="shared" si="7"/>
        <v>134404</v>
      </c>
    </row>
    <row r="53" spans="1:5" ht="15" customHeight="1" x14ac:dyDescent="0.25">
      <c r="A53" s="7" t="s">
        <v>14</v>
      </c>
      <c r="B53" s="8">
        <v>7593</v>
      </c>
      <c r="C53" s="8">
        <v>8013</v>
      </c>
      <c r="D53" s="5">
        <f t="shared" si="6"/>
        <v>-420</v>
      </c>
      <c r="E53" s="5">
        <f t="shared" si="7"/>
        <v>133984</v>
      </c>
    </row>
    <row r="54" spans="1:5" ht="15" customHeight="1" x14ac:dyDescent="0.25">
      <c r="A54" s="7" t="s">
        <v>15</v>
      </c>
      <c r="B54" s="8">
        <v>9219</v>
      </c>
      <c r="C54" s="8">
        <v>8592</v>
      </c>
      <c r="D54" s="5">
        <f t="shared" si="6"/>
        <v>627</v>
      </c>
      <c r="E54" s="5">
        <f t="shared" si="7"/>
        <v>134611</v>
      </c>
    </row>
    <row r="55" spans="1:5" ht="15" customHeight="1" x14ac:dyDescent="0.25">
      <c r="A55" s="7" t="s">
        <v>16</v>
      </c>
      <c r="B55" s="8">
        <v>7001</v>
      </c>
      <c r="C55" s="8">
        <v>7454</v>
      </c>
      <c r="D55" s="5">
        <f t="shared" si="6"/>
        <v>-453</v>
      </c>
      <c r="E55" s="5">
        <f t="shared" si="7"/>
        <v>134158</v>
      </c>
    </row>
    <row r="56" spans="1:5" ht="15" customHeight="1" x14ac:dyDescent="0.25">
      <c r="A56" s="7" t="s">
        <v>17</v>
      </c>
      <c r="B56" s="8">
        <v>8038</v>
      </c>
      <c r="C56" s="8">
        <v>7192</v>
      </c>
      <c r="D56" s="5">
        <f t="shared" si="6"/>
        <v>846</v>
      </c>
      <c r="E56" s="5">
        <f t="shared" si="7"/>
        <v>135004</v>
      </c>
    </row>
    <row r="57" spans="1:5" ht="15" customHeight="1" x14ac:dyDescent="0.25">
      <c r="A57" s="7" t="s">
        <v>18</v>
      </c>
      <c r="B57" s="8">
        <v>7601</v>
      </c>
      <c r="C57" s="8">
        <v>7631</v>
      </c>
      <c r="D57" s="5">
        <f t="shared" si="6"/>
        <v>-30</v>
      </c>
      <c r="E57" s="5">
        <f t="shared" si="7"/>
        <v>134974</v>
      </c>
    </row>
    <row r="58" spans="1:5" ht="15" customHeight="1" x14ac:dyDescent="0.25">
      <c r="A58" s="7" t="s">
        <v>19</v>
      </c>
      <c r="B58" s="8">
        <v>4809</v>
      </c>
      <c r="C58" s="13">
        <v>7660</v>
      </c>
      <c r="D58" s="5">
        <f t="shared" si="6"/>
        <v>-2851</v>
      </c>
      <c r="E58" s="5">
        <f t="shared" si="7"/>
        <v>132123</v>
      </c>
    </row>
    <row r="59" spans="1:5" ht="15" customHeight="1" x14ac:dyDescent="0.25">
      <c r="A59" s="9" t="s">
        <v>32</v>
      </c>
      <c r="B59" s="10">
        <v>95783</v>
      </c>
      <c r="C59" s="10">
        <v>97407</v>
      </c>
      <c r="D59" s="11">
        <f>SUM(D47:D58)</f>
        <v>-1624</v>
      </c>
      <c r="E59" s="11">
        <f>E58</f>
        <v>132123</v>
      </c>
    </row>
    <row r="60" spans="1:5" ht="15" customHeight="1" x14ac:dyDescent="0.25">
      <c r="A60" s="2" t="s">
        <v>33</v>
      </c>
      <c r="B60" s="3">
        <v>9500</v>
      </c>
      <c r="C60" s="3">
        <v>7855</v>
      </c>
      <c r="D60" s="4">
        <f t="shared" ref="D60:D71" si="8">B60-C60</f>
        <v>1645</v>
      </c>
      <c r="E60" s="4">
        <f>E58+D60</f>
        <v>133768</v>
      </c>
    </row>
    <row r="61" spans="1:5" ht="15" customHeight="1" x14ac:dyDescent="0.25">
      <c r="A61" s="7" t="s">
        <v>9</v>
      </c>
      <c r="B61" s="8">
        <v>9285</v>
      </c>
      <c r="C61" s="8">
        <v>8404</v>
      </c>
      <c r="D61" s="5">
        <f t="shared" si="8"/>
        <v>881</v>
      </c>
      <c r="E61" s="5">
        <f t="shared" ref="E61:E71" si="9">E60+D61</f>
        <v>134649</v>
      </c>
    </row>
    <row r="62" spans="1:5" ht="15" customHeight="1" x14ac:dyDescent="0.25">
      <c r="A62" s="7" t="s">
        <v>10</v>
      </c>
      <c r="B62" s="8">
        <v>9380</v>
      </c>
      <c r="C62" s="8">
        <v>8504</v>
      </c>
      <c r="D62" s="5">
        <f t="shared" si="8"/>
        <v>876</v>
      </c>
      <c r="E62" s="5">
        <f t="shared" si="9"/>
        <v>135525</v>
      </c>
    </row>
    <row r="63" spans="1:5" ht="15" customHeight="1" x14ac:dyDescent="0.25">
      <c r="A63" s="7" t="s">
        <v>11</v>
      </c>
      <c r="B63" s="8">
        <v>9710</v>
      </c>
      <c r="C63" s="8">
        <v>8108</v>
      </c>
      <c r="D63" s="5">
        <f t="shared" si="8"/>
        <v>1602</v>
      </c>
      <c r="E63" s="5">
        <f t="shared" si="9"/>
        <v>137127</v>
      </c>
    </row>
    <row r="64" spans="1:5" ht="15" customHeight="1" x14ac:dyDescent="0.25">
      <c r="A64" s="7" t="s">
        <v>12</v>
      </c>
      <c r="B64" s="8">
        <v>6037</v>
      </c>
      <c r="C64" s="8">
        <v>7528</v>
      </c>
      <c r="D64" s="5">
        <f t="shared" si="8"/>
        <v>-1491</v>
      </c>
      <c r="E64" s="5">
        <f t="shared" si="9"/>
        <v>135636</v>
      </c>
    </row>
    <row r="65" spans="1:5" ht="14.25" customHeight="1" x14ac:dyDescent="0.25">
      <c r="A65" s="7" t="s">
        <v>13</v>
      </c>
      <c r="B65" s="8">
        <v>8248</v>
      </c>
      <c r="C65" s="8">
        <v>7738</v>
      </c>
      <c r="D65" s="5">
        <f t="shared" si="8"/>
        <v>510</v>
      </c>
      <c r="E65" s="5">
        <f t="shared" si="9"/>
        <v>136146</v>
      </c>
    </row>
    <row r="66" spans="1:5" ht="15" customHeight="1" x14ac:dyDescent="0.25">
      <c r="A66" s="7" t="s">
        <v>14</v>
      </c>
      <c r="B66" s="8">
        <v>10377</v>
      </c>
      <c r="C66" s="8">
        <v>8338</v>
      </c>
      <c r="D66" s="5">
        <f t="shared" si="8"/>
        <v>2039</v>
      </c>
      <c r="E66" s="5">
        <f t="shared" si="9"/>
        <v>138185</v>
      </c>
    </row>
    <row r="67" spans="1:5" ht="15" customHeight="1" x14ac:dyDescent="0.25">
      <c r="A67" s="7" t="s">
        <v>15</v>
      </c>
      <c r="B67" s="8">
        <v>9889</v>
      </c>
      <c r="C67" s="8">
        <v>8186</v>
      </c>
      <c r="D67" s="5">
        <f t="shared" si="8"/>
        <v>1703</v>
      </c>
      <c r="E67" s="5">
        <f t="shared" si="9"/>
        <v>139888</v>
      </c>
    </row>
    <row r="68" spans="1:5" ht="15" customHeight="1" x14ac:dyDescent="0.25">
      <c r="A68" s="7" t="s">
        <v>16</v>
      </c>
      <c r="B68" s="8">
        <v>9175</v>
      </c>
      <c r="C68" s="8">
        <v>7833</v>
      </c>
      <c r="D68" s="5">
        <f t="shared" si="8"/>
        <v>1342</v>
      </c>
      <c r="E68" s="5">
        <f t="shared" si="9"/>
        <v>141230</v>
      </c>
    </row>
    <row r="69" spans="1:5" ht="15" customHeight="1" x14ac:dyDescent="0.25">
      <c r="A69" s="7" t="s">
        <v>17</v>
      </c>
      <c r="B69" s="8">
        <v>10365</v>
      </c>
      <c r="C69" s="8">
        <v>9083</v>
      </c>
      <c r="D69" s="5">
        <f t="shared" si="8"/>
        <v>1282</v>
      </c>
      <c r="E69" s="5">
        <f t="shared" si="9"/>
        <v>142512</v>
      </c>
    </row>
    <row r="70" spans="1:5" ht="15" customHeight="1" x14ac:dyDescent="0.25">
      <c r="A70" s="7" t="s">
        <v>18</v>
      </c>
      <c r="B70" s="8">
        <v>7959</v>
      </c>
      <c r="C70" s="8">
        <v>8920</v>
      </c>
      <c r="D70" s="5">
        <f t="shared" si="8"/>
        <v>-961</v>
      </c>
      <c r="E70" s="5">
        <f t="shared" si="9"/>
        <v>141551</v>
      </c>
    </row>
    <row r="71" spans="1:5" ht="15" customHeight="1" x14ac:dyDescent="0.25">
      <c r="A71" s="7" t="s">
        <v>19</v>
      </c>
      <c r="B71" s="8">
        <v>5519</v>
      </c>
      <c r="C71" s="13">
        <v>8204</v>
      </c>
      <c r="D71" s="5">
        <f t="shared" si="8"/>
        <v>-2685</v>
      </c>
      <c r="E71" s="5">
        <f t="shared" si="9"/>
        <v>138866</v>
      </c>
    </row>
    <row r="72" spans="1:5" ht="15" customHeight="1" x14ac:dyDescent="0.25">
      <c r="A72" s="9" t="s">
        <v>35</v>
      </c>
      <c r="B72" s="10">
        <v>105444</v>
      </c>
      <c r="C72" s="10">
        <v>98701</v>
      </c>
      <c r="D72" s="11">
        <f>SUM(D60:D71)</f>
        <v>6743</v>
      </c>
      <c r="E72" s="11">
        <f>E71</f>
        <v>138866</v>
      </c>
    </row>
    <row r="73" spans="1:5" ht="15" customHeight="1" x14ac:dyDescent="0.25">
      <c r="A73" s="2" t="s">
        <v>36</v>
      </c>
      <c r="B73" s="3">
        <v>10436</v>
      </c>
      <c r="C73" s="3">
        <v>9218</v>
      </c>
      <c r="D73" s="4">
        <f t="shared" ref="D73:D84" si="10">B73-C73</f>
        <v>1218</v>
      </c>
      <c r="E73" s="4">
        <f>E71+D73</f>
        <v>140084</v>
      </c>
    </row>
    <row r="74" spans="1:5" ht="15" customHeight="1" x14ac:dyDescent="0.25">
      <c r="A74" s="7" t="s">
        <v>9</v>
      </c>
      <c r="B74" s="8">
        <v>10907</v>
      </c>
      <c r="C74" s="8">
        <v>9564</v>
      </c>
      <c r="D74" s="5">
        <f t="shared" si="10"/>
        <v>1343</v>
      </c>
      <c r="E74" s="5">
        <f t="shared" ref="E74:E84" si="11">E73+D74</f>
        <v>141427</v>
      </c>
    </row>
    <row r="75" spans="1:5" ht="15.75" customHeight="1" x14ac:dyDescent="0.25">
      <c r="A75" s="7" t="s">
        <v>10</v>
      </c>
      <c r="B75" s="8">
        <v>9752</v>
      </c>
      <c r="C75" s="8">
        <v>9301</v>
      </c>
      <c r="D75" s="5">
        <f t="shared" si="10"/>
        <v>451</v>
      </c>
      <c r="E75" s="5">
        <f t="shared" si="11"/>
        <v>141878</v>
      </c>
    </row>
    <row r="76" spans="1:5" ht="15" customHeight="1" x14ac:dyDescent="0.25">
      <c r="A76" s="7" t="s">
        <v>11</v>
      </c>
      <c r="B76" s="8">
        <v>9534</v>
      </c>
      <c r="C76" s="8">
        <v>9269</v>
      </c>
      <c r="D76" s="5">
        <f t="shared" si="10"/>
        <v>265</v>
      </c>
      <c r="E76" s="5">
        <f t="shared" si="11"/>
        <v>142143</v>
      </c>
    </row>
    <row r="77" spans="1:5" ht="15" customHeight="1" x14ac:dyDescent="0.25">
      <c r="A77" s="7" t="s">
        <v>12</v>
      </c>
      <c r="B77" s="8">
        <v>9561</v>
      </c>
      <c r="C77" s="8">
        <v>9195</v>
      </c>
      <c r="D77" s="5">
        <f t="shared" si="10"/>
        <v>366</v>
      </c>
      <c r="E77" s="5">
        <f t="shared" si="11"/>
        <v>142509</v>
      </c>
    </row>
    <row r="78" spans="1:5" ht="14.25" customHeight="1" x14ac:dyDescent="0.25">
      <c r="A78" s="7" t="s">
        <v>13</v>
      </c>
      <c r="B78" s="8">
        <v>8670</v>
      </c>
      <c r="C78" s="8">
        <v>8731</v>
      </c>
      <c r="D78" s="5">
        <f t="shared" si="10"/>
        <v>-61</v>
      </c>
      <c r="E78" s="5">
        <f t="shared" si="11"/>
        <v>142448</v>
      </c>
    </row>
    <row r="79" spans="1:5" ht="15" customHeight="1" x14ac:dyDescent="0.25">
      <c r="A79" s="7" t="s">
        <v>14</v>
      </c>
      <c r="B79" s="8">
        <v>9407</v>
      </c>
      <c r="C79" s="8">
        <v>9203</v>
      </c>
      <c r="D79" s="5">
        <f t="shared" si="10"/>
        <v>204</v>
      </c>
      <c r="E79" s="5">
        <f t="shared" si="11"/>
        <v>142652</v>
      </c>
    </row>
    <row r="80" spans="1:5" ht="15" customHeight="1" x14ac:dyDescent="0.25">
      <c r="A80" s="7" t="s">
        <v>15</v>
      </c>
      <c r="B80" s="8">
        <v>8979</v>
      </c>
      <c r="C80" s="8">
        <v>9512</v>
      </c>
      <c r="D80" s="5">
        <f t="shared" si="10"/>
        <v>-533</v>
      </c>
      <c r="E80" s="5">
        <f t="shared" si="11"/>
        <v>142119</v>
      </c>
    </row>
    <row r="81" spans="1:9" ht="15" customHeight="1" x14ac:dyDescent="0.25">
      <c r="A81" s="7" t="s">
        <v>16</v>
      </c>
      <c r="B81" s="8">
        <v>9525</v>
      </c>
      <c r="C81" s="8">
        <v>8527</v>
      </c>
      <c r="D81" s="5">
        <f t="shared" si="10"/>
        <v>998</v>
      </c>
      <c r="E81" s="5">
        <f t="shared" si="11"/>
        <v>143117</v>
      </c>
    </row>
    <row r="82" spans="1:9" ht="15" customHeight="1" x14ac:dyDescent="0.25">
      <c r="A82" s="7" t="s">
        <v>17</v>
      </c>
      <c r="B82" s="8">
        <v>9265</v>
      </c>
      <c r="C82" s="8">
        <v>9529</v>
      </c>
      <c r="D82" s="5">
        <f t="shared" si="10"/>
        <v>-264</v>
      </c>
      <c r="E82" s="5">
        <f t="shared" si="11"/>
        <v>142853</v>
      </c>
    </row>
    <row r="83" spans="1:9" ht="15" hidden="1" customHeight="1" x14ac:dyDescent="0.25">
      <c r="A83" s="7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142853</v>
      </c>
    </row>
    <row r="84" spans="1:9" ht="15" hidden="1" customHeight="1" x14ac:dyDescent="0.25">
      <c r="A84" s="7" t="s">
        <v>26</v>
      </c>
      <c r="B84" s="8">
        <v>0</v>
      </c>
      <c r="C84" s="13">
        <v>0</v>
      </c>
      <c r="D84" s="5">
        <f t="shared" si="10"/>
        <v>0</v>
      </c>
      <c r="E84" s="5">
        <f t="shared" si="11"/>
        <v>142853</v>
      </c>
    </row>
    <row r="85" spans="1:9" ht="15" customHeight="1" x14ac:dyDescent="0.25">
      <c r="A85" s="9" t="s">
        <v>34</v>
      </c>
      <c r="B85" s="10">
        <v>96036</v>
      </c>
      <c r="C85" s="10">
        <v>92049</v>
      </c>
      <c r="D85" s="11">
        <f>SUM(D73:D84)</f>
        <v>3987</v>
      </c>
      <c r="E85" s="11">
        <f>E84</f>
        <v>142853</v>
      </c>
    </row>
    <row r="86" spans="1:9" x14ac:dyDescent="0.25">
      <c r="A86" s="14" t="s">
        <v>27</v>
      </c>
    </row>
    <row r="87" spans="1:9" x14ac:dyDescent="0.25">
      <c r="A87" s="15" t="s">
        <v>28</v>
      </c>
    </row>
    <row r="88" spans="1:9" ht="30.75" customHeight="1" x14ac:dyDescent="0.25">
      <c r="A88" s="21" t="s">
        <v>37</v>
      </c>
      <c r="B88" s="21"/>
      <c r="C88" s="21"/>
      <c r="D88" s="21"/>
      <c r="E88" s="21"/>
    </row>
    <row r="90" spans="1:9" x14ac:dyDescent="0.25">
      <c r="E90" s="16"/>
    </row>
    <row r="91" spans="1:9" x14ac:dyDescent="0.25">
      <c r="E91" s="17"/>
    </row>
    <row r="92" spans="1:9" x14ac:dyDescent="0.25">
      <c r="E92" s="21"/>
      <c r="F92" s="21"/>
      <c r="G92" s="21"/>
      <c r="H92" s="21"/>
      <c r="I92" s="21"/>
    </row>
  </sheetData>
  <mergeCells count="10">
    <mergeCell ref="E92:I92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DED38-298E-44DD-977A-08967A1C6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75A700-D313-4768-A5D7-81298C14566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A7D8051-C981-4E84-B917-08F792EF31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Paraná</vt:lpstr>
      <vt:lpstr>Santa Catarina</vt:lpstr>
      <vt:lpstr>Rio Grande do Sul</vt:lpstr>
      <vt:lpstr>Paraná!Area_de_impressao</vt:lpstr>
      <vt:lpstr>'Rio Grande do Sul'!Area_de_impressao</vt:lpstr>
      <vt:lpstr>'Santa Catarina'!Area_de_impressao</vt:lpstr>
      <vt:lpstr>Paraná!Titulos_de_impressao</vt:lpstr>
      <vt:lpstr>'Rio Grande do Sul'!Titulos_de_impressao</vt:lpstr>
      <vt:lpstr>'Santa Catarina'!Titulos_de_impressao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14</cp:revision>
  <cp:lastPrinted>2020-07-02T18:16:12Z</cp:lastPrinted>
  <dcterms:created xsi:type="dcterms:W3CDTF">2011-05-23T13:14:33Z</dcterms:created>
  <dcterms:modified xsi:type="dcterms:W3CDTF">2025-12-02T13:48:48Z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3604600</vt:r8>
  </property>
  <property fmtid="{D5CDD505-2E9C-101B-9397-08002B2CF9AE}" pid="11" name="MediaServiceImageTags">
    <vt:lpwstr/>
  </property>
</Properties>
</file>