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375" windowWidth="15195" windowHeight="808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Alagoas!$A$177:$D$219</definedName>
    <definedName name="_xlnm.Print_Area" localSheetId="8">Bahia!$A$177:$D$219</definedName>
    <definedName name="_xlnm.Print_Area" localSheetId="2">Ceará!$A$177:$D$218</definedName>
    <definedName name="_xlnm.Print_Area" localSheetId="0">Maranhão!$A$177:$D$219</definedName>
    <definedName name="_xlnm.Print_Area" localSheetId="4">Paraíba!$A$177:$D$219</definedName>
    <definedName name="_xlnm.Print_Area" localSheetId="5">Pernambuco!$A$177:$D$219</definedName>
    <definedName name="_xlnm.Print_Area" localSheetId="1">Piauí!$A$177:$D$219</definedName>
    <definedName name="_xlnm.Print_Area" localSheetId="3">'Rio Grande do Norte'!$A$177:$D$219</definedName>
    <definedName name="_xlnm.Print_Area" localSheetId="7">Sergipe!$A$177:$D$219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D215" i="11" l="1"/>
  <c r="B208" i="12" l="1"/>
  <c r="B208" i="11"/>
  <c r="B208" i="10"/>
  <c r="B208" i="9"/>
  <c r="B208" i="8"/>
  <c r="B208" i="7"/>
  <c r="B208" i="6"/>
  <c r="B208" i="5"/>
  <c r="B208" i="4"/>
  <c r="B207" i="10" l="1"/>
  <c r="B207" i="8"/>
  <c r="B207" i="12" l="1"/>
  <c r="B207" i="11"/>
  <c r="B207" i="9"/>
  <c r="B207" i="7" l="1"/>
  <c r="B207" i="6" l="1"/>
  <c r="B207" i="5"/>
  <c r="B207" i="4"/>
  <c r="B206" i="12" l="1"/>
  <c r="B206" i="11"/>
  <c r="B206" i="10"/>
  <c r="B206" i="9"/>
  <c r="B206" i="8"/>
  <c r="B206" i="7"/>
  <c r="B206" i="6"/>
  <c r="B206" i="5"/>
  <c r="B206" i="4"/>
  <c r="B205" i="12" l="1"/>
  <c r="B205" i="11"/>
  <c r="B205" i="10"/>
  <c r="B205" i="9"/>
  <c r="B205" i="8"/>
  <c r="B205" i="7"/>
  <c r="B205" i="6"/>
  <c r="B205" i="5"/>
  <c r="B205" i="4"/>
  <c r="B204" i="8" l="1"/>
  <c r="B204" i="12" l="1"/>
  <c r="B204" i="11"/>
  <c r="B204" i="10"/>
  <c r="B204" i="9"/>
  <c r="B204" i="7"/>
  <c r="B204" i="6"/>
  <c r="B203" i="5"/>
  <c r="B204" i="5"/>
  <c r="B204" i="4"/>
  <c r="D202" i="12" l="1"/>
  <c r="B203" i="12" l="1"/>
  <c r="B203" i="11"/>
  <c r="B203" i="10"/>
  <c r="B203" i="9"/>
  <c r="B203" i="8"/>
  <c r="B203" i="7"/>
  <c r="B203" i="6"/>
  <c r="B203" i="4"/>
  <c r="B215" i="4" s="1"/>
  <c r="B201" i="7" l="1"/>
  <c r="B201" i="12"/>
  <c r="B201" i="11"/>
  <c r="B201" i="10"/>
  <c r="B201" i="9"/>
  <c r="B201" i="8"/>
  <c r="B201" i="6"/>
  <c r="B201" i="5"/>
  <c r="B201" i="4"/>
  <c r="D215" i="12" l="1"/>
  <c r="C215" i="12"/>
  <c r="B215" i="12"/>
  <c r="C215" i="11"/>
  <c r="B215" i="11"/>
  <c r="D215" i="10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00" i="12" l="1"/>
  <c r="B200" i="11"/>
  <c r="B200" i="10"/>
  <c r="B200" i="9"/>
  <c r="B200" i="8"/>
  <c r="B200" i="7"/>
  <c r="B200" i="6"/>
  <c r="B200" i="5"/>
  <c r="B200" i="4"/>
  <c r="B199" i="12" l="1"/>
  <c r="B199" i="11"/>
  <c r="B199" i="10"/>
  <c r="B199" i="9"/>
  <c r="B199" i="8"/>
  <c r="B199" i="7"/>
  <c r="B199" i="6"/>
  <c r="B199" i="5"/>
  <c r="B199" i="4"/>
  <c r="B198" i="12" l="1"/>
  <c r="B198" i="11"/>
  <c r="B198" i="10"/>
  <c r="B198" i="9"/>
  <c r="B198" i="8"/>
  <c r="B198" i="7"/>
  <c r="B198" i="6"/>
  <c r="B198" i="5"/>
  <c r="B198" i="4"/>
  <c r="B197" i="12" l="1"/>
  <c r="B197" i="11"/>
  <c r="B197" i="10"/>
  <c r="B197" i="9"/>
  <c r="B197" i="8"/>
  <c r="B197" i="7"/>
  <c r="B197" i="6"/>
  <c r="B197" i="5"/>
  <c r="B197" i="4"/>
  <c r="D189" i="5" l="1"/>
  <c r="B196" i="12" l="1"/>
  <c r="B196" i="11"/>
  <c r="B196" i="10"/>
  <c r="B196" i="9"/>
  <c r="B196" i="8"/>
  <c r="B196" i="7"/>
  <c r="B196" i="6"/>
  <c r="B196" i="5"/>
  <c r="B196" i="4"/>
  <c r="B195" i="12" l="1"/>
  <c r="B195" i="11"/>
  <c r="B195" i="10"/>
  <c r="B195" i="9"/>
  <c r="B195" i="8"/>
  <c r="B195" i="7"/>
  <c r="B195" i="6"/>
  <c r="B195" i="5"/>
  <c r="B195" i="4"/>
  <c r="D189" i="7" l="1"/>
  <c r="B194" i="12"/>
  <c r="B194" i="11"/>
  <c r="B194" i="10"/>
  <c r="B194" i="9"/>
  <c r="B194" i="8"/>
  <c r="B194" i="7"/>
  <c r="B194" i="6"/>
  <c r="B194" i="5"/>
  <c r="B194" i="4"/>
  <c r="B193" i="12" l="1"/>
  <c r="B193" i="11"/>
  <c r="B193" i="10"/>
  <c r="B193" i="9"/>
  <c r="B193" i="8"/>
  <c r="B193" i="7"/>
  <c r="B193" i="6"/>
  <c r="B193" i="5"/>
  <c r="B193" i="4"/>
  <c r="B192" i="12" l="1"/>
  <c r="B192" i="11"/>
  <c r="B192" i="10"/>
  <c r="B192" i="9"/>
  <c r="B192" i="8"/>
  <c r="B192" i="7"/>
  <c r="B192" i="6"/>
  <c r="B192" i="5"/>
  <c r="B192" i="4"/>
  <c r="B191" i="12" l="1"/>
  <c r="B191" i="11"/>
  <c r="B191" i="10"/>
  <c r="B191" i="9"/>
  <c r="B191" i="8"/>
  <c r="B191" i="7"/>
  <c r="B191" i="6"/>
  <c r="B191" i="5"/>
  <c r="B191" i="4"/>
  <c r="B190" i="4" l="1"/>
  <c r="B202" i="4" s="1"/>
  <c r="B190" i="12" l="1"/>
  <c r="B190" i="11"/>
  <c r="B190" i="10"/>
  <c r="B190" i="9"/>
  <c r="B190" i="8"/>
  <c r="B190" i="7"/>
  <c r="B190" i="6"/>
  <c r="B190" i="5"/>
  <c r="D202" i="6" l="1"/>
  <c r="B188" i="12" l="1"/>
  <c r="B188" i="11"/>
  <c r="B188" i="10"/>
  <c r="B188" i="9"/>
  <c r="B188" i="8"/>
  <c r="B188" i="7"/>
  <c r="B188" i="6"/>
  <c r="B188" i="5"/>
  <c r="B188" i="4" l="1"/>
  <c r="B202" i="7" l="1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 l="1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 l="1"/>
  <c r="B186" i="11"/>
  <c r="B186" i="10"/>
  <c r="B186" i="9"/>
  <c r="B186" i="8"/>
  <c r="B186" i="7"/>
  <c r="B186" i="6"/>
  <c r="B186" i="5"/>
  <c r="B186" i="4"/>
  <c r="B185" i="11" l="1"/>
  <c r="B185" i="12" l="1"/>
  <c r="B185" i="10"/>
  <c r="B185" i="9"/>
  <c r="B185" i="8"/>
  <c r="B185" i="7"/>
  <c r="B185" i="6"/>
  <c r="B185" i="5"/>
  <c r="B185" i="4"/>
  <c r="B184" i="12" l="1"/>
  <c r="B184" i="11"/>
  <c r="B184" i="10"/>
  <c r="B184" i="9"/>
  <c r="B184" i="8"/>
  <c r="B184" i="7"/>
  <c r="B184" i="6"/>
  <c r="B184" i="5"/>
  <c r="B184" i="4"/>
  <c r="B183" i="12" l="1"/>
  <c r="B183" i="11"/>
  <c r="B183" i="10"/>
  <c r="B183" i="9"/>
  <c r="B183" i="8"/>
  <c r="B183" i="7"/>
  <c r="B183" i="6"/>
  <c r="B183" i="5"/>
  <c r="B183" i="4"/>
  <c r="B182" i="12" l="1"/>
  <c r="B182" i="11"/>
  <c r="B182" i="10"/>
  <c r="B182" i="9"/>
  <c r="B182" i="8"/>
  <c r="B182" i="7"/>
  <c r="B182" i="6"/>
  <c r="B182" i="5"/>
  <c r="B182" i="4"/>
  <c r="B181" i="12" l="1"/>
  <c r="B181" i="11"/>
  <c r="B181" i="10"/>
  <c r="B181" i="9"/>
  <c r="B181" i="8"/>
  <c r="B181" i="7"/>
  <c r="B181" i="6"/>
  <c r="B181" i="5"/>
  <c r="B181" i="4"/>
  <c r="B180" i="12" l="1"/>
  <c r="B180" i="11"/>
  <c r="B180" i="10"/>
  <c r="B180" i="9"/>
  <c r="B180" i="8"/>
  <c r="B180" i="7"/>
  <c r="B180" i="6"/>
  <c r="B180" i="5"/>
  <c r="B180" i="4"/>
  <c r="B179" i="12" l="1"/>
  <c r="B179" i="11"/>
  <c r="B179" i="10"/>
  <c r="B179" i="9"/>
  <c r="B179" i="8"/>
  <c r="B179" i="7"/>
  <c r="B179" i="6"/>
  <c r="B179" i="5"/>
  <c r="B179" i="4"/>
  <c r="D189" i="8" l="1"/>
  <c r="D189" i="4"/>
  <c r="C189" i="4"/>
  <c r="B178" i="12"/>
  <c r="B178" i="11"/>
  <c r="B178" i="10"/>
  <c r="B178" i="9"/>
  <c r="B178" i="8"/>
  <c r="B178" i="7"/>
  <c r="B178" i="6"/>
  <c r="B178" i="5"/>
  <c r="B178" i="4"/>
  <c r="B177" i="12" l="1"/>
  <c r="B189" i="12" s="1"/>
  <c r="B177" i="11"/>
  <c r="B189" i="11" s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7" i="4"/>
  <c r="B189" i="4" s="1"/>
  <c r="B175" i="4" l="1"/>
  <c r="B175" i="12" l="1"/>
  <c r="B175" i="11"/>
  <c r="B175" i="10"/>
  <c r="B175" i="9"/>
  <c r="B175" i="8"/>
  <c r="B175" i="7"/>
  <c r="B175" i="6"/>
  <c r="B175" i="5"/>
  <c r="B174" i="5"/>
  <c r="D189" i="12" l="1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 l="1"/>
  <c r="B174" i="11"/>
  <c r="B174" i="10"/>
  <c r="B174" i="9"/>
  <c r="B174" i="8"/>
  <c r="B174" i="7"/>
  <c r="C176" i="6"/>
  <c r="B174" i="6"/>
  <c r="B174" i="4"/>
  <c r="B173" i="12" l="1"/>
  <c r="B173" i="11"/>
  <c r="B173" i="10"/>
  <c r="B173" i="9"/>
  <c r="B173" i="8"/>
  <c r="B173" i="7"/>
  <c r="B173" i="6"/>
  <c r="B173" i="5"/>
  <c r="B173" i="4"/>
  <c r="B172" i="12" l="1"/>
  <c r="B172" i="11"/>
  <c r="B172" i="10"/>
  <c r="B172" i="9"/>
  <c r="B172" i="8"/>
  <c r="B172" i="7"/>
  <c r="B172" i="6"/>
  <c r="B172" i="5"/>
  <c r="B172" i="4"/>
  <c r="B171" i="12" l="1"/>
  <c r="B171" i="11"/>
  <c r="B171" i="10"/>
  <c r="B171" i="9"/>
  <c r="B171" i="8"/>
  <c r="B171" i="7"/>
  <c r="B171" i="6"/>
  <c r="B171" i="5"/>
  <c r="B171" i="4" l="1"/>
  <c r="B170" i="12" l="1"/>
  <c r="B170" i="11"/>
  <c r="B170" i="10"/>
  <c r="B170" i="9"/>
  <c r="B170" i="8"/>
  <c r="B170" i="7"/>
  <c r="B170" i="6"/>
  <c r="B170" i="5"/>
  <c r="B170" i="4"/>
  <c r="B169" i="12" l="1"/>
  <c r="B169" i="11"/>
  <c r="B169" i="10"/>
  <c r="B169" i="9"/>
  <c r="B169" i="8"/>
  <c r="B169" i="7"/>
  <c r="B169" i="6"/>
  <c r="B169" i="5"/>
  <c r="B169" i="4"/>
  <c r="B168" i="12" l="1"/>
  <c r="B168" i="11"/>
  <c r="B168" i="10"/>
  <c r="B168" i="9"/>
  <c r="B168" i="8"/>
  <c r="B168" i="7"/>
  <c r="B168" i="6"/>
  <c r="C176" i="5"/>
  <c r="B168" i="5"/>
  <c r="B168" i="4"/>
  <c r="B167" i="12" l="1"/>
  <c r="B167" i="11"/>
  <c r="B167" i="10"/>
  <c r="B167" i="9"/>
  <c r="B167" i="8" l="1"/>
  <c r="B167" i="7"/>
  <c r="B167" i="6"/>
  <c r="B167" i="5"/>
  <c r="B167" i="4" l="1"/>
  <c r="D176" i="12" l="1"/>
  <c r="B166" i="12" l="1"/>
  <c r="B166" i="11"/>
  <c r="C176" i="10"/>
  <c r="B166" i="10"/>
  <c r="B166" i="9"/>
  <c r="C176" i="8"/>
  <c r="B166" i="8"/>
  <c r="B166" i="7"/>
  <c r="B166" i="6"/>
  <c r="B166" i="5"/>
  <c r="B166" i="4"/>
  <c r="B165" i="12" l="1"/>
  <c r="B165" i="11"/>
  <c r="B165" i="10"/>
  <c r="B165" i="9"/>
  <c r="B165" i="8"/>
  <c r="B165" i="7"/>
  <c r="B165" i="6"/>
  <c r="B165" i="5"/>
  <c r="B165" i="4" l="1"/>
  <c r="C176" i="12" l="1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 s="1"/>
  <c r="B164" i="11"/>
  <c r="B176" i="11" s="1"/>
  <c r="B164" i="10"/>
  <c r="B176" i="10" s="1"/>
  <c r="B164" i="9"/>
  <c r="B176" i="9" s="1"/>
  <c r="B164" i="8"/>
  <c r="B176" i="8" s="1"/>
  <c r="B164" i="7"/>
  <c r="B176" i="7" s="1"/>
  <c r="B164" i="6"/>
  <c r="B176" i="6" s="1"/>
  <c r="B164" i="5"/>
  <c r="B176" i="5" s="1"/>
  <c r="B164" i="4"/>
  <c r="B176" i="4" s="1"/>
  <c r="B162" i="12" l="1"/>
  <c r="B162" i="11"/>
  <c r="B162" i="10"/>
  <c r="B162" i="8"/>
  <c r="B162" i="9"/>
  <c r="B162" i="7"/>
  <c r="B162" i="6"/>
  <c r="B162" i="5"/>
  <c r="B162" i="4"/>
  <c r="C163" i="11" l="1"/>
  <c r="C163" i="9"/>
  <c r="C163" i="4" l="1"/>
  <c r="B161" i="12" l="1"/>
  <c r="B161" i="11"/>
  <c r="B161" i="10"/>
  <c r="B161" i="9"/>
  <c r="B161" i="8"/>
  <c r="B161" i="7"/>
  <c r="B161" i="6"/>
  <c r="B161" i="5"/>
  <c r="B161" i="4"/>
  <c r="B160" i="12" l="1"/>
  <c r="B160" i="11"/>
  <c r="B160" i="10"/>
  <c r="B160" i="9"/>
  <c r="B160" i="8"/>
  <c r="B160" i="7"/>
  <c r="B160" i="6"/>
  <c r="B160" i="5"/>
  <c r="B160" i="4"/>
  <c r="B159" i="12" l="1"/>
  <c r="B159" i="11"/>
  <c r="B159" i="10"/>
  <c r="B159" i="9"/>
  <c r="B159" i="8"/>
  <c r="B159" i="7"/>
  <c r="B159" i="6"/>
  <c r="C163" i="5"/>
  <c r="B159" i="5"/>
  <c r="B159" i="4"/>
  <c r="B158" i="12" l="1"/>
  <c r="B158" i="11"/>
  <c r="B158" i="10"/>
  <c r="B158" i="9"/>
  <c r="B158" i="8"/>
  <c r="B158" i="7"/>
  <c r="B158" i="6"/>
  <c r="B158" i="5"/>
  <c r="B158" i="4"/>
  <c r="B157" i="12" l="1"/>
  <c r="B157" i="11"/>
  <c r="B157" i="10"/>
  <c r="B157" i="9"/>
  <c r="B157" i="8"/>
  <c r="B157" i="7"/>
  <c r="B157" i="6"/>
  <c r="B157" i="5"/>
  <c r="B157" i="4"/>
  <c r="B156" i="12" l="1"/>
  <c r="B156" i="11"/>
  <c r="B156" i="10"/>
  <c r="B156" i="9"/>
  <c r="B156" i="8"/>
  <c r="B156" i="7"/>
  <c r="B156" i="6"/>
  <c r="B156" i="5"/>
  <c r="B156" i="4"/>
  <c r="B155" i="12" l="1"/>
  <c r="B155" i="11"/>
  <c r="B155" i="10"/>
  <c r="B155" i="9"/>
  <c r="B155" i="8"/>
  <c r="B155" i="7"/>
  <c r="B155" i="6"/>
  <c r="B155" i="5"/>
  <c r="B155" i="4"/>
  <c r="B154" i="12" l="1"/>
  <c r="B154" i="11"/>
  <c r="B154" i="10"/>
  <c r="B154" i="9" l="1"/>
  <c r="B154" i="8"/>
  <c r="B154" i="7"/>
  <c r="B154" i="6"/>
  <c r="B154" i="5"/>
  <c r="B154" i="4"/>
  <c r="B153" i="12" l="1"/>
  <c r="B153" i="5" l="1"/>
  <c r="B153" i="4"/>
  <c r="B153" i="11"/>
  <c r="B153" i="10"/>
  <c r="B153" i="9"/>
  <c r="B153" i="8"/>
  <c r="B153" i="7"/>
  <c r="B153" i="6"/>
  <c r="B152" i="12" l="1"/>
  <c r="B152" i="11"/>
  <c r="B152" i="8"/>
  <c r="B152" i="9"/>
  <c r="B152" i="10"/>
  <c r="B152" i="7"/>
  <c r="B152" i="6"/>
  <c r="B152" i="5"/>
  <c r="B152" i="4"/>
  <c r="B151" i="12" l="1"/>
  <c r="B163" i="12" s="1"/>
  <c r="B151" i="11"/>
  <c r="B163" i="11" s="1"/>
  <c r="D163" i="5"/>
  <c r="B151" i="5"/>
  <c r="B163" i="5" s="1"/>
  <c r="D163" i="12" l="1"/>
  <c r="C163" i="12"/>
  <c r="D163" i="11"/>
  <c r="B151" i="10"/>
  <c r="B163" i="10" s="1"/>
  <c r="D163" i="10"/>
  <c r="C163" i="10"/>
  <c r="B151" i="9"/>
  <c r="B163" i="9" s="1"/>
  <c r="D163" i="9"/>
  <c r="B151" i="8"/>
  <c r="B163" i="8" s="1"/>
  <c r="D163" i="8"/>
  <c r="C163" i="8"/>
  <c r="B151" i="7"/>
  <c r="B163" i="7" s="1"/>
  <c r="D163" i="7"/>
  <c r="C163" i="7"/>
  <c r="B151" i="6"/>
  <c r="B163" i="6" s="1"/>
  <c r="D163" i="6"/>
  <c r="C163" i="6"/>
  <c r="B151" i="4"/>
  <c r="B163" i="4" s="1"/>
  <c r="D163" i="4"/>
  <c r="B149" i="12" l="1"/>
  <c r="B149" i="11"/>
  <c r="B149" i="10"/>
  <c r="B149" i="9"/>
  <c r="B149" i="8"/>
  <c r="B149" i="7"/>
  <c r="B149" i="6"/>
  <c r="B149" i="5"/>
  <c r="B149" i="4"/>
  <c r="B148" i="9" l="1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 l="1"/>
  <c r="B146" i="11"/>
  <c r="B146" i="10"/>
  <c r="B146" i="9"/>
  <c r="B146" i="8"/>
  <c r="B146" i="7"/>
  <c r="B146" i="6"/>
  <c r="B146" i="5"/>
  <c r="B146" i="4"/>
  <c r="B143" i="12" l="1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 s="1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 s="1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 l="1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</calcChain>
</file>

<file path=xl/sharedStrings.xml><?xml version="1.0" encoding="utf-8"?>
<sst xmlns="http://schemas.openxmlformats.org/spreadsheetml/2006/main" count="1990" uniqueCount="68">
  <si>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</si>
  <si>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</si>
  <si>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</si>
  <si>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</si>
  <si>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</si>
  <si>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</si>
  <si>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</si>
  <si>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</si>
  <si>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</si>
  <si>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</si>
  <si>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</si>
  <si>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</si>
  <si>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</si>
  <si>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</si>
  <si>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</si>
  <si>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</si>
  <si>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</si>
  <si>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</si>
  <si>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</si>
  <si>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</si>
  <si>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</si>
  <si>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</si>
  <si>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</si>
  <si>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</si>
  <si>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</si>
  <si>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</si>
  <si>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</si>
  <si>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</si>
  <si>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</si>
  <si>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</si>
  <si>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</si>
  <si>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</si>
  <si>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</si>
  <si>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</si>
  <si>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</si>
  <si>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</si>
  <si>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</si>
  <si>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</si>
  <si>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</si>
  <si>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</si>
  <si>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</si>
  <si>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</si>
  <si>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</si>
  <si>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</si>
  <si>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</si>
  <si>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</si>
  <si>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</si>
  <si>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</si>
  <si>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</si>
  <si>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</si>
  <si>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</si>
  <si>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</si>
  <si>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</si>
  <si>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</si>
  <si>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</si>
  <si>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</si>
  <si>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</si>
  <si>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</si>
  <si>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</si>
  <si>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</si>
  <si>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</si>
  <si>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</si>
  <si>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Fonte: CADASTRO GERAL DE EMPREGADOS E DESEMPREGADOS-CAGED. LEI Nº4.923/65-MTPS</t>
  </si>
  <si>
    <t>17 JAN</t>
  </si>
  <si>
    <t>DADOS CAGED/MTPS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</si>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</sst>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0" borderId="0" xfId="0" applyFont="1"/>
    <xf numFmtId="38" fontId="7" fillId="4" borderId="3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21"/>
  <sheetViews>
    <sheetView showGridLines="0" zoomScaleNormal="100" workbookViewId="0">
      <pane ySplit="7" topLeftCell="A192" activePane="bottomLeft" state="frozen"/>
      <selection pane="bottomLeft" activeCell="A223" sqref="A22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49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50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51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53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52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55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54</v>
      </c>
      <c r="B177" s="7">
        <f>C177+D177</f>
        <v>-1214</v>
      </c>
      <c r="C177" s="21">
        <v>-1399</v>
      </c>
      <c r="D177" s="19">
        <v>185</v>
      </c>
    </row>
    <row r="178" spans="1:4" ht="15" customHeight="1" x14ac:dyDescent="0.2">
      <c r="A178" s="6" t="s">
        <v>7</v>
      </c>
      <c r="B178" s="22">
        <f t="shared" ref="B178:B188" si="11">C178+D178</f>
        <v>-1970</v>
      </c>
      <c r="C178" s="22">
        <v>-1708</v>
      </c>
      <c r="D178" s="19">
        <v>-262</v>
      </c>
    </row>
    <row r="179" spans="1:4" ht="15" customHeight="1" x14ac:dyDescent="0.2">
      <c r="A179" s="6" t="s">
        <v>8</v>
      </c>
      <c r="B179" s="22">
        <f t="shared" si="11"/>
        <v>-1144</v>
      </c>
      <c r="C179" s="22">
        <v>-955</v>
      </c>
      <c r="D179" s="19">
        <v>-189</v>
      </c>
    </row>
    <row r="180" spans="1:4" ht="15" customHeight="1" x14ac:dyDescent="0.2">
      <c r="A180" s="6" t="s">
        <v>9</v>
      </c>
      <c r="B180" s="22">
        <f t="shared" si="11"/>
        <v>-1145</v>
      </c>
      <c r="C180" s="22">
        <v>-1118</v>
      </c>
      <c r="D180" s="19">
        <v>-27</v>
      </c>
    </row>
    <row r="181" spans="1:4" ht="15" customHeight="1" x14ac:dyDescent="0.2">
      <c r="A181" s="6" t="s">
        <v>10</v>
      </c>
      <c r="B181" s="22">
        <f t="shared" si="11"/>
        <v>1137</v>
      </c>
      <c r="C181" s="22">
        <v>1365</v>
      </c>
      <c r="D181" s="19">
        <v>-228</v>
      </c>
    </row>
    <row r="182" spans="1:4" ht="15" customHeight="1" x14ac:dyDescent="0.2">
      <c r="A182" s="6" t="s">
        <v>11</v>
      </c>
      <c r="B182" s="22">
        <f t="shared" si="11"/>
        <v>2160</v>
      </c>
      <c r="C182" s="22">
        <v>2082</v>
      </c>
      <c r="D182" s="19">
        <v>78</v>
      </c>
    </row>
    <row r="183" spans="1:4" ht="15" customHeight="1" x14ac:dyDescent="0.2">
      <c r="A183" s="6" t="s">
        <v>12</v>
      </c>
      <c r="B183" s="22">
        <f t="shared" si="11"/>
        <v>1676</v>
      </c>
      <c r="C183" s="22">
        <v>1596</v>
      </c>
      <c r="D183" s="19">
        <v>80</v>
      </c>
    </row>
    <row r="184" spans="1:4" ht="15" customHeight="1" x14ac:dyDescent="0.2">
      <c r="A184" s="6" t="s">
        <v>13</v>
      </c>
      <c r="B184" s="22">
        <f t="shared" si="11"/>
        <v>455</v>
      </c>
      <c r="C184" s="22">
        <v>450</v>
      </c>
      <c r="D184" s="19">
        <v>5</v>
      </c>
    </row>
    <row r="185" spans="1:4" ht="15" customHeight="1" x14ac:dyDescent="0.2">
      <c r="A185" s="6" t="s">
        <v>14</v>
      </c>
      <c r="B185" s="22">
        <f t="shared" si="11"/>
        <v>471</v>
      </c>
      <c r="C185" s="22">
        <v>388</v>
      </c>
      <c r="D185" s="19">
        <v>83</v>
      </c>
    </row>
    <row r="186" spans="1:4" ht="15" customHeight="1" x14ac:dyDescent="0.2">
      <c r="A186" s="6" t="s">
        <v>15</v>
      </c>
      <c r="B186" s="22">
        <f t="shared" si="11"/>
        <v>-88</v>
      </c>
      <c r="C186" s="22">
        <v>-182</v>
      </c>
      <c r="D186" s="19">
        <v>94</v>
      </c>
    </row>
    <row r="187" spans="1:4" ht="15" customHeight="1" x14ac:dyDescent="0.2">
      <c r="A187" s="6" t="s">
        <v>16</v>
      </c>
      <c r="B187" s="22">
        <f t="shared" si="11"/>
        <v>-1886</v>
      </c>
      <c r="C187" s="22">
        <v>-2020</v>
      </c>
      <c r="D187" s="19">
        <v>134</v>
      </c>
    </row>
    <row r="188" spans="1:4" ht="15" customHeight="1" x14ac:dyDescent="0.2">
      <c r="A188" s="6" t="s">
        <v>17</v>
      </c>
      <c r="B188" s="22">
        <f t="shared" si="11"/>
        <v>-3769</v>
      </c>
      <c r="C188" s="22">
        <v>-3533</v>
      </c>
      <c r="D188" s="19">
        <v>-236</v>
      </c>
    </row>
    <row r="189" spans="1:4" ht="15" customHeight="1" x14ac:dyDescent="0.2">
      <c r="A189" s="9" t="s">
        <v>59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3" customFormat="1" ht="15" customHeight="1" x14ac:dyDescent="0.2">
      <c r="A190" s="3" t="s">
        <v>58</v>
      </c>
      <c r="B190" s="7">
        <f t="shared" ref="B190:B201" si="12">C190+D190</f>
        <v>-2046</v>
      </c>
      <c r="C190" s="21">
        <v>-2048</v>
      </c>
      <c r="D190" s="19">
        <v>2</v>
      </c>
    </row>
    <row r="191" spans="1:4" s="23" customFormat="1" ht="15" customHeight="1" x14ac:dyDescent="0.2">
      <c r="A191" s="6" t="s">
        <v>7</v>
      </c>
      <c r="B191" s="7">
        <f t="shared" si="12"/>
        <v>-3019</v>
      </c>
      <c r="C191" s="22">
        <v>-3084</v>
      </c>
      <c r="D191" s="19">
        <v>65</v>
      </c>
    </row>
    <row r="192" spans="1:4" s="23" customFormat="1" ht="15" customHeight="1" x14ac:dyDescent="0.2">
      <c r="A192" s="6" t="s">
        <v>8</v>
      </c>
      <c r="B192" s="7">
        <f t="shared" si="12"/>
        <v>-1308</v>
      </c>
      <c r="C192" s="22">
        <v>-1570</v>
      </c>
      <c r="D192" s="19">
        <v>262</v>
      </c>
    </row>
    <row r="193" spans="1:4" s="23" customFormat="1" ht="15" customHeight="1" x14ac:dyDescent="0.2">
      <c r="A193" s="6" t="s">
        <v>9</v>
      </c>
      <c r="B193" s="7">
        <f t="shared" si="12"/>
        <v>-1504</v>
      </c>
      <c r="C193" s="22">
        <v>-1601</v>
      </c>
      <c r="D193" s="19">
        <v>97</v>
      </c>
    </row>
    <row r="194" spans="1:4" s="23" customFormat="1" ht="15" customHeight="1" x14ac:dyDescent="0.2">
      <c r="A194" s="6" t="s">
        <v>10</v>
      </c>
      <c r="B194" s="7">
        <f t="shared" si="12"/>
        <v>-92</v>
      </c>
      <c r="C194" s="22">
        <v>45</v>
      </c>
      <c r="D194" s="19">
        <v>-137</v>
      </c>
    </row>
    <row r="195" spans="1:4" s="23" customFormat="1" ht="15" customHeight="1" x14ac:dyDescent="0.2">
      <c r="A195" s="6" t="s">
        <v>11</v>
      </c>
      <c r="B195" s="7">
        <f t="shared" si="12"/>
        <v>203</v>
      </c>
      <c r="C195" s="22">
        <v>298</v>
      </c>
      <c r="D195" s="19">
        <v>-95</v>
      </c>
    </row>
    <row r="196" spans="1:4" s="23" customFormat="1" ht="15" customHeight="1" x14ac:dyDescent="0.2">
      <c r="A196" s="6" t="s">
        <v>12</v>
      </c>
      <c r="B196" s="7">
        <f t="shared" si="12"/>
        <v>12</v>
      </c>
      <c r="C196" s="22">
        <v>-8</v>
      </c>
      <c r="D196" s="19">
        <v>20</v>
      </c>
    </row>
    <row r="197" spans="1:4" s="23" customFormat="1" ht="15" customHeight="1" x14ac:dyDescent="0.2">
      <c r="A197" s="6" t="s">
        <v>13</v>
      </c>
      <c r="B197" s="7">
        <f t="shared" si="12"/>
        <v>-265</v>
      </c>
      <c r="C197" s="22">
        <v>-455</v>
      </c>
      <c r="D197" s="19">
        <v>190</v>
      </c>
    </row>
    <row r="198" spans="1:4" s="23" customFormat="1" ht="15" customHeight="1" x14ac:dyDescent="0.2">
      <c r="A198" s="6" t="s">
        <v>14</v>
      </c>
      <c r="B198" s="7">
        <f t="shared" si="12"/>
        <v>-612</v>
      </c>
      <c r="C198" s="22">
        <v>-715</v>
      </c>
      <c r="D198" s="19">
        <v>103</v>
      </c>
    </row>
    <row r="199" spans="1:4" s="23" customFormat="1" ht="15" customHeight="1" x14ac:dyDescent="0.2">
      <c r="A199" s="6" t="s">
        <v>15</v>
      </c>
      <c r="B199" s="7">
        <f t="shared" si="12"/>
        <v>-265</v>
      </c>
      <c r="C199" s="22">
        <v>-293</v>
      </c>
      <c r="D199" s="19">
        <v>28</v>
      </c>
    </row>
    <row r="200" spans="1:4" s="23" customFormat="1" ht="15" customHeight="1" x14ac:dyDescent="0.2">
      <c r="A200" s="6" t="s">
        <v>16</v>
      </c>
      <c r="B200" s="7">
        <f t="shared" si="12"/>
        <v>-1416</v>
      </c>
      <c r="C200" s="22">
        <v>-1430</v>
      </c>
      <c r="D200" s="19">
        <v>14</v>
      </c>
    </row>
    <row r="201" spans="1:4" s="23" customFormat="1" ht="15" customHeight="1" x14ac:dyDescent="0.2">
      <c r="A201" s="6" t="s">
        <v>17</v>
      </c>
      <c r="B201" s="7">
        <f t="shared" si="12"/>
        <v>-1883</v>
      </c>
      <c r="C201" s="22">
        <v>-1879</v>
      </c>
      <c r="D201" s="19">
        <v>-4</v>
      </c>
    </row>
    <row r="202" spans="1:4" s="23" customFormat="1" ht="15" customHeight="1" x14ac:dyDescent="0.2">
      <c r="A202" s="9" t="s">
        <v>60</v>
      </c>
      <c r="B202" s="10">
        <f>SUM(B190:B201)</f>
        <v>-12195</v>
      </c>
      <c r="C202" s="10">
        <f>SUM(C190:C201)</f>
        <v>-12740</v>
      </c>
      <c r="D202" s="11">
        <f>SUM(D190:D201)</f>
        <v>545</v>
      </c>
    </row>
    <row r="203" spans="1:4" s="23" customFormat="1" ht="15" customHeight="1" x14ac:dyDescent="0.2">
      <c r="A203" s="3" t="s">
        <v>63</v>
      </c>
      <c r="B203" s="7">
        <f t="shared" ref="B203:B208" si="13">C203+D203</f>
        <v>-1255</v>
      </c>
      <c r="C203" s="21">
        <v>-1310</v>
      </c>
      <c r="D203" s="19">
        <v>55</v>
      </c>
    </row>
    <row r="204" spans="1:4" s="23" customFormat="1" ht="15" customHeight="1" x14ac:dyDescent="0.2">
      <c r="A204" s="6" t="s">
        <v>7</v>
      </c>
      <c r="B204" s="7">
        <f t="shared" si="13"/>
        <v>-942</v>
      </c>
      <c r="C204" s="22">
        <v>-1063</v>
      </c>
      <c r="D204" s="19">
        <v>121</v>
      </c>
    </row>
    <row r="205" spans="1:4" s="23" customFormat="1" ht="15" customHeight="1" x14ac:dyDescent="0.2">
      <c r="A205" s="6" t="s">
        <v>8</v>
      </c>
      <c r="B205" s="7">
        <f t="shared" si="13"/>
        <v>-526</v>
      </c>
      <c r="C205" s="22">
        <v>-807</v>
      </c>
      <c r="D205" s="19">
        <v>281</v>
      </c>
    </row>
    <row r="206" spans="1:4" s="23" customFormat="1" ht="15" customHeight="1" x14ac:dyDescent="0.2">
      <c r="A206" s="6" t="s">
        <v>9</v>
      </c>
      <c r="B206" s="7">
        <f t="shared" si="13"/>
        <v>363</v>
      </c>
      <c r="C206" s="22">
        <v>309</v>
      </c>
      <c r="D206" s="19">
        <v>54</v>
      </c>
    </row>
    <row r="207" spans="1:4" s="23" customFormat="1" ht="15" customHeight="1" x14ac:dyDescent="0.2">
      <c r="A207" s="6" t="s">
        <v>10</v>
      </c>
      <c r="B207" s="7">
        <f t="shared" si="13"/>
        <v>331</v>
      </c>
      <c r="C207" s="22">
        <v>318</v>
      </c>
      <c r="D207" s="19">
        <v>13</v>
      </c>
    </row>
    <row r="208" spans="1:4" s="23" customFormat="1" ht="15" customHeight="1" x14ac:dyDescent="0.2">
      <c r="A208" s="6" t="s">
        <v>11</v>
      </c>
      <c r="B208" s="7">
        <f t="shared" si="13"/>
        <v>728</v>
      </c>
      <c r="C208" s="22">
        <v>867</v>
      </c>
      <c r="D208" s="19">
        <v>-139</v>
      </c>
    </row>
    <row r="209" spans="1:4" s="23" customFormat="1" ht="15" customHeight="1" x14ac:dyDescent="0.2">
      <c r="A209" s="6" t="s">
        <v>67</v>
      </c>
      <c r="B209" s="7">
        <v>1027</v>
      </c>
      <c r="C209" s="22">
        <v>1027</v>
      </c>
      <c r="D209" s="19" t="s">
        <v>36</v>
      </c>
    </row>
    <row r="210" spans="1:4" s="23" customFormat="1" ht="15" hidden="1" customHeight="1" x14ac:dyDescent="0.2">
      <c r="A210" s="6" t="s">
        <v>13</v>
      </c>
      <c r="B210" s="7"/>
      <c r="C210" s="22"/>
      <c r="D210" s="19"/>
    </row>
    <row r="211" spans="1:4" s="23" customFormat="1" ht="15" hidden="1" customHeight="1" x14ac:dyDescent="0.2">
      <c r="A211" s="6" t="s">
        <v>14</v>
      </c>
      <c r="B211" s="7"/>
      <c r="C211" s="22"/>
      <c r="D211" s="19"/>
    </row>
    <row r="212" spans="1:4" s="23" customFormat="1" ht="15" hidden="1" customHeight="1" x14ac:dyDescent="0.2">
      <c r="A212" s="6" t="s">
        <v>15</v>
      </c>
      <c r="B212" s="7"/>
      <c r="C212" s="22"/>
      <c r="D212" s="19"/>
    </row>
    <row r="213" spans="1:4" s="23" customFormat="1" ht="15" hidden="1" customHeight="1" x14ac:dyDescent="0.2">
      <c r="A213" s="6" t="s">
        <v>16</v>
      </c>
      <c r="B213" s="7"/>
      <c r="C213" s="22"/>
      <c r="D213" s="19"/>
    </row>
    <row r="214" spans="1:4" s="23" customFormat="1" ht="15" hidden="1" customHeight="1" x14ac:dyDescent="0.2">
      <c r="A214" s="6" t="s">
        <v>17</v>
      </c>
      <c r="B214" s="19"/>
      <c r="C214" s="22"/>
      <c r="D214" s="19"/>
    </row>
    <row r="215" spans="1:4" s="23" customFormat="1" ht="15" customHeight="1" x14ac:dyDescent="0.2">
      <c r="A215" s="9" t="s">
        <v>61</v>
      </c>
      <c r="B215" s="10">
        <f>SUM(B203:B214)</f>
        <v>-274</v>
      </c>
      <c r="C215" s="10">
        <f>SUM(C203:C214)</f>
        <v>-659</v>
      </c>
      <c r="D215" s="11">
        <f>SUM(D203:D214)</f>
        <v>385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  <row r="220" spans="1:4" x14ac:dyDescent="0.2">
      <c r="A220" s="24"/>
      <c r="B220" s="25"/>
      <c r="C220" s="25"/>
      <c r="D220" s="25"/>
    </row>
    <row r="221" spans="1:4" x14ac:dyDescent="0.2">
      <c r="A221" s="20" t="s">
        <v>57</v>
      </c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19"/>
  <sheetViews>
    <sheetView showGridLines="0" zoomScaleNormal="100" workbookViewId="0">
      <pane ySplit="7" topLeftCell="A19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41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49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50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51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53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52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55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54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2">
        <f t="shared" ref="B178:B188" si="12">C178+D178</f>
        <v>-338</v>
      </c>
      <c r="C178" s="22">
        <v>-431</v>
      </c>
      <c r="D178" s="19">
        <v>93</v>
      </c>
    </row>
    <row r="179" spans="1:4" ht="15" customHeight="1" x14ac:dyDescent="0.2">
      <c r="A179" s="6" t="s">
        <v>8</v>
      </c>
      <c r="B179" s="22">
        <f t="shared" si="12"/>
        <v>-637</v>
      </c>
      <c r="C179" s="22">
        <v>-658</v>
      </c>
      <c r="D179" s="19">
        <v>21</v>
      </c>
    </row>
    <row r="180" spans="1:4" ht="15" customHeight="1" x14ac:dyDescent="0.2">
      <c r="A180" s="6" t="s">
        <v>9</v>
      </c>
      <c r="B180" s="22">
        <f t="shared" si="12"/>
        <v>-951</v>
      </c>
      <c r="C180" s="22">
        <v>-887</v>
      </c>
      <c r="D180" s="19">
        <v>-64</v>
      </c>
    </row>
    <row r="181" spans="1:4" ht="15" customHeight="1" x14ac:dyDescent="0.2">
      <c r="A181" s="6" t="s">
        <v>10</v>
      </c>
      <c r="B181" s="22">
        <f t="shared" si="12"/>
        <v>-941</v>
      </c>
      <c r="C181" s="22">
        <v>-1014</v>
      </c>
      <c r="D181" s="19">
        <v>73</v>
      </c>
    </row>
    <row r="182" spans="1:4" ht="15" customHeight="1" x14ac:dyDescent="0.2">
      <c r="A182" s="6" t="s">
        <v>11</v>
      </c>
      <c r="B182" s="22">
        <f t="shared" si="12"/>
        <v>-947</v>
      </c>
      <c r="C182" s="22">
        <v>-939</v>
      </c>
      <c r="D182" s="19">
        <v>-8</v>
      </c>
    </row>
    <row r="183" spans="1:4" ht="15" customHeight="1" x14ac:dyDescent="0.2">
      <c r="A183" s="6" t="s">
        <v>12</v>
      </c>
      <c r="B183" s="22">
        <f t="shared" si="12"/>
        <v>-731</v>
      </c>
      <c r="C183" s="22">
        <v>-714</v>
      </c>
      <c r="D183" s="19">
        <v>-17</v>
      </c>
    </row>
    <row r="184" spans="1:4" ht="15" customHeight="1" x14ac:dyDescent="0.2">
      <c r="A184" s="6" t="s">
        <v>13</v>
      </c>
      <c r="B184" s="22">
        <f t="shared" si="12"/>
        <v>-716</v>
      </c>
      <c r="C184" s="22">
        <v>-712</v>
      </c>
      <c r="D184" s="19">
        <v>-4</v>
      </c>
    </row>
    <row r="185" spans="1:4" ht="15" customHeight="1" x14ac:dyDescent="0.2">
      <c r="A185" s="6" t="s">
        <v>14</v>
      </c>
      <c r="B185" s="22">
        <f t="shared" si="12"/>
        <v>-977</v>
      </c>
      <c r="C185" s="22">
        <v>-993</v>
      </c>
      <c r="D185" s="19">
        <v>16</v>
      </c>
    </row>
    <row r="186" spans="1:4" ht="15" customHeight="1" x14ac:dyDescent="0.2">
      <c r="A186" s="6" t="s">
        <v>15</v>
      </c>
      <c r="B186" s="22">
        <f t="shared" si="12"/>
        <v>77</v>
      </c>
      <c r="C186" s="22">
        <v>105</v>
      </c>
      <c r="D186" s="19">
        <v>-28</v>
      </c>
    </row>
    <row r="187" spans="1:4" ht="15" customHeight="1" x14ac:dyDescent="0.2">
      <c r="A187" s="6" t="s">
        <v>16</v>
      </c>
      <c r="B187" s="22">
        <f t="shared" si="12"/>
        <v>-1167</v>
      </c>
      <c r="C187" s="22">
        <v>-1270</v>
      </c>
      <c r="D187" s="19">
        <v>103</v>
      </c>
    </row>
    <row r="188" spans="1:4" ht="15" customHeight="1" x14ac:dyDescent="0.2">
      <c r="A188" s="6" t="s">
        <v>17</v>
      </c>
      <c r="B188" s="22">
        <f t="shared" si="12"/>
        <v>-1360</v>
      </c>
      <c r="C188" s="22">
        <v>-1296</v>
      </c>
      <c r="D188" s="19">
        <v>-64</v>
      </c>
    </row>
    <row r="189" spans="1:4" ht="15" customHeight="1" x14ac:dyDescent="0.2">
      <c r="A189" s="9" t="s">
        <v>59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58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2">
        <v>-228</v>
      </c>
      <c r="D191" s="19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2">
        <v>-230</v>
      </c>
      <c r="D192" s="19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2">
        <v>-580</v>
      </c>
      <c r="D193" s="19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2">
        <v>-624</v>
      </c>
      <c r="D194" s="19">
        <v>48</v>
      </c>
    </row>
    <row r="195" spans="1:4" ht="15" customHeight="1" x14ac:dyDescent="0.2">
      <c r="A195" s="6" t="s">
        <v>11</v>
      </c>
      <c r="B195" s="7">
        <f t="shared" si="13"/>
        <v>38</v>
      </c>
      <c r="C195" s="22">
        <v>-7</v>
      </c>
      <c r="D195" s="19">
        <v>45</v>
      </c>
    </row>
    <row r="196" spans="1:4" ht="15" customHeight="1" x14ac:dyDescent="0.2">
      <c r="A196" s="6" t="s">
        <v>12</v>
      </c>
      <c r="B196" s="7">
        <f t="shared" ref="B196:B201" si="14">C196+D196</f>
        <v>-173</v>
      </c>
      <c r="C196" s="22">
        <v>-297</v>
      </c>
      <c r="D196" s="19">
        <v>124</v>
      </c>
    </row>
    <row r="197" spans="1:4" ht="15" customHeight="1" x14ac:dyDescent="0.2">
      <c r="A197" s="6" t="s">
        <v>13</v>
      </c>
      <c r="B197" s="7">
        <f t="shared" si="14"/>
        <v>-309</v>
      </c>
      <c r="C197" s="22">
        <v>-355</v>
      </c>
      <c r="D197" s="19">
        <v>46</v>
      </c>
    </row>
    <row r="198" spans="1:4" ht="15" customHeight="1" x14ac:dyDescent="0.2">
      <c r="A198" s="6" t="s">
        <v>14</v>
      </c>
      <c r="B198" s="7">
        <f t="shared" si="14"/>
        <v>-665</v>
      </c>
      <c r="C198" s="22">
        <v>-589</v>
      </c>
      <c r="D198" s="19">
        <v>-76</v>
      </c>
    </row>
    <row r="199" spans="1:4" ht="15" customHeight="1" x14ac:dyDescent="0.2">
      <c r="A199" s="6" t="s">
        <v>15</v>
      </c>
      <c r="B199" s="7">
        <f t="shared" si="14"/>
        <v>73</v>
      </c>
      <c r="C199" s="22">
        <v>70</v>
      </c>
      <c r="D199" s="19">
        <v>3</v>
      </c>
    </row>
    <row r="200" spans="1:4" ht="15" customHeight="1" x14ac:dyDescent="0.2">
      <c r="A200" s="6" t="s">
        <v>16</v>
      </c>
      <c r="B200" s="7">
        <f t="shared" si="14"/>
        <v>-951</v>
      </c>
      <c r="C200" s="22">
        <v>-817</v>
      </c>
      <c r="D200" s="19">
        <v>-134</v>
      </c>
    </row>
    <row r="201" spans="1:4" ht="15" customHeight="1" x14ac:dyDescent="0.2">
      <c r="A201" s="6" t="s">
        <v>17</v>
      </c>
      <c r="B201" s="7">
        <f t="shared" si="14"/>
        <v>-1477</v>
      </c>
      <c r="C201" s="22">
        <v>-1286</v>
      </c>
      <c r="D201" s="19">
        <v>-191</v>
      </c>
    </row>
    <row r="202" spans="1:4" ht="15" customHeight="1" x14ac:dyDescent="0.2">
      <c r="A202" s="9" t="s">
        <v>60</v>
      </c>
      <c r="B202" s="10">
        <f>SUM(B190:B201)</f>
        <v>-4822</v>
      </c>
      <c r="C202" s="10">
        <f>SUM(C190:C201)</f>
        <v>-4970</v>
      </c>
      <c r="D202" s="11">
        <f>SUM(D190:D201)</f>
        <v>148</v>
      </c>
    </row>
    <row r="203" spans="1:4" ht="15" customHeight="1" x14ac:dyDescent="0.2">
      <c r="A203" s="3" t="s">
        <v>63</v>
      </c>
      <c r="B203" s="7">
        <f t="shared" ref="B203:B208" si="15">C203+D203</f>
        <v>-152</v>
      </c>
      <c r="C203" s="21">
        <v>-241</v>
      </c>
      <c r="D203" s="19">
        <v>89</v>
      </c>
    </row>
    <row r="204" spans="1:4" ht="15" customHeight="1" x14ac:dyDescent="0.2">
      <c r="A204" s="6" t="s">
        <v>7</v>
      </c>
      <c r="B204" s="7">
        <f t="shared" si="15"/>
        <v>-413</v>
      </c>
      <c r="C204" s="22">
        <v>-442</v>
      </c>
      <c r="D204" s="19">
        <v>29</v>
      </c>
    </row>
    <row r="205" spans="1:4" ht="15" customHeight="1" x14ac:dyDescent="0.2">
      <c r="A205" s="6" t="s">
        <v>8</v>
      </c>
      <c r="B205" s="7">
        <f t="shared" si="15"/>
        <v>-378</v>
      </c>
      <c r="C205" s="22">
        <v>-297</v>
      </c>
      <c r="D205" s="19">
        <v>-81</v>
      </c>
    </row>
    <row r="206" spans="1:4" ht="15" customHeight="1" x14ac:dyDescent="0.2">
      <c r="A206" s="6" t="s">
        <v>9</v>
      </c>
      <c r="B206" s="7">
        <f t="shared" si="15"/>
        <v>-486</v>
      </c>
      <c r="C206" s="22">
        <v>-473</v>
      </c>
      <c r="D206" s="19">
        <v>-13</v>
      </c>
    </row>
    <row r="207" spans="1:4" ht="15" customHeight="1" x14ac:dyDescent="0.2">
      <c r="A207" s="6" t="s">
        <v>10</v>
      </c>
      <c r="B207" s="7">
        <f t="shared" si="15"/>
        <v>42</v>
      </c>
      <c r="C207" s="22">
        <v>42</v>
      </c>
      <c r="D207" s="19">
        <v>0</v>
      </c>
    </row>
    <row r="208" spans="1:4" ht="15" customHeight="1" x14ac:dyDescent="0.2">
      <c r="A208" s="6" t="s">
        <v>11</v>
      </c>
      <c r="B208" s="7">
        <f t="shared" si="15"/>
        <v>-520</v>
      </c>
      <c r="C208" s="22">
        <v>-498</v>
      </c>
      <c r="D208" s="19">
        <v>-22</v>
      </c>
    </row>
    <row r="209" spans="1:4" ht="15" customHeight="1" x14ac:dyDescent="0.2">
      <c r="A209" s="6" t="s">
        <v>67</v>
      </c>
      <c r="B209" s="7">
        <v>-83</v>
      </c>
      <c r="C209" s="22">
        <v>-83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-1990</v>
      </c>
      <c r="C215" s="10">
        <f>SUM(C203:C214)</f>
        <v>-1992</v>
      </c>
      <c r="D215" s="11">
        <f>SUM(D203:D214)</f>
        <v>2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19"/>
  <sheetViews>
    <sheetView showGridLines="0" zoomScaleNormal="100" workbookViewId="0">
      <pane ySplit="7" topLeftCell="A193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42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49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50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51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53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52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56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54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2">
        <f t="shared" ref="B178:B188" si="11">C178+D178</f>
        <v>216</v>
      </c>
      <c r="C178" s="22">
        <v>348</v>
      </c>
      <c r="D178" s="19">
        <v>-132</v>
      </c>
    </row>
    <row r="179" spans="1:4" ht="15" customHeight="1" x14ac:dyDescent="0.2">
      <c r="A179" s="6" t="s">
        <v>8</v>
      </c>
      <c r="B179" s="22">
        <f t="shared" si="11"/>
        <v>-387</v>
      </c>
      <c r="C179" s="22">
        <v>-587</v>
      </c>
      <c r="D179" s="19">
        <v>200</v>
      </c>
    </row>
    <row r="180" spans="1:4" ht="15" customHeight="1" x14ac:dyDescent="0.2">
      <c r="A180" s="6" t="s">
        <v>9</v>
      </c>
      <c r="B180" s="22">
        <f t="shared" si="11"/>
        <v>-762</v>
      </c>
      <c r="C180" s="22">
        <v>-595</v>
      </c>
      <c r="D180" s="19">
        <v>-167</v>
      </c>
    </row>
    <row r="181" spans="1:4" ht="15" customHeight="1" x14ac:dyDescent="0.2">
      <c r="A181" s="6" t="s">
        <v>10</v>
      </c>
      <c r="B181" s="22">
        <f t="shared" si="11"/>
        <v>759</v>
      </c>
      <c r="C181" s="22">
        <v>766</v>
      </c>
      <c r="D181" s="19">
        <v>-7</v>
      </c>
    </row>
    <row r="182" spans="1:4" ht="15" customHeight="1" x14ac:dyDescent="0.2">
      <c r="A182" s="6" t="s">
        <v>11</v>
      </c>
      <c r="B182" s="22">
        <f t="shared" si="11"/>
        <v>1065</v>
      </c>
      <c r="C182" s="22">
        <v>1099</v>
      </c>
      <c r="D182" s="19">
        <v>-34</v>
      </c>
    </row>
    <row r="183" spans="1:4" ht="15" customHeight="1" x14ac:dyDescent="0.2">
      <c r="A183" s="6" t="s">
        <v>12</v>
      </c>
      <c r="B183" s="22">
        <f t="shared" si="11"/>
        <v>640</v>
      </c>
      <c r="C183" s="22">
        <v>580</v>
      </c>
      <c r="D183" s="19">
        <v>60</v>
      </c>
    </row>
    <row r="184" spans="1:4" ht="15" customHeight="1" x14ac:dyDescent="0.2">
      <c r="A184" s="6" t="s">
        <v>13</v>
      </c>
      <c r="B184" s="22">
        <f t="shared" si="11"/>
        <v>-776</v>
      </c>
      <c r="C184" s="22">
        <v>-770</v>
      </c>
      <c r="D184" s="19">
        <v>-6</v>
      </c>
    </row>
    <row r="185" spans="1:4" ht="15" customHeight="1" x14ac:dyDescent="0.2">
      <c r="A185" s="6" t="s">
        <v>14</v>
      </c>
      <c r="B185" s="22">
        <f t="shared" si="11"/>
        <v>-1760</v>
      </c>
      <c r="C185" s="22">
        <v>-1722</v>
      </c>
      <c r="D185" s="19">
        <v>-38</v>
      </c>
    </row>
    <row r="186" spans="1:4" ht="15" customHeight="1" x14ac:dyDescent="0.2">
      <c r="A186" s="6" t="s">
        <v>15</v>
      </c>
      <c r="B186" s="22">
        <f t="shared" si="11"/>
        <v>-2837</v>
      </c>
      <c r="C186" s="22">
        <v>-2826</v>
      </c>
      <c r="D186" s="19">
        <v>-11</v>
      </c>
    </row>
    <row r="187" spans="1:4" ht="15" customHeight="1" x14ac:dyDescent="0.2">
      <c r="A187" s="6" t="s">
        <v>16</v>
      </c>
      <c r="B187" s="22">
        <f t="shared" si="11"/>
        <v>-2608</v>
      </c>
      <c r="C187" s="22">
        <v>-2381</v>
      </c>
      <c r="D187" s="19">
        <v>-227</v>
      </c>
    </row>
    <row r="188" spans="1:4" ht="15" customHeight="1" x14ac:dyDescent="0.2">
      <c r="A188" s="6" t="s">
        <v>17</v>
      </c>
      <c r="B188" s="22">
        <f t="shared" si="11"/>
        <v>-5050</v>
      </c>
      <c r="C188" s="22">
        <v>-4810</v>
      </c>
      <c r="D188" s="19">
        <v>-240</v>
      </c>
    </row>
    <row r="189" spans="1:4" ht="15" customHeight="1" x14ac:dyDescent="0.2">
      <c r="A189" s="9" t="s">
        <v>59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58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2">
        <v>1166</v>
      </c>
      <c r="D191" s="19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2">
        <v>-1339</v>
      </c>
      <c r="D192" s="19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2">
        <v>-889</v>
      </c>
      <c r="D193" s="19">
        <v>-102</v>
      </c>
    </row>
    <row r="194" spans="1:4" ht="15" customHeight="1" x14ac:dyDescent="0.2">
      <c r="A194" s="6" t="s">
        <v>10</v>
      </c>
      <c r="B194" s="7">
        <f t="shared" si="12"/>
        <v>-589</v>
      </c>
      <c r="C194" s="22">
        <v>-473</v>
      </c>
      <c r="D194" s="19">
        <v>-116</v>
      </c>
    </row>
    <row r="195" spans="1:4" ht="15" customHeight="1" x14ac:dyDescent="0.2">
      <c r="A195" s="6" t="s">
        <v>11</v>
      </c>
      <c r="B195" s="7">
        <f t="shared" si="12"/>
        <v>-1889</v>
      </c>
      <c r="C195" s="22">
        <v>-1770</v>
      </c>
      <c r="D195" s="19">
        <v>-119</v>
      </c>
    </row>
    <row r="196" spans="1:4" ht="15" customHeight="1" x14ac:dyDescent="0.2">
      <c r="A196" s="6" t="s">
        <v>12</v>
      </c>
      <c r="B196" s="7">
        <f t="shared" si="12"/>
        <v>-1514</v>
      </c>
      <c r="C196" s="22">
        <v>-1556</v>
      </c>
      <c r="D196" s="19">
        <v>42</v>
      </c>
    </row>
    <row r="197" spans="1:4" ht="15" customHeight="1" x14ac:dyDescent="0.2">
      <c r="A197" s="6" t="s">
        <v>13</v>
      </c>
      <c r="B197" s="7">
        <f t="shared" si="12"/>
        <v>-1062</v>
      </c>
      <c r="C197" s="22">
        <v>-947</v>
      </c>
      <c r="D197" s="19">
        <v>-115</v>
      </c>
    </row>
    <row r="198" spans="1:4" ht="15" customHeight="1" x14ac:dyDescent="0.2">
      <c r="A198" s="6" t="s">
        <v>14</v>
      </c>
      <c r="B198" s="7">
        <f t="shared" si="12"/>
        <v>-1105</v>
      </c>
      <c r="C198" s="22">
        <v>-1056</v>
      </c>
      <c r="D198" s="19">
        <v>-49</v>
      </c>
    </row>
    <row r="199" spans="1:4" ht="15" customHeight="1" x14ac:dyDescent="0.2">
      <c r="A199" s="6" t="s">
        <v>15</v>
      </c>
      <c r="B199" s="7">
        <f t="shared" si="12"/>
        <v>-1975</v>
      </c>
      <c r="C199" s="22">
        <v>-1831</v>
      </c>
      <c r="D199" s="19">
        <v>-144</v>
      </c>
    </row>
    <row r="200" spans="1:4" ht="15" customHeight="1" x14ac:dyDescent="0.2">
      <c r="A200" s="6" t="s">
        <v>16</v>
      </c>
      <c r="B200" s="7">
        <f t="shared" si="12"/>
        <v>-985</v>
      </c>
      <c r="C200" s="22">
        <v>-932</v>
      </c>
      <c r="D200" s="19">
        <v>-53</v>
      </c>
    </row>
    <row r="201" spans="1:4" ht="15" customHeight="1" x14ac:dyDescent="0.2">
      <c r="A201" s="6" t="s">
        <v>17</v>
      </c>
      <c r="B201" s="7">
        <f t="shared" si="12"/>
        <v>-3345</v>
      </c>
      <c r="C201" s="22">
        <v>-3217</v>
      </c>
      <c r="D201" s="19">
        <v>-128</v>
      </c>
    </row>
    <row r="202" spans="1:4" ht="15" customHeight="1" x14ac:dyDescent="0.2">
      <c r="A202" s="9" t="s">
        <v>60</v>
      </c>
      <c r="B202" s="10">
        <f>SUM(B190:B201)</f>
        <v>-15035</v>
      </c>
      <c r="C202" s="10">
        <f>SUM(C190:C201)</f>
        <v>-14090</v>
      </c>
      <c r="D202" s="11">
        <f>SUM(D190:D201)</f>
        <v>-945</v>
      </c>
    </row>
    <row r="203" spans="1:4" ht="15" customHeight="1" x14ac:dyDescent="0.2">
      <c r="A203" s="3" t="s">
        <v>63</v>
      </c>
      <c r="B203" s="7">
        <f t="shared" ref="B203:B208" si="13">C203+D203</f>
        <v>-811</v>
      </c>
      <c r="C203" s="21">
        <v>-788</v>
      </c>
      <c r="D203" s="19">
        <v>-23</v>
      </c>
    </row>
    <row r="204" spans="1:4" ht="15" customHeight="1" x14ac:dyDescent="0.2">
      <c r="A204" s="6" t="s">
        <v>7</v>
      </c>
      <c r="B204" s="7">
        <f t="shared" si="13"/>
        <v>982</v>
      </c>
      <c r="C204" s="22">
        <v>1066</v>
      </c>
      <c r="D204" s="19">
        <v>-84</v>
      </c>
    </row>
    <row r="205" spans="1:4" ht="15" customHeight="1" x14ac:dyDescent="0.2">
      <c r="A205" s="6" t="s">
        <v>8</v>
      </c>
      <c r="B205" s="7">
        <f t="shared" si="13"/>
        <v>-1358</v>
      </c>
      <c r="C205" s="22">
        <v>-1258</v>
      </c>
      <c r="D205" s="19">
        <v>-100</v>
      </c>
    </row>
    <row r="206" spans="1:4" ht="15" customHeight="1" x14ac:dyDescent="0.2">
      <c r="A206" s="6" t="s">
        <v>9</v>
      </c>
      <c r="B206" s="7">
        <f t="shared" si="13"/>
        <v>-506</v>
      </c>
      <c r="C206" s="22">
        <v>-491</v>
      </c>
      <c r="D206" s="19">
        <v>-15</v>
      </c>
    </row>
    <row r="207" spans="1:4" ht="15" customHeight="1" x14ac:dyDescent="0.2">
      <c r="A207" s="6" t="s">
        <v>10</v>
      </c>
      <c r="B207" s="7">
        <f t="shared" si="13"/>
        <v>420</v>
      </c>
      <c r="C207" s="22">
        <v>374</v>
      </c>
      <c r="D207" s="19">
        <v>46</v>
      </c>
    </row>
    <row r="208" spans="1:4" ht="15" customHeight="1" x14ac:dyDescent="0.2">
      <c r="A208" s="6" t="s">
        <v>11</v>
      </c>
      <c r="B208" s="7">
        <f t="shared" si="13"/>
        <v>-6</v>
      </c>
      <c r="C208" s="22">
        <v>-59</v>
      </c>
      <c r="D208" s="19">
        <v>53</v>
      </c>
    </row>
    <row r="209" spans="1:4" ht="15" customHeight="1" x14ac:dyDescent="0.2">
      <c r="A209" s="6" t="s">
        <v>67</v>
      </c>
      <c r="B209" s="7">
        <v>-269</v>
      </c>
      <c r="C209" s="22">
        <v>-269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-1548</v>
      </c>
      <c r="C215" s="10">
        <f>SUM(C203:C214)</f>
        <v>-1425</v>
      </c>
      <c r="D215" s="11">
        <f>SUM(D203:D214)</f>
        <v>-123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19"/>
  <sheetViews>
    <sheetView showGridLines="0" zoomScaleNormal="100" workbookViewId="0">
      <pane ySplit="7" topLeftCell="A195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43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49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50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51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53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52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55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54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2">
        <f t="shared" ref="B178:B179" si="12">C178+D178</f>
        <v>-512</v>
      </c>
      <c r="C178" s="22">
        <v>-557</v>
      </c>
      <c r="D178" s="19">
        <v>45</v>
      </c>
    </row>
    <row r="179" spans="1:4" ht="15" customHeight="1" x14ac:dyDescent="0.2">
      <c r="A179" s="6" t="s">
        <v>8</v>
      </c>
      <c r="B179" s="22">
        <f t="shared" si="12"/>
        <v>-380</v>
      </c>
      <c r="C179" s="22">
        <v>-404</v>
      </c>
      <c r="D179" s="19">
        <v>24</v>
      </c>
    </row>
    <row r="180" spans="1:4" ht="15" customHeight="1" x14ac:dyDescent="0.2">
      <c r="A180" s="6" t="s">
        <v>9</v>
      </c>
      <c r="B180" s="22">
        <f t="shared" ref="B180:B188" si="13">C180+D180</f>
        <v>-522</v>
      </c>
      <c r="C180" s="22">
        <v>-513</v>
      </c>
      <c r="D180" s="19">
        <v>-9</v>
      </c>
    </row>
    <row r="181" spans="1:4" ht="15" customHeight="1" x14ac:dyDescent="0.2">
      <c r="A181" s="6" t="s">
        <v>10</v>
      </c>
      <c r="B181" s="22">
        <f t="shared" si="13"/>
        <v>-681</v>
      </c>
      <c r="C181" s="22">
        <v>-707</v>
      </c>
      <c r="D181" s="19">
        <v>26</v>
      </c>
    </row>
    <row r="182" spans="1:4" ht="15" customHeight="1" x14ac:dyDescent="0.2">
      <c r="A182" s="6" t="s">
        <v>11</v>
      </c>
      <c r="B182" s="22">
        <f t="shared" si="13"/>
        <v>-734</v>
      </c>
      <c r="C182" s="22">
        <v>-815</v>
      </c>
      <c r="D182" s="19">
        <v>81</v>
      </c>
    </row>
    <row r="183" spans="1:4" ht="15" customHeight="1" x14ac:dyDescent="0.2">
      <c r="A183" s="6" t="s">
        <v>12</v>
      </c>
      <c r="B183" s="22">
        <f t="shared" si="13"/>
        <v>52</v>
      </c>
      <c r="C183" s="22">
        <v>-811</v>
      </c>
      <c r="D183" s="19">
        <v>863</v>
      </c>
    </row>
    <row r="184" spans="1:4" ht="15" customHeight="1" x14ac:dyDescent="0.2">
      <c r="A184" s="6" t="s">
        <v>13</v>
      </c>
      <c r="B184" s="22">
        <f t="shared" si="13"/>
        <v>-962</v>
      </c>
      <c r="C184" s="22">
        <v>-914</v>
      </c>
      <c r="D184" s="19">
        <v>-48</v>
      </c>
    </row>
    <row r="185" spans="1:4" ht="15" customHeight="1" x14ac:dyDescent="0.2">
      <c r="A185" s="6" t="s">
        <v>14</v>
      </c>
      <c r="B185" s="22">
        <f t="shared" si="13"/>
        <v>219</v>
      </c>
      <c r="C185" s="22">
        <v>134</v>
      </c>
      <c r="D185" s="19">
        <v>85</v>
      </c>
    </row>
    <row r="186" spans="1:4" ht="15" customHeight="1" x14ac:dyDescent="0.2">
      <c r="A186" s="6" t="s">
        <v>15</v>
      </c>
      <c r="B186" s="22">
        <f t="shared" si="13"/>
        <v>-506</v>
      </c>
      <c r="C186" s="22">
        <v>-569</v>
      </c>
      <c r="D186" s="19">
        <v>63</v>
      </c>
    </row>
    <row r="187" spans="1:4" ht="15" customHeight="1" x14ac:dyDescent="0.2">
      <c r="A187" s="6" t="s">
        <v>16</v>
      </c>
      <c r="B187" s="22">
        <f t="shared" si="13"/>
        <v>-597</v>
      </c>
      <c r="C187" s="22">
        <v>-618</v>
      </c>
      <c r="D187" s="19">
        <v>21</v>
      </c>
    </row>
    <row r="188" spans="1:4" ht="15" customHeight="1" x14ac:dyDescent="0.2">
      <c r="A188" s="6" t="s">
        <v>17</v>
      </c>
      <c r="B188" s="22">
        <f t="shared" si="13"/>
        <v>-1438</v>
      </c>
      <c r="C188" s="22">
        <v>-1431</v>
      </c>
      <c r="D188" s="19">
        <v>-7</v>
      </c>
    </row>
    <row r="189" spans="1:4" ht="15" customHeight="1" x14ac:dyDescent="0.2">
      <c r="A189" s="9" t="s">
        <v>59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58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2">
        <v>-682</v>
      </c>
      <c r="D191" s="19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2">
        <v>-543</v>
      </c>
      <c r="D192" s="19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2">
        <v>-419</v>
      </c>
      <c r="D193" s="19">
        <v>58</v>
      </c>
    </row>
    <row r="194" spans="1:4" ht="15" customHeight="1" x14ac:dyDescent="0.2">
      <c r="A194" s="6" t="s">
        <v>10</v>
      </c>
      <c r="B194" s="7">
        <f t="shared" si="14"/>
        <v>-641</v>
      </c>
      <c r="C194" s="22">
        <v>-542</v>
      </c>
      <c r="D194" s="19">
        <v>-99</v>
      </c>
    </row>
    <row r="195" spans="1:4" ht="15" customHeight="1" x14ac:dyDescent="0.2">
      <c r="A195" s="6" t="s">
        <v>11</v>
      </c>
      <c r="B195" s="7">
        <f t="shared" si="14"/>
        <v>-682</v>
      </c>
      <c r="C195" s="22">
        <v>-662</v>
      </c>
      <c r="D195" s="19">
        <v>-20</v>
      </c>
    </row>
    <row r="196" spans="1:4" ht="15" customHeight="1" x14ac:dyDescent="0.2">
      <c r="A196" s="6" t="s">
        <v>12</v>
      </c>
      <c r="B196" s="7">
        <f t="shared" si="14"/>
        <v>-417</v>
      </c>
      <c r="C196" s="22">
        <v>-430</v>
      </c>
      <c r="D196" s="19">
        <v>13</v>
      </c>
    </row>
    <row r="197" spans="1:4" ht="15" customHeight="1" x14ac:dyDescent="0.2">
      <c r="A197" s="6" t="s">
        <v>13</v>
      </c>
      <c r="B197" s="7">
        <f t="shared" si="14"/>
        <v>-631</v>
      </c>
      <c r="C197" s="22">
        <v>-642</v>
      </c>
      <c r="D197" s="19">
        <v>11</v>
      </c>
    </row>
    <row r="198" spans="1:4" ht="15" customHeight="1" x14ac:dyDescent="0.2">
      <c r="A198" s="6" t="s">
        <v>14</v>
      </c>
      <c r="B198" s="7">
        <f t="shared" si="14"/>
        <v>-9</v>
      </c>
      <c r="C198" s="22">
        <v>-36</v>
      </c>
      <c r="D198" s="19">
        <v>27</v>
      </c>
    </row>
    <row r="199" spans="1:4" ht="15" customHeight="1" x14ac:dyDescent="0.2">
      <c r="A199" s="6" t="s">
        <v>15</v>
      </c>
      <c r="B199" s="7">
        <f t="shared" si="14"/>
        <v>-706</v>
      </c>
      <c r="C199" s="22">
        <v>-715</v>
      </c>
      <c r="D199" s="19">
        <v>9</v>
      </c>
    </row>
    <row r="200" spans="1:4" ht="15" customHeight="1" x14ac:dyDescent="0.2">
      <c r="A200" s="6" t="s">
        <v>16</v>
      </c>
      <c r="B200" s="7">
        <f t="shared" si="14"/>
        <v>-691</v>
      </c>
      <c r="C200" s="22">
        <v>-654</v>
      </c>
      <c r="D200" s="19">
        <v>-37</v>
      </c>
    </row>
    <row r="201" spans="1:4" ht="15" customHeight="1" x14ac:dyDescent="0.2">
      <c r="A201" s="6" t="s">
        <v>17</v>
      </c>
      <c r="B201" s="7">
        <f t="shared" si="14"/>
        <v>-892</v>
      </c>
      <c r="C201" s="22">
        <v>-777</v>
      </c>
      <c r="D201" s="19">
        <v>-115</v>
      </c>
    </row>
    <row r="202" spans="1:4" ht="15" customHeight="1" x14ac:dyDescent="0.2">
      <c r="A202" s="9" t="s">
        <v>60</v>
      </c>
      <c r="B202" s="10">
        <f>SUM(B190:B201)</f>
        <v>-6694</v>
      </c>
      <c r="C202" s="10">
        <f>SUM(C190:C201)</f>
        <v>-6517</v>
      </c>
      <c r="D202" s="11">
        <f>SUM(D190:D201)</f>
        <v>-177</v>
      </c>
    </row>
    <row r="203" spans="1:4" ht="15" customHeight="1" x14ac:dyDescent="0.2">
      <c r="A203" s="3" t="s">
        <v>63</v>
      </c>
      <c r="B203" s="7">
        <f t="shared" ref="B203:B208" si="15">C203+D203</f>
        <v>-170</v>
      </c>
      <c r="C203" s="21">
        <v>-203</v>
      </c>
      <c r="D203" s="19">
        <v>33</v>
      </c>
    </row>
    <row r="204" spans="1:4" ht="15" customHeight="1" x14ac:dyDescent="0.2">
      <c r="A204" s="6" t="s">
        <v>7</v>
      </c>
      <c r="B204" s="7">
        <f t="shared" si="15"/>
        <v>139</v>
      </c>
      <c r="C204" s="22">
        <v>82</v>
      </c>
      <c r="D204" s="19">
        <v>57</v>
      </c>
    </row>
    <row r="205" spans="1:4" ht="15" customHeight="1" x14ac:dyDescent="0.2">
      <c r="A205" s="6" t="s">
        <v>8</v>
      </c>
      <c r="B205" s="7">
        <f t="shared" si="15"/>
        <v>433</v>
      </c>
      <c r="C205" s="22">
        <v>436</v>
      </c>
      <c r="D205" s="19">
        <v>-3</v>
      </c>
    </row>
    <row r="206" spans="1:4" ht="15" customHeight="1" x14ac:dyDescent="0.2">
      <c r="A206" s="6" t="s">
        <v>9</v>
      </c>
      <c r="B206" s="7">
        <f t="shared" si="15"/>
        <v>-215</v>
      </c>
      <c r="C206" s="22">
        <v>-252</v>
      </c>
      <c r="D206" s="19">
        <v>37</v>
      </c>
    </row>
    <row r="207" spans="1:4" ht="15" customHeight="1" x14ac:dyDescent="0.2">
      <c r="A207" s="6" t="s">
        <v>10</v>
      </c>
      <c r="B207" s="7">
        <f t="shared" si="15"/>
        <v>-237</v>
      </c>
      <c r="C207" s="22">
        <v>-238</v>
      </c>
      <c r="D207" s="19">
        <v>1</v>
      </c>
    </row>
    <row r="208" spans="1:4" ht="15" customHeight="1" x14ac:dyDescent="0.2">
      <c r="A208" s="6" t="s">
        <v>11</v>
      </c>
      <c r="B208" s="7">
        <f t="shared" si="15"/>
        <v>-485</v>
      </c>
      <c r="C208" s="22">
        <v>-505</v>
      </c>
      <c r="D208" s="19">
        <v>20</v>
      </c>
    </row>
    <row r="209" spans="1:4" ht="15" customHeight="1" x14ac:dyDescent="0.2">
      <c r="A209" s="6" t="s">
        <v>67</v>
      </c>
      <c r="B209" s="7">
        <v>-154</v>
      </c>
      <c r="C209" s="22">
        <v>-154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-689</v>
      </c>
      <c r="C215" s="10">
        <f>SUM(C203:C214)</f>
        <v>-834</v>
      </c>
      <c r="D215" s="11">
        <f>SUM(D203:D214)</f>
        <v>145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19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44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6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7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7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7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7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7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7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7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7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7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7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7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49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51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53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52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55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54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2">
        <f t="shared" ref="B178:B188" si="13">C178+D178</f>
        <v>-784</v>
      </c>
      <c r="C178" s="22">
        <v>-823</v>
      </c>
      <c r="D178" s="19">
        <v>39</v>
      </c>
    </row>
    <row r="179" spans="1:4" ht="15" customHeight="1" x14ac:dyDescent="0.2">
      <c r="A179" s="6" t="s">
        <v>8</v>
      </c>
      <c r="B179" s="22">
        <f t="shared" si="13"/>
        <v>-544</v>
      </c>
      <c r="C179" s="22">
        <v>-573</v>
      </c>
      <c r="D179" s="19">
        <v>29</v>
      </c>
    </row>
    <row r="180" spans="1:4" ht="15" customHeight="1" x14ac:dyDescent="0.2">
      <c r="A180" s="6" t="s">
        <v>9</v>
      </c>
      <c r="B180" s="22">
        <f t="shared" si="13"/>
        <v>-1023</v>
      </c>
      <c r="C180" s="22">
        <v>-1068</v>
      </c>
      <c r="D180" s="19">
        <v>45</v>
      </c>
    </row>
    <row r="181" spans="1:4" ht="15" customHeight="1" x14ac:dyDescent="0.2">
      <c r="A181" s="6" t="s">
        <v>10</v>
      </c>
      <c r="B181" s="22">
        <f t="shared" si="13"/>
        <v>-1014</v>
      </c>
      <c r="C181" s="22">
        <v>-935</v>
      </c>
      <c r="D181" s="19">
        <v>-79</v>
      </c>
    </row>
    <row r="182" spans="1:4" ht="15" customHeight="1" x14ac:dyDescent="0.2">
      <c r="A182" s="6" t="s">
        <v>11</v>
      </c>
      <c r="B182" s="22">
        <f t="shared" si="13"/>
        <v>-1004</v>
      </c>
      <c r="C182" s="22">
        <v>-1010</v>
      </c>
      <c r="D182" s="19">
        <v>6</v>
      </c>
    </row>
    <row r="183" spans="1:4" ht="15" customHeight="1" x14ac:dyDescent="0.2">
      <c r="A183" s="6" t="s">
        <v>12</v>
      </c>
      <c r="B183" s="22">
        <f t="shared" si="13"/>
        <v>-1127</v>
      </c>
      <c r="C183" s="22">
        <v>-1155</v>
      </c>
      <c r="D183" s="19">
        <v>28</v>
      </c>
    </row>
    <row r="184" spans="1:4" ht="15" customHeight="1" x14ac:dyDescent="0.2">
      <c r="A184" s="6" t="s">
        <v>13</v>
      </c>
      <c r="B184" s="22">
        <f t="shared" si="13"/>
        <v>-27</v>
      </c>
      <c r="C184" s="22">
        <v>-143</v>
      </c>
      <c r="D184" s="19">
        <v>116</v>
      </c>
    </row>
    <row r="185" spans="1:4" ht="15" customHeight="1" x14ac:dyDescent="0.2">
      <c r="A185" s="6" t="s">
        <v>14</v>
      </c>
      <c r="B185" s="22">
        <f t="shared" si="13"/>
        <v>-401</v>
      </c>
      <c r="C185" s="22">
        <v>-326</v>
      </c>
      <c r="D185" s="19">
        <v>-75</v>
      </c>
    </row>
    <row r="186" spans="1:4" ht="15" customHeight="1" x14ac:dyDescent="0.2">
      <c r="A186" s="6" t="s">
        <v>15</v>
      </c>
      <c r="B186" s="22">
        <f t="shared" si="13"/>
        <v>-513</v>
      </c>
      <c r="C186" s="22">
        <v>-529</v>
      </c>
      <c r="D186" s="19">
        <v>16</v>
      </c>
    </row>
    <row r="187" spans="1:4" ht="15" customHeight="1" x14ac:dyDescent="0.2">
      <c r="A187" s="6" t="s">
        <v>16</v>
      </c>
      <c r="B187" s="22">
        <f t="shared" si="13"/>
        <v>-960</v>
      </c>
      <c r="C187" s="22">
        <v>-859</v>
      </c>
      <c r="D187" s="19">
        <v>-101</v>
      </c>
    </row>
    <row r="188" spans="1:4" ht="15" customHeight="1" x14ac:dyDescent="0.2">
      <c r="A188" s="6" t="s">
        <v>17</v>
      </c>
      <c r="B188" s="22">
        <f t="shared" si="13"/>
        <v>-530</v>
      </c>
      <c r="C188" s="22">
        <v>-421</v>
      </c>
      <c r="D188" s="19">
        <v>-109</v>
      </c>
    </row>
    <row r="189" spans="1:4" ht="15" customHeight="1" x14ac:dyDescent="0.2">
      <c r="A189" s="9" t="s">
        <v>59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58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2">
        <v>-343</v>
      </c>
      <c r="D191" s="19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2">
        <v>-495</v>
      </c>
      <c r="D192" s="19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2">
        <v>-283</v>
      </c>
      <c r="D193" s="19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2">
        <v>-553</v>
      </c>
      <c r="D194" s="19">
        <v>-7</v>
      </c>
    </row>
    <row r="195" spans="1:4" ht="15" customHeight="1" x14ac:dyDescent="0.2">
      <c r="A195" s="6" t="s">
        <v>11</v>
      </c>
      <c r="B195" s="7">
        <f t="shared" si="14"/>
        <v>-452</v>
      </c>
      <c r="C195" s="22">
        <v>-445</v>
      </c>
      <c r="D195" s="19">
        <v>-7</v>
      </c>
    </row>
    <row r="196" spans="1:4" ht="15" customHeight="1" x14ac:dyDescent="0.2">
      <c r="A196" s="6" t="s">
        <v>12</v>
      </c>
      <c r="B196" s="7">
        <f t="shared" si="14"/>
        <v>-355</v>
      </c>
      <c r="C196" s="22">
        <v>-381</v>
      </c>
      <c r="D196" s="19">
        <v>26</v>
      </c>
    </row>
    <row r="197" spans="1:4" ht="15" customHeight="1" x14ac:dyDescent="0.2">
      <c r="A197" s="6" t="s">
        <v>13</v>
      </c>
      <c r="B197" s="7">
        <f t="shared" si="14"/>
        <v>-223</v>
      </c>
      <c r="C197" s="22">
        <v>-294</v>
      </c>
      <c r="D197" s="19">
        <v>71</v>
      </c>
    </row>
    <row r="198" spans="1:4" ht="15" customHeight="1" x14ac:dyDescent="0.2">
      <c r="A198" s="6" t="s">
        <v>14</v>
      </c>
      <c r="B198" s="7">
        <f t="shared" si="14"/>
        <v>-129</v>
      </c>
      <c r="C198" s="22">
        <v>-120</v>
      </c>
      <c r="D198" s="19">
        <v>-9</v>
      </c>
    </row>
    <row r="199" spans="1:4" ht="15" customHeight="1" x14ac:dyDescent="0.2">
      <c r="A199" s="6" t="s">
        <v>15</v>
      </c>
      <c r="B199" s="7">
        <f t="shared" si="14"/>
        <v>-465</v>
      </c>
      <c r="C199" s="22">
        <v>-459</v>
      </c>
      <c r="D199" s="19">
        <v>-6</v>
      </c>
    </row>
    <row r="200" spans="1:4" ht="15" customHeight="1" x14ac:dyDescent="0.2">
      <c r="A200" s="6" t="s">
        <v>16</v>
      </c>
      <c r="B200" s="7">
        <f t="shared" si="14"/>
        <v>-952</v>
      </c>
      <c r="C200" s="22">
        <v>-1010</v>
      </c>
      <c r="D200" s="19">
        <v>58</v>
      </c>
    </row>
    <row r="201" spans="1:4" ht="15" customHeight="1" x14ac:dyDescent="0.2">
      <c r="A201" s="6" t="s">
        <v>17</v>
      </c>
      <c r="B201" s="7">
        <f t="shared" si="14"/>
        <v>-405</v>
      </c>
      <c r="C201" s="22">
        <v>-487</v>
      </c>
      <c r="D201" s="19">
        <v>82</v>
      </c>
    </row>
    <row r="202" spans="1:4" ht="15" customHeight="1" x14ac:dyDescent="0.2">
      <c r="A202" s="9" t="s">
        <v>60</v>
      </c>
      <c r="B202" s="10">
        <f>SUM(B190:B201)</f>
        <v>-4561</v>
      </c>
      <c r="C202" s="10">
        <f>SUM(C190:C201)</f>
        <v>-5025</v>
      </c>
      <c r="D202" s="11">
        <f>SUM(D190:D201)</f>
        <v>464</v>
      </c>
    </row>
    <row r="203" spans="1:4" ht="15" customHeight="1" x14ac:dyDescent="0.2">
      <c r="A203" s="3" t="s">
        <v>63</v>
      </c>
      <c r="B203" s="7">
        <f t="shared" ref="B203:B208" si="15">C203+D203</f>
        <v>9</v>
      </c>
      <c r="C203" s="21">
        <v>6</v>
      </c>
      <c r="D203" s="19">
        <v>3</v>
      </c>
    </row>
    <row r="204" spans="1:4" ht="15" customHeight="1" x14ac:dyDescent="0.2">
      <c r="A204" s="6" t="s">
        <v>7</v>
      </c>
      <c r="B204" s="7">
        <f t="shared" si="15"/>
        <v>329</v>
      </c>
      <c r="C204" s="22">
        <v>292</v>
      </c>
      <c r="D204" s="19">
        <v>37</v>
      </c>
    </row>
    <row r="205" spans="1:4" ht="15.75" customHeight="1" x14ac:dyDescent="0.2">
      <c r="A205" s="6" t="s">
        <v>8</v>
      </c>
      <c r="B205" s="7">
        <f t="shared" si="15"/>
        <v>26</v>
      </c>
      <c r="C205" s="22">
        <v>73</v>
      </c>
      <c r="D205" s="19">
        <v>-47</v>
      </c>
    </row>
    <row r="206" spans="1:4" ht="15" customHeight="1" x14ac:dyDescent="0.2">
      <c r="A206" s="6" t="s">
        <v>9</v>
      </c>
      <c r="B206" s="7">
        <f t="shared" si="15"/>
        <v>-164</v>
      </c>
      <c r="C206" s="22">
        <v>-183</v>
      </c>
      <c r="D206" s="19">
        <v>19</v>
      </c>
    </row>
    <row r="207" spans="1:4" ht="15" customHeight="1" x14ac:dyDescent="0.2">
      <c r="A207" s="6" t="s">
        <v>10</v>
      </c>
      <c r="B207" s="7">
        <f t="shared" si="15"/>
        <v>-294</v>
      </c>
      <c r="C207" s="22">
        <v>121</v>
      </c>
      <c r="D207" s="19">
        <v>-415</v>
      </c>
    </row>
    <row r="208" spans="1:4" ht="15" customHeight="1" x14ac:dyDescent="0.2">
      <c r="A208" s="6" t="s">
        <v>11</v>
      </c>
      <c r="B208" s="7">
        <f t="shared" si="15"/>
        <v>-77</v>
      </c>
      <c r="C208" s="22">
        <v>-203</v>
      </c>
      <c r="D208" s="19">
        <v>126</v>
      </c>
    </row>
    <row r="209" spans="1:4" ht="15" customHeight="1" x14ac:dyDescent="0.2">
      <c r="A209" s="6" t="s">
        <v>67</v>
      </c>
      <c r="B209" s="7">
        <v>-173</v>
      </c>
      <c r="C209" s="22">
        <v>-173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-344</v>
      </c>
      <c r="C215" s="10">
        <f>SUM(C203:C214)</f>
        <v>-67</v>
      </c>
      <c r="D215" s="11">
        <f>SUM(D203:D214)</f>
        <v>-277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19"/>
  <sheetViews>
    <sheetView showGridLines="0" zoomScaleNormal="100" workbookViewId="0">
      <pane ySplit="7" topLeftCell="A194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45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8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49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50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51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53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52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55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54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2">
        <f t="shared" ref="B178:B188" si="12">C178+D178</f>
        <v>-3117</v>
      </c>
      <c r="C178" s="22">
        <v>-3040</v>
      </c>
      <c r="D178" s="19">
        <v>-77</v>
      </c>
    </row>
    <row r="179" spans="1:4" ht="15" customHeight="1" x14ac:dyDescent="0.2">
      <c r="A179" s="6" t="s">
        <v>8</v>
      </c>
      <c r="B179" s="22">
        <f t="shared" si="12"/>
        <v>-3239</v>
      </c>
      <c r="C179" s="22">
        <v>-2041</v>
      </c>
      <c r="D179" s="19">
        <v>-1198</v>
      </c>
    </row>
    <row r="180" spans="1:4" ht="15" customHeight="1" x14ac:dyDescent="0.2">
      <c r="A180" s="6" t="s">
        <v>9</v>
      </c>
      <c r="B180" s="22">
        <f t="shared" si="12"/>
        <v>-3547</v>
      </c>
      <c r="C180" s="22">
        <v>-3704</v>
      </c>
      <c r="D180" s="19">
        <v>157</v>
      </c>
    </row>
    <row r="181" spans="1:4" ht="15" customHeight="1" x14ac:dyDescent="0.2">
      <c r="A181" s="6" t="s">
        <v>10</v>
      </c>
      <c r="B181" s="22">
        <f t="shared" si="12"/>
        <v>-2265</v>
      </c>
      <c r="C181" s="22">
        <v>-2233</v>
      </c>
      <c r="D181" s="19">
        <v>-32</v>
      </c>
    </row>
    <row r="182" spans="1:4" ht="15" customHeight="1" x14ac:dyDescent="0.2">
      <c r="A182" s="6" t="s">
        <v>11</v>
      </c>
      <c r="B182" s="22">
        <f t="shared" si="12"/>
        <v>-1907</v>
      </c>
      <c r="C182" s="22">
        <v>-1766</v>
      </c>
      <c r="D182" s="19">
        <v>-141</v>
      </c>
    </row>
    <row r="183" spans="1:4" ht="15" customHeight="1" x14ac:dyDescent="0.2">
      <c r="A183" s="6" t="s">
        <v>12</v>
      </c>
      <c r="B183" s="22">
        <f t="shared" si="12"/>
        <v>-2935</v>
      </c>
      <c r="C183" s="22">
        <v>-2880</v>
      </c>
      <c r="D183" s="19">
        <v>-55</v>
      </c>
    </row>
    <row r="184" spans="1:4" ht="15" customHeight="1" x14ac:dyDescent="0.2">
      <c r="A184" s="6" t="s">
        <v>13</v>
      </c>
      <c r="B184" s="22">
        <f t="shared" si="12"/>
        <v>-2364</v>
      </c>
      <c r="C184" s="22">
        <v>-2324</v>
      </c>
      <c r="D184" s="19">
        <v>-40</v>
      </c>
    </row>
    <row r="185" spans="1:4" ht="15" customHeight="1" x14ac:dyDescent="0.2">
      <c r="A185" s="6" t="s">
        <v>14</v>
      </c>
      <c r="B185" s="22">
        <f t="shared" si="12"/>
        <v>-193</v>
      </c>
      <c r="C185" s="22">
        <v>-344</v>
      </c>
      <c r="D185" s="19">
        <v>151</v>
      </c>
    </row>
    <row r="186" spans="1:4" ht="15" customHeight="1" x14ac:dyDescent="0.2">
      <c r="A186" s="6" t="s">
        <v>15</v>
      </c>
      <c r="B186" s="22">
        <f t="shared" si="12"/>
        <v>-2022</v>
      </c>
      <c r="C186" s="22">
        <v>-1811</v>
      </c>
      <c r="D186" s="19">
        <v>-211</v>
      </c>
    </row>
    <row r="187" spans="1:4" ht="15" customHeight="1" x14ac:dyDescent="0.2">
      <c r="A187" s="6" t="s">
        <v>16</v>
      </c>
      <c r="B187" s="22">
        <f t="shared" si="12"/>
        <v>-1159</v>
      </c>
      <c r="C187" s="22">
        <v>-1155</v>
      </c>
      <c r="D187" s="19">
        <v>-4</v>
      </c>
    </row>
    <row r="188" spans="1:4" ht="15" customHeight="1" x14ac:dyDescent="0.2">
      <c r="A188" s="6" t="s">
        <v>17</v>
      </c>
      <c r="B188" s="22">
        <f t="shared" si="12"/>
        <v>-2663</v>
      </c>
      <c r="C188" s="22">
        <v>-2957</v>
      </c>
      <c r="D188" s="19">
        <v>294</v>
      </c>
    </row>
    <row r="189" spans="1:4" ht="15" customHeight="1" x14ac:dyDescent="0.2">
      <c r="A189" s="9" t="s">
        <v>59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58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2">
        <v>-241</v>
      </c>
      <c r="D191" s="19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2">
        <v>-208</v>
      </c>
      <c r="D192" s="19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2">
        <v>-1219</v>
      </c>
      <c r="D193" s="19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2">
        <v>-1145</v>
      </c>
      <c r="D194" s="19">
        <v>33</v>
      </c>
    </row>
    <row r="195" spans="1:4" ht="15" customHeight="1" x14ac:dyDescent="0.2">
      <c r="A195" s="6" t="s">
        <v>11</v>
      </c>
      <c r="B195" s="7">
        <f t="shared" si="13"/>
        <v>-1225</v>
      </c>
      <c r="C195" s="22">
        <v>-1153</v>
      </c>
      <c r="D195" s="19">
        <v>-72</v>
      </c>
    </row>
    <row r="196" spans="1:4" ht="15" customHeight="1" x14ac:dyDescent="0.2">
      <c r="A196" s="6" t="s">
        <v>12</v>
      </c>
      <c r="B196" s="7">
        <f t="shared" si="13"/>
        <v>-1833</v>
      </c>
      <c r="C196" s="22">
        <v>-1865</v>
      </c>
      <c r="D196" s="19">
        <v>32</v>
      </c>
    </row>
    <row r="197" spans="1:4" ht="15" customHeight="1" x14ac:dyDescent="0.2">
      <c r="A197" s="6" t="s">
        <v>13</v>
      </c>
      <c r="B197" s="7">
        <f t="shared" si="13"/>
        <v>-70</v>
      </c>
      <c r="C197" s="22">
        <v>-36</v>
      </c>
      <c r="D197" s="19">
        <v>-34</v>
      </c>
    </row>
    <row r="198" spans="1:4" ht="15" customHeight="1" x14ac:dyDescent="0.2">
      <c r="A198" s="6" t="s">
        <v>14</v>
      </c>
      <c r="B198" s="7">
        <f t="shared" si="13"/>
        <v>-741</v>
      </c>
      <c r="C198" s="22">
        <v>-817</v>
      </c>
      <c r="D198" s="19">
        <v>76</v>
      </c>
    </row>
    <row r="199" spans="1:4" ht="15" customHeight="1" x14ac:dyDescent="0.2">
      <c r="A199" s="6" t="s">
        <v>15</v>
      </c>
      <c r="B199" s="7">
        <f t="shared" si="13"/>
        <v>-1637</v>
      </c>
      <c r="C199" s="22">
        <v>-1540</v>
      </c>
      <c r="D199" s="19">
        <v>-97</v>
      </c>
    </row>
    <row r="200" spans="1:4" ht="15" customHeight="1" x14ac:dyDescent="0.2">
      <c r="A200" s="6" t="s">
        <v>16</v>
      </c>
      <c r="B200" s="7">
        <f t="shared" si="13"/>
        <v>-2420</v>
      </c>
      <c r="C200" s="22">
        <v>-2386</v>
      </c>
      <c r="D200" s="19">
        <v>-34</v>
      </c>
    </row>
    <row r="201" spans="1:4" ht="15" customHeight="1" x14ac:dyDescent="0.2">
      <c r="A201" s="6" t="s">
        <v>17</v>
      </c>
      <c r="B201" s="7">
        <f t="shared" si="13"/>
        <v>-2461</v>
      </c>
      <c r="C201" s="22">
        <v>-2304</v>
      </c>
      <c r="D201" s="19">
        <v>-157</v>
      </c>
    </row>
    <row r="202" spans="1:4" ht="15" customHeight="1" x14ac:dyDescent="0.2">
      <c r="A202" s="9" t="s">
        <v>60</v>
      </c>
      <c r="B202" s="10">
        <f>SUM(B190:B201)</f>
        <v>-12279</v>
      </c>
      <c r="C202" s="10">
        <f>SUM(C190:C201)</f>
        <v>-12419</v>
      </c>
      <c r="D202" s="11">
        <f>SUM(D190:D201)</f>
        <v>140</v>
      </c>
    </row>
    <row r="203" spans="1:4" ht="15" customHeight="1" x14ac:dyDescent="0.2">
      <c r="A203" s="3" t="s">
        <v>63</v>
      </c>
      <c r="B203" s="7">
        <f t="shared" ref="B203:B208" si="14">C203+D203</f>
        <v>156</v>
      </c>
      <c r="C203" s="21">
        <v>98</v>
      </c>
      <c r="D203" s="19">
        <v>58</v>
      </c>
    </row>
    <row r="204" spans="1:4" ht="15" customHeight="1" x14ac:dyDescent="0.2">
      <c r="A204" s="6" t="s">
        <v>7</v>
      </c>
      <c r="B204" s="7">
        <f t="shared" si="14"/>
        <v>-238</v>
      </c>
      <c r="C204" s="22">
        <v>-178</v>
      </c>
      <c r="D204" s="19">
        <v>-60</v>
      </c>
    </row>
    <row r="205" spans="1:4" ht="15" customHeight="1" x14ac:dyDescent="0.2">
      <c r="A205" s="6" t="s">
        <v>8</v>
      </c>
      <c r="B205" s="7">
        <f t="shared" si="14"/>
        <v>-14</v>
      </c>
      <c r="C205" s="22">
        <v>-123</v>
      </c>
      <c r="D205" s="19">
        <v>109</v>
      </c>
    </row>
    <row r="206" spans="1:4" ht="15" customHeight="1" x14ac:dyDescent="0.2">
      <c r="A206" s="6" t="s">
        <v>9</v>
      </c>
      <c r="B206" s="7">
        <f t="shared" si="14"/>
        <v>-1178</v>
      </c>
      <c r="C206" s="22">
        <v>-1107</v>
      </c>
      <c r="D206" s="19">
        <v>-71</v>
      </c>
    </row>
    <row r="207" spans="1:4" ht="15" customHeight="1" x14ac:dyDescent="0.2">
      <c r="A207" s="6" t="s">
        <v>10</v>
      </c>
      <c r="B207" s="7">
        <f t="shared" si="14"/>
        <v>-913</v>
      </c>
      <c r="C207" s="22">
        <v>-923</v>
      </c>
      <c r="D207" s="19">
        <v>10</v>
      </c>
    </row>
    <row r="208" spans="1:4" ht="15" customHeight="1" x14ac:dyDescent="0.2">
      <c r="A208" s="6" t="s">
        <v>11</v>
      </c>
      <c r="B208" s="7">
        <f t="shared" si="14"/>
        <v>-551</v>
      </c>
      <c r="C208" s="7">
        <v>-550</v>
      </c>
      <c r="D208" s="19">
        <v>-1</v>
      </c>
    </row>
    <row r="209" spans="1:4" ht="15" customHeight="1" x14ac:dyDescent="0.2">
      <c r="A209" s="6" t="s">
        <v>67</v>
      </c>
      <c r="B209" s="7">
        <v>-648</v>
      </c>
      <c r="C209" s="22">
        <v>-648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-3386</v>
      </c>
      <c r="C215" s="10">
        <f>SUM(C203:C214)</f>
        <v>-3431</v>
      </c>
      <c r="D215" s="11">
        <f>SUM(D203:D214)</f>
        <v>45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19"/>
  <sheetViews>
    <sheetView showGridLines="0" zoomScaleNormal="100" workbookViewId="0">
      <pane ySplit="7" topLeftCell="A197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46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49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50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51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53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52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55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54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2">
        <f t="shared" ref="B178:B188" si="12">C178+D178</f>
        <v>-313</v>
      </c>
      <c r="C178" s="22">
        <v>-275</v>
      </c>
      <c r="D178" s="8">
        <v>-38</v>
      </c>
    </row>
    <row r="179" spans="1:4" ht="15" customHeight="1" x14ac:dyDescent="0.2">
      <c r="A179" s="6" t="s">
        <v>8</v>
      </c>
      <c r="B179" s="22">
        <f t="shared" si="12"/>
        <v>25</v>
      </c>
      <c r="C179" s="22">
        <v>30</v>
      </c>
      <c r="D179" s="8">
        <v>-5</v>
      </c>
    </row>
    <row r="180" spans="1:4" ht="15" customHeight="1" x14ac:dyDescent="0.2">
      <c r="A180" s="6" t="s">
        <v>9</v>
      </c>
      <c r="B180" s="22">
        <f t="shared" si="12"/>
        <v>90</v>
      </c>
      <c r="C180" s="22">
        <v>104</v>
      </c>
      <c r="D180" s="8">
        <v>-14</v>
      </c>
    </row>
    <row r="181" spans="1:4" ht="15" customHeight="1" x14ac:dyDescent="0.2">
      <c r="A181" s="6" t="s">
        <v>10</v>
      </c>
      <c r="B181" s="22">
        <f t="shared" si="12"/>
        <v>-899</v>
      </c>
      <c r="C181" s="22">
        <v>-547</v>
      </c>
      <c r="D181" s="8">
        <v>-352</v>
      </c>
    </row>
    <row r="182" spans="1:4" ht="15" customHeight="1" x14ac:dyDescent="0.2">
      <c r="A182" s="6" t="s">
        <v>11</v>
      </c>
      <c r="B182" s="22">
        <f t="shared" si="12"/>
        <v>-741</v>
      </c>
      <c r="C182" s="22">
        <v>-758</v>
      </c>
      <c r="D182" s="8">
        <v>17</v>
      </c>
    </row>
    <row r="183" spans="1:4" ht="15" customHeight="1" x14ac:dyDescent="0.2">
      <c r="A183" s="6" t="s">
        <v>12</v>
      </c>
      <c r="B183" s="22">
        <f t="shared" si="12"/>
        <v>327</v>
      </c>
      <c r="C183" s="22">
        <v>171</v>
      </c>
      <c r="D183" s="8">
        <v>156</v>
      </c>
    </row>
    <row r="184" spans="1:4" ht="15" customHeight="1" x14ac:dyDescent="0.2">
      <c r="A184" s="6" t="s">
        <v>13</v>
      </c>
      <c r="B184" s="22">
        <f t="shared" si="12"/>
        <v>-351</v>
      </c>
      <c r="C184" s="22">
        <v>-421</v>
      </c>
      <c r="D184" s="8">
        <v>70</v>
      </c>
    </row>
    <row r="185" spans="1:4" ht="15" customHeight="1" x14ac:dyDescent="0.2">
      <c r="A185" s="6" t="s">
        <v>14</v>
      </c>
      <c r="B185" s="22">
        <f t="shared" si="12"/>
        <v>-308</v>
      </c>
      <c r="C185" s="22">
        <v>-396</v>
      </c>
      <c r="D185" s="8">
        <v>88</v>
      </c>
    </row>
    <row r="186" spans="1:4" ht="15" customHeight="1" x14ac:dyDescent="0.2">
      <c r="A186" s="6" t="s">
        <v>15</v>
      </c>
      <c r="B186" s="22">
        <f t="shared" si="12"/>
        <v>-440</v>
      </c>
      <c r="C186" s="22">
        <v>-572</v>
      </c>
      <c r="D186" s="8">
        <v>132</v>
      </c>
    </row>
    <row r="187" spans="1:4" ht="15" customHeight="1" x14ac:dyDescent="0.2">
      <c r="A187" s="6" t="s">
        <v>16</v>
      </c>
      <c r="B187" s="22">
        <f t="shared" si="12"/>
        <v>-228</v>
      </c>
      <c r="C187" s="22">
        <v>-266</v>
      </c>
      <c r="D187" s="8">
        <v>38</v>
      </c>
    </row>
    <row r="188" spans="1:4" ht="15" customHeight="1" x14ac:dyDescent="0.2">
      <c r="A188" s="6" t="s">
        <v>17</v>
      </c>
      <c r="B188" s="22">
        <f t="shared" si="12"/>
        <v>-1277</v>
      </c>
      <c r="C188" s="22">
        <v>-1056</v>
      </c>
      <c r="D188" s="8">
        <v>-221</v>
      </c>
    </row>
    <row r="189" spans="1:4" ht="15" customHeight="1" x14ac:dyDescent="0.2">
      <c r="A189" s="9" t="s">
        <v>59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58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2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2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2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2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-904</v>
      </c>
      <c r="C195" s="22">
        <v>-746</v>
      </c>
      <c r="D195" s="8">
        <v>-158</v>
      </c>
    </row>
    <row r="196" spans="1:4" ht="15" customHeight="1" x14ac:dyDescent="0.2">
      <c r="A196" s="6" t="s">
        <v>12</v>
      </c>
      <c r="B196" s="7">
        <f t="shared" si="13"/>
        <v>-858</v>
      </c>
      <c r="C196" s="22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-381</v>
      </c>
      <c r="C197" s="22">
        <v>-383</v>
      </c>
      <c r="D197" s="8">
        <v>2</v>
      </c>
    </row>
    <row r="198" spans="1:4" ht="15" customHeight="1" x14ac:dyDescent="0.2">
      <c r="A198" s="6" t="s">
        <v>14</v>
      </c>
      <c r="B198" s="7">
        <f t="shared" si="13"/>
        <v>-117</v>
      </c>
      <c r="C198" s="22">
        <v>-106</v>
      </c>
      <c r="D198" s="8">
        <v>-11</v>
      </c>
    </row>
    <row r="199" spans="1:4" ht="15" customHeight="1" x14ac:dyDescent="0.2">
      <c r="A199" s="6" t="s">
        <v>15</v>
      </c>
      <c r="B199" s="7">
        <f t="shared" si="13"/>
        <v>-450</v>
      </c>
      <c r="C199" s="22">
        <v>-403</v>
      </c>
      <c r="D199" s="8">
        <v>-47</v>
      </c>
    </row>
    <row r="200" spans="1:4" ht="15" customHeight="1" x14ac:dyDescent="0.2">
      <c r="A200" s="6" t="s">
        <v>16</v>
      </c>
      <c r="B200" s="7">
        <f t="shared" si="13"/>
        <v>-593</v>
      </c>
      <c r="C200" s="22">
        <v>-495</v>
      </c>
      <c r="D200" s="8">
        <v>-98</v>
      </c>
    </row>
    <row r="201" spans="1:4" ht="15" customHeight="1" x14ac:dyDescent="0.2">
      <c r="A201" s="6" t="s">
        <v>17</v>
      </c>
      <c r="B201" s="7">
        <f t="shared" si="13"/>
        <v>-285</v>
      </c>
      <c r="C201" s="22">
        <v>-210</v>
      </c>
      <c r="D201" s="8">
        <v>-75</v>
      </c>
    </row>
    <row r="202" spans="1:4" ht="15" customHeight="1" x14ac:dyDescent="0.2">
      <c r="A202" s="9" t="s">
        <v>60</v>
      </c>
      <c r="B202" s="10">
        <f>SUM(B190:B201)</f>
        <v>-5497</v>
      </c>
      <c r="C202" s="10">
        <f>SUM(C190:C201)</f>
        <v>-4973</v>
      </c>
      <c r="D202" s="11">
        <f>SUM(D190:D201)</f>
        <v>-524</v>
      </c>
    </row>
    <row r="203" spans="1:4" ht="15" customHeight="1" x14ac:dyDescent="0.2">
      <c r="A203" s="3" t="s">
        <v>63</v>
      </c>
      <c r="B203" s="7">
        <f t="shared" ref="B203:B208" si="14">C203+D203</f>
        <v>82</v>
      </c>
      <c r="C203" s="21">
        <v>98</v>
      </c>
      <c r="D203" s="19">
        <v>-16</v>
      </c>
    </row>
    <row r="204" spans="1:4" ht="15" customHeight="1" x14ac:dyDescent="0.2">
      <c r="A204" s="6" t="s">
        <v>7</v>
      </c>
      <c r="B204" s="7">
        <f t="shared" si="14"/>
        <v>-274</v>
      </c>
      <c r="C204" s="22">
        <v>-250</v>
      </c>
      <c r="D204" s="19">
        <v>-24</v>
      </c>
    </row>
    <row r="205" spans="1:4" ht="15" customHeight="1" x14ac:dyDescent="0.2">
      <c r="A205" s="6" t="s">
        <v>8</v>
      </c>
      <c r="B205" s="7">
        <f t="shared" si="14"/>
        <v>-273</v>
      </c>
      <c r="C205" s="22">
        <v>-279</v>
      </c>
      <c r="D205" s="19">
        <v>6</v>
      </c>
    </row>
    <row r="206" spans="1:4" ht="15" customHeight="1" x14ac:dyDescent="0.2">
      <c r="A206" s="6" t="s">
        <v>9</v>
      </c>
      <c r="B206" s="7">
        <f t="shared" si="14"/>
        <v>-64</v>
      </c>
      <c r="C206" s="22">
        <v>-4</v>
      </c>
      <c r="D206" s="19">
        <v>-60</v>
      </c>
    </row>
    <row r="207" spans="1:4" ht="15" customHeight="1" x14ac:dyDescent="0.2">
      <c r="A207" s="6" t="s">
        <v>10</v>
      </c>
      <c r="B207" s="7">
        <f t="shared" si="14"/>
        <v>-77</v>
      </c>
      <c r="C207" s="22">
        <v>-18</v>
      </c>
      <c r="D207" s="19">
        <v>-59</v>
      </c>
    </row>
    <row r="208" spans="1:4" ht="15" customHeight="1" x14ac:dyDescent="0.2">
      <c r="A208" s="6" t="s">
        <v>11</v>
      </c>
      <c r="B208" s="7">
        <f t="shared" si="14"/>
        <v>-238</v>
      </c>
      <c r="C208" s="7">
        <v>-199</v>
      </c>
      <c r="D208" s="19">
        <v>-39</v>
      </c>
    </row>
    <row r="209" spans="1:4" ht="15" customHeight="1" x14ac:dyDescent="0.2">
      <c r="A209" s="6" t="s">
        <v>67</v>
      </c>
      <c r="B209" s="7">
        <v>-352</v>
      </c>
      <c r="C209" s="22">
        <v>-352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-1196</v>
      </c>
      <c r="C215" s="10">
        <f>SUM(C203:C214)</f>
        <v>-1004</v>
      </c>
      <c r="D215" s="11">
        <f>SUM(D203:D214)</f>
        <v>-192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19"/>
  <sheetViews>
    <sheetView showGridLines="0" zoomScaleNormal="100" workbookViewId="0">
      <pane ySplit="7" topLeftCell="A192" activePane="bottomLeft" state="frozen"/>
      <selection pane="bottomLeft" activeCell="G209" sqref="G20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47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49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50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51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53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52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54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2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2">
        <f t="shared" si="12"/>
        <v>39</v>
      </c>
      <c r="C179" s="22">
        <v>21</v>
      </c>
      <c r="D179" s="8">
        <v>18</v>
      </c>
    </row>
    <row r="180" spans="1:4" ht="15" customHeight="1" x14ac:dyDescent="0.2">
      <c r="A180" s="6" t="s">
        <v>9</v>
      </c>
      <c r="B180" s="22">
        <f t="shared" si="12"/>
        <v>-112</v>
      </c>
      <c r="C180" s="22">
        <v>-69</v>
      </c>
      <c r="D180" s="8">
        <v>-43</v>
      </c>
    </row>
    <row r="181" spans="1:4" ht="15" customHeight="1" x14ac:dyDescent="0.2">
      <c r="A181" s="6" t="s">
        <v>10</v>
      </c>
      <c r="B181" s="22">
        <f t="shared" si="12"/>
        <v>-276</v>
      </c>
      <c r="C181" s="22">
        <v>-239</v>
      </c>
      <c r="D181" s="8">
        <v>-37</v>
      </c>
    </row>
    <row r="182" spans="1:4" ht="15" customHeight="1" x14ac:dyDescent="0.2">
      <c r="A182" s="6" t="s">
        <v>11</v>
      </c>
      <c r="B182" s="22">
        <f t="shared" si="12"/>
        <v>-144</v>
      </c>
      <c r="C182" s="22">
        <v>-159</v>
      </c>
      <c r="D182" s="8">
        <v>15</v>
      </c>
    </row>
    <row r="183" spans="1:4" ht="15" customHeight="1" x14ac:dyDescent="0.2">
      <c r="A183" s="6" t="s">
        <v>12</v>
      </c>
      <c r="B183" s="22">
        <f t="shared" si="12"/>
        <v>98</v>
      </c>
      <c r="C183" s="22">
        <v>47</v>
      </c>
      <c r="D183" s="8">
        <v>51</v>
      </c>
    </row>
    <row r="184" spans="1:4" ht="15" customHeight="1" x14ac:dyDescent="0.2">
      <c r="A184" s="6" t="s">
        <v>13</v>
      </c>
      <c r="B184" s="22">
        <f t="shared" si="12"/>
        <v>-196</v>
      </c>
      <c r="C184" s="22">
        <v>-169</v>
      </c>
      <c r="D184" s="8">
        <v>-27</v>
      </c>
    </row>
    <row r="185" spans="1:4" ht="15" customHeight="1" x14ac:dyDescent="0.2">
      <c r="A185" s="6" t="s">
        <v>14</v>
      </c>
      <c r="B185" s="22">
        <f>C185+D185</f>
        <v>-174</v>
      </c>
      <c r="C185" s="22">
        <v>-131</v>
      </c>
      <c r="D185" s="8">
        <v>-43</v>
      </c>
    </row>
    <row r="186" spans="1:4" ht="15" customHeight="1" x14ac:dyDescent="0.2">
      <c r="A186" s="6" t="s">
        <v>15</v>
      </c>
      <c r="B186" s="22">
        <f t="shared" ref="B186:B188" si="13">C186+D186</f>
        <v>-240</v>
      </c>
      <c r="C186" s="22">
        <v>-290</v>
      </c>
      <c r="D186" s="8">
        <v>50</v>
      </c>
    </row>
    <row r="187" spans="1:4" ht="15" customHeight="1" x14ac:dyDescent="0.2">
      <c r="A187" s="6" t="s">
        <v>16</v>
      </c>
      <c r="B187" s="22">
        <f t="shared" si="13"/>
        <v>-168</v>
      </c>
      <c r="C187" s="22">
        <v>-143</v>
      </c>
      <c r="D187" s="8">
        <v>-25</v>
      </c>
    </row>
    <row r="188" spans="1:4" ht="15" customHeight="1" x14ac:dyDescent="0.2">
      <c r="A188" s="6" t="s">
        <v>17</v>
      </c>
      <c r="B188" s="22">
        <f t="shared" si="13"/>
        <v>-789</v>
      </c>
      <c r="C188" s="22">
        <v>-765</v>
      </c>
      <c r="D188" s="19">
        <v>-24</v>
      </c>
    </row>
    <row r="189" spans="1:4" ht="15" customHeight="1" x14ac:dyDescent="0.2">
      <c r="A189" s="9" t="s">
        <v>59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58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2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2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-624</v>
      </c>
      <c r="C194" s="22">
        <v>-603</v>
      </c>
      <c r="D194" s="8">
        <v>-21</v>
      </c>
    </row>
    <row r="195" spans="1:4" ht="15" customHeight="1" x14ac:dyDescent="0.2">
      <c r="A195" s="6" t="s">
        <v>11</v>
      </c>
      <c r="B195" s="7">
        <f t="shared" si="14"/>
        <v>-638</v>
      </c>
      <c r="C195" s="22">
        <v>-632</v>
      </c>
      <c r="D195" s="8">
        <v>-6</v>
      </c>
    </row>
    <row r="196" spans="1:4" ht="15" customHeight="1" x14ac:dyDescent="0.2">
      <c r="A196" s="6" t="s">
        <v>12</v>
      </c>
      <c r="B196" s="7">
        <f t="shared" si="14"/>
        <v>-772</v>
      </c>
      <c r="C196" s="22">
        <v>-769</v>
      </c>
      <c r="D196" s="8">
        <v>-3</v>
      </c>
    </row>
    <row r="197" spans="1:4" ht="15" customHeight="1" x14ac:dyDescent="0.2">
      <c r="A197" s="6" t="s">
        <v>13</v>
      </c>
      <c r="B197" s="7">
        <f t="shared" si="14"/>
        <v>-770</v>
      </c>
      <c r="C197" s="22">
        <v>-810</v>
      </c>
      <c r="D197" s="8">
        <v>40</v>
      </c>
    </row>
    <row r="198" spans="1:4" ht="13.5" customHeight="1" x14ac:dyDescent="0.2">
      <c r="A198" s="6" t="s">
        <v>14</v>
      </c>
      <c r="B198" s="7">
        <f t="shared" si="14"/>
        <v>-623</v>
      </c>
      <c r="C198" s="22">
        <v>-641</v>
      </c>
      <c r="D198" s="8">
        <v>18</v>
      </c>
    </row>
    <row r="199" spans="1:4" ht="15" customHeight="1" x14ac:dyDescent="0.2">
      <c r="A199" s="6" t="s">
        <v>15</v>
      </c>
      <c r="B199" s="7">
        <f t="shared" si="14"/>
        <v>-671</v>
      </c>
      <c r="C199" s="22">
        <v>-689</v>
      </c>
      <c r="D199" s="8">
        <v>18</v>
      </c>
    </row>
    <row r="200" spans="1:4" ht="15" customHeight="1" x14ac:dyDescent="0.2">
      <c r="A200" s="6" t="s">
        <v>16</v>
      </c>
      <c r="B200" s="7">
        <f t="shared" si="14"/>
        <v>-525</v>
      </c>
      <c r="C200" s="22">
        <v>-469</v>
      </c>
      <c r="D200" s="8">
        <v>-56</v>
      </c>
    </row>
    <row r="201" spans="1:4" ht="15" customHeight="1" x14ac:dyDescent="0.2">
      <c r="A201" s="6" t="s">
        <v>17</v>
      </c>
      <c r="B201" s="7">
        <f t="shared" si="14"/>
        <v>-802</v>
      </c>
      <c r="C201" s="22">
        <v>-830</v>
      </c>
      <c r="D201" s="19">
        <v>28</v>
      </c>
    </row>
    <row r="202" spans="1:4" ht="15" customHeight="1" x14ac:dyDescent="0.2">
      <c r="A202" s="9" t="s">
        <v>60</v>
      </c>
      <c r="B202" s="10">
        <f>SUM(B190:B201)</f>
        <v>-5546</v>
      </c>
      <c r="C202" s="10">
        <f>SUM(C190:C201)</f>
        <v>-5670</v>
      </c>
      <c r="D202" s="11">
        <f>SUM(D190:D201)</f>
        <v>124</v>
      </c>
    </row>
    <row r="203" spans="1:4" ht="15" customHeight="1" x14ac:dyDescent="0.2">
      <c r="A203" s="3" t="s">
        <v>63</v>
      </c>
      <c r="B203" s="7">
        <f t="shared" ref="B203:B208" si="15">C203+D203</f>
        <v>-32</v>
      </c>
      <c r="C203" s="21">
        <v>-50</v>
      </c>
      <c r="D203" s="19">
        <v>18</v>
      </c>
    </row>
    <row r="204" spans="1:4" ht="15" customHeight="1" x14ac:dyDescent="0.2">
      <c r="A204" s="6" t="s">
        <v>7</v>
      </c>
      <c r="B204" s="7">
        <f t="shared" si="15"/>
        <v>-74</v>
      </c>
      <c r="C204" s="22">
        <v>-121</v>
      </c>
      <c r="D204" s="19">
        <v>47</v>
      </c>
    </row>
    <row r="205" spans="1:4" ht="15" customHeight="1" x14ac:dyDescent="0.2">
      <c r="A205" s="6" t="s">
        <v>8</v>
      </c>
      <c r="B205" s="7">
        <f t="shared" si="15"/>
        <v>-356</v>
      </c>
      <c r="C205" s="22">
        <v>-330</v>
      </c>
      <c r="D205" s="19">
        <v>-26</v>
      </c>
    </row>
    <row r="206" spans="1:4" ht="15" customHeight="1" x14ac:dyDescent="0.2">
      <c r="A206" s="6" t="s">
        <v>9</v>
      </c>
      <c r="B206" s="7">
        <f t="shared" si="15"/>
        <v>-122</v>
      </c>
      <c r="C206" s="22">
        <v>-143</v>
      </c>
      <c r="D206" s="19">
        <v>21</v>
      </c>
    </row>
    <row r="207" spans="1:4" ht="15" customHeight="1" x14ac:dyDescent="0.2">
      <c r="A207" s="6" t="s">
        <v>10</v>
      </c>
      <c r="B207" s="7">
        <f t="shared" si="15"/>
        <v>-256</v>
      </c>
      <c r="C207" s="22">
        <v>-312</v>
      </c>
      <c r="D207" s="19">
        <v>56</v>
      </c>
    </row>
    <row r="208" spans="1:4" ht="15" customHeight="1" x14ac:dyDescent="0.2">
      <c r="A208" s="6" t="s">
        <v>11</v>
      </c>
      <c r="B208" s="7">
        <f t="shared" si="15"/>
        <v>-377</v>
      </c>
      <c r="C208" s="22">
        <v>-385</v>
      </c>
      <c r="D208" s="19">
        <v>8</v>
      </c>
    </row>
    <row r="209" spans="1:4" ht="15" customHeight="1" x14ac:dyDescent="0.2">
      <c r="A209" s="6" t="s">
        <v>67</v>
      </c>
      <c r="B209" s="7">
        <v>9</v>
      </c>
      <c r="C209" s="22">
        <v>9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-1208</v>
      </c>
      <c r="C215" s="10">
        <f>SUM(C203:C214)</f>
        <v>-1332</v>
      </c>
      <c r="D215" s="11">
        <f>SUM(D203:D214)</f>
        <v>124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19"/>
  <sheetViews>
    <sheetView showGridLines="0" tabSelected="1" zoomScaleNormal="100" workbookViewId="0">
      <pane ySplit="7" topLeftCell="A198" activePane="bottomLeft" state="frozen"/>
      <selection pane="bottomLeft" activeCell="A224" sqref="A223:A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40</v>
      </c>
      <c r="B1" s="26"/>
      <c r="C1" s="26"/>
      <c r="D1" s="26"/>
    </row>
    <row r="2" spans="1:4" ht="15" x14ac:dyDescent="0.2">
      <c r="A2" s="26" t="s">
        <v>64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8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49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50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51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53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52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55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54</v>
      </c>
      <c r="B177" s="7">
        <f>C177+D177</f>
        <v>-2207</v>
      </c>
      <c r="C177" s="21">
        <v>-2585</v>
      </c>
      <c r="D177" s="19">
        <v>378</v>
      </c>
    </row>
    <row r="178" spans="1:4" ht="15" customHeight="1" x14ac:dyDescent="0.2">
      <c r="A178" s="6" t="s">
        <v>7</v>
      </c>
      <c r="B178" s="22">
        <f t="shared" ref="B178:B188" si="12">C178+D178</f>
        <v>-3101</v>
      </c>
      <c r="C178" s="22">
        <v>-2901</v>
      </c>
      <c r="D178" s="19">
        <v>-200</v>
      </c>
    </row>
    <row r="179" spans="1:4" ht="15" customHeight="1" x14ac:dyDescent="0.2">
      <c r="A179" s="6" t="s">
        <v>8</v>
      </c>
      <c r="B179" s="22">
        <f t="shared" si="12"/>
        <v>-1744</v>
      </c>
      <c r="C179" s="22">
        <v>-2136</v>
      </c>
      <c r="D179" s="19">
        <v>392</v>
      </c>
    </row>
    <row r="180" spans="1:4" ht="15" customHeight="1" x14ac:dyDescent="0.2">
      <c r="A180" s="6" t="s">
        <v>9</v>
      </c>
      <c r="B180" s="22">
        <f t="shared" si="12"/>
        <v>-3622</v>
      </c>
      <c r="C180" s="22">
        <v>-3068</v>
      </c>
      <c r="D180" s="19">
        <v>-554</v>
      </c>
    </row>
    <row r="181" spans="1:4" ht="15" customHeight="1" x14ac:dyDescent="0.2">
      <c r="A181" s="6" t="s">
        <v>10</v>
      </c>
      <c r="B181" s="22">
        <f t="shared" si="12"/>
        <v>-4747</v>
      </c>
      <c r="C181" s="22">
        <v>-4306</v>
      </c>
      <c r="D181" s="19">
        <v>-441</v>
      </c>
    </row>
    <row r="182" spans="1:4" ht="15" customHeight="1" x14ac:dyDescent="0.2">
      <c r="A182" s="6" t="s">
        <v>11</v>
      </c>
      <c r="B182" s="22">
        <f t="shared" si="12"/>
        <v>-4197</v>
      </c>
      <c r="C182" s="22">
        <v>-4081</v>
      </c>
      <c r="D182" s="19">
        <v>-116</v>
      </c>
    </row>
    <row r="183" spans="1:4" ht="15.75" customHeight="1" x14ac:dyDescent="0.2">
      <c r="A183" s="6" t="s">
        <v>12</v>
      </c>
      <c r="B183" s="22">
        <f t="shared" si="12"/>
        <v>-2858</v>
      </c>
      <c r="C183" s="22">
        <v>-2681</v>
      </c>
      <c r="D183" s="19">
        <v>-177</v>
      </c>
    </row>
    <row r="184" spans="1:4" ht="15" customHeight="1" x14ac:dyDescent="0.2">
      <c r="A184" s="6" t="s">
        <v>13</v>
      </c>
      <c r="B184" s="22">
        <f t="shared" si="12"/>
        <v>-2314</v>
      </c>
      <c r="C184" s="22">
        <v>-2577</v>
      </c>
      <c r="D184" s="19">
        <v>263</v>
      </c>
    </row>
    <row r="185" spans="1:4" ht="15" customHeight="1" x14ac:dyDescent="0.2">
      <c r="A185" s="6" t="s">
        <v>14</v>
      </c>
      <c r="B185" s="22">
        <f t="shared" si="12"/>
        <v>-1710</v>
      </c>
      <c r="C185" s="22">
        <v>-1899</v>
      </c>
      <c r="D185" s="19">
        <v>189</v>
      </c>
    </row>
    <row r="186" spans="1:4" ht="15" customHeight="1" x14ac:dyDescent="0.2">
      <c r="A186" s="6" t="s">
        <v>15</v>
      </c>
      <c r="B186" s="22">
        <f t="shared" si="12"/>
        <v>-2599</v>
      </c>
      <c r="C186" s="22">
        <v>-2671</v>
      </c>
      <c r="D186" s="19">
        <v>72</v>
      </c>
    </row>
    <row r="187" spans="1:4" ht="15" customHeight="1" x14ac:dyDescent="0.2">
      <c r="A187" s="6" t="s">
        <v>16</v>
      </c>
      <c r="B187" s="22">
        <f t="shared" si="12"/>
        <v>699</v>
      </c>
      <c r="C187" s="22">
        <v>652</v>
      </c>
      <c r="D187" s="19">
        <v>47</v>
      </c>
    </row>
    <row r="188" spans="1:4" ht="15" customHeight="1" x14ac:dyDescent="0.2">
      <c r="A188" s="6" t="s">
        <v>17</v>
      </c>
      <c r="B188" s="22">
        <f t="shared" si="12"/>
        <v>-5804</v>
      </c>
      <c r="C188" s="22">
        <v>-5561</v>
      </c>
      <c r="D188" s="19">
        <v>-243</v>
      </c>
    </row>
    <row r="189" spans="1:4" ht="15" customHeight="1" x14ac:dyDescent="0.2">
      <c r="A189" s="9" t="s">
        <v>59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58</v>
      </c>
      <c r="B190" s="7">
        <f t="shared" ref="B190:B201" si="13">C190+D190</f>
        <v>-707</v>
      </c>
      <c r="C190" s="21">
        <v>-684</v>
      </c>
      <c r="D190" s="19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2">
        <v>-615</v>
      </c>
      <c r="D191" s="19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2">
        <v>4</v>
      </c>
      <c r="D192" s="19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2">
        <v>-3457</v>
      </c>
      <c r="D193" s="19">
        <v>100</v>
      </c>
    </row>
    <row r="194" spans="1:4" ht="15" customHeight="1" x14ac:dyDescent="0.2">
      <c r="A194" s="6" t="s">
        <v>10</v>
      </c>
      <c r="B194" s="7">
        <f t="shared" si="13"/>
        <v>-3638</v>
      </c>
      <c r="C194" s="22">
        <v>-3454</v>
      </c>
      <c r="D194" s="19">
        <v>-184</v>
      </c>
    </row>
    <row r="195" spans="1:4" ht="15" customHeight="1" x14ac:dyDescent="0.2">
      <c r="A195" s="6" t="s">
        <v>11</v>
      </c>
      <c r="B195" s="7">
        <f t="shared" si="13"/>
        <v>-2068</v>
      </c>
      <c r="C195" s="22">
        <v>-1984</v>
      </c>
      <c r="D195" s="19">
        <v>-84</v>
      </c>
    </row>
    <row r="196" spans="1:4" ht="15" customHeight="1" x14ac:dyDescent="0.2">
      <c r="A196" s="6" t="s">
        <v>12</v>
      </c>
      <c r="B196" s="7">
        <f t="shared" si="13"/>
        <v>-1991</v>
      </c>
      <c r="C196" s="22">
        <v>-1832</v>
      </c>
      <c r="D196" s="19">
        <v>-159</v>
      </c>
    </row>
    <row r="197" spans="1:4" ht="15" customHeight="1" x14ac:dyDescent="0.2">
      <c r="A197" s="6" t="s">
        <v>13</v>
      </c>
      <c r="B197" s="7">
        <f t="shared" si="13"/>
        <v>470</v>
      </c>
      <c r="C197" s="22">
        <v>407</v>
      </c>
      <c r="D197" s="19">
        <v>63</v>
      </c>
    </row>
    <row r="198" spans="1:4" ht="15" customHeight="1" x14ac:dyDescent="0.2">
      <c r="A198" s="6" t="s">
        <v>14</v>
      </c>
      <c r="B198" s="7">
        <f t="shared" si="13"/>
        <v>-1525</v>
      </c>
      <c r="C198" s="22">
        <v>-1341</v>
      </c>
      <c r="D198" s="19">
        <v>-184</v>
      </c>
    </row>
    <row r="199" spans="1:4" ht="15" customHeight="1" x14ac:dyDescent="0.2">
      <c r="A199" s="6" t="s">
        <v>15</v>
      </c>
      <c r="B199" s="7">
        <f t="shared" si="13"/>
        <v>-1249</v>
      </c>
      <c r="C199" s="22">
        <v>-1136</v>
      </c>
      <c r="D199" s="19">
        <v>-113</v>
      </c>
    </row>
    <row r="200" spans="1:4" ht="15.75" customHeight="1" x14ac:dyDescent="0.2">
      <c r="A200" s="6" t="s">
        <v>16</v>
      </c>
      <c r="B200" s="7">
        <f t="shared" si="13"/>
        <v>416</v>
      </c>
      <c r="C200" s="22">
        <v>422</v>
      </c>
      <c r="D200" s="19">
        <v>-6</v>
      </c>
    </row>
    <row r="201" spans="1:4" ht="15" customHeight="1" x14ac:dyDescent="0.2">
      <c r="A201" s="6" t="s">
        <v>17</v>
      </c>
      <c r="B201" s="7">
        <f t="shared" si="13"/>
        <v>-6644</v>
      </c>
      <c r="C201" s="22">
        <v>-6126</v>
      </c>
      <c r="D201" s="19">
        <v>-518</v>
      </c>
    </row>
    <row r="202" spans="1:4" ht="15" customHeight="1" x14ac:dyDescent="0.2">
      <c r="A202" s="9" t="s">
        <v>60</v>
      </c>
      <c r="B202" s="10">
        <f>SUM(B190:B201)</f>
        <v>-20452</v>
      </c>
      <c r="C202" s="10">
        <f>SUM(C190:C201)</f>
        <v>-19796</v>
      </c>
      <c r="D202" s="11">
        <f>SUM(D190:D201)</f>
        <v>-656</v>
      </c>
    </row>
    <row r="203" spans="1:4" ht="15" customHeight="1" x14ac:dyDescent="0.2">
      <c r="A203" s="3" t="s">
        <v>63</v>
      </c>
      <c r="B203" s="7">
        <f t="shared" ref="B203:B208" si="14">C203+D203</f>
        <v>-576</v>
      </c>
      <c r="C203" s="21">
        <v>-675</v>
      </c>
      <c r="D203" s="19">
        <v>99</v>
      </c>
    </row>
    <row r="204" spans="1:4" ht="15" customHeight="1" x14ac:dyDescent="0.2">
      <c r="A204" s="6" t="s">
        <v>7</v>
      </c>
      <c r="B204" s="7">
        <f t="shared" si="14"/>
        <v>-2366</v>
      </c>
      <c r="C204" s="22">
        <v>-2533</v>
      </c>
      <c r="D204" s="19">
        <v>167</v>
      </c>
    </row>
    <row r="205" spans="1:4" ht="15" customHeight="1" x14ac:dyDescent="0.2">
      <c r="A205" s="6" t="s">
        <v>8</v>
      </c>
      <c r="B205" s="7">
        <f t="shared" si="14"/>
        <v>-795</v>
      </c>
      <c r="C205" s="22">
        <v>-663</v>
      </c>
      <c r="D205" s="19">
        <v>-132</v>
      </c>
    </row>
    <row r="206" spans="1:4" ht="15" customHeight="1" x14ac:dyDescent="0.2">
      <c r="A206" s="6" t="s">
        <v>9</v>
      </c>
      <c r="B206" s="7">
        <f t="shared" si="14"/>
        <v>-352</v>
      </c>
      <c r="C206" s="22">
        <v>-503</v>
      </c>
      <c r="D206" s="19">
        <v>151</v>
      </c>
    </row>
    <row r="207" spans="1:4" ht="15" customHeight="1" x14ac:dyDescent="0.2">
      <c r="A207" s="6" t="s">
        <v>10</v>
      </c>
      <c r="B207" s="7">
        <f t="shared" si="14"/>
        <v>-190</v>
      </c>
      <c r="C207" s="22">
        <v>-530</v>
      </c>
      <c r="D207" s="19">
        <v>340</v>
      </c>
    </row>
    <row r="208" spans="1:4" ht="15" customHeight="1" x14ac:dyDescent="0.2">
      <c r="A208" s="6" t="s">
        <v>11</v>
      </c>
      <c r="B208" s="7">
        <f t="shared" si="14"/>
        <v>-449</v>
      </c>
      <c r="C208" s="22">
        <v>-308</v>
      </c>
      <c r="D208" s="19">
        <v>-141</v>
      </c>
    </row>
    <row r="209" spans="1:4" ht="15" customHeight="1" x14ac:dyDescent="0.2">
      <c r="A209" s="6" t="s">
        <v>67</v>
      </c>
      <c r="B209" s="7">
        <v>590</v>
      </c>
      <c r="C209" s="22">
        <v>590</v>
      </c>
      <c r="D209" s="19" t="s">
        <v>36</v>
      </c>
    </row>
    <row r="210" spans="1:4" ht="15" hidden="1" customHeight="1" x14ac:dyDescent="0.2">
      <c r="A210" s="6" t="s">
        <v>13</v>
      </c>
      <c r="B210" s="7"/>
      <c r="C210" s="22"/>
      <c r="D210" s="19"/>
    </row>
    <row r="211" spans="1:4" ht="15" hidden="1" customHeight="1" x14ac:dyDescent="0.2">
      <c r="A211" s="6" t="s">
        <v>14</v>
      </c>
      <c r="B211" s="7"/>
      <c r="C211" s="22"/>
      <c r="D211" s="19"/>
    </row>
    <row r="212" spans="1:4" ht="15" hidden="1" customHeight="1" x14ac:dyDescent="0.2">
      <c r="A212" s="6" t="s">
        <v>15</v>
      </c>
      <c r="B212" s="7"/>
      <c r="C212" s="22"/>
      <c r="D212" s="19"/>
    </row>
    <row r="213" spans="1:4" ht="15" hidden="1" customHeight="1" x14ac:dyDescent="0.2">
      <c r="A213" s="6" t="s">
        <v>16</v>
      </c>
      <c r="B213" s="7"/>
      <c r="C213" s="22"/>
      <c r="D213" s="19"/>
    </row>
    <row r="214" spans="1:4" ht="15" hidden="1" customHeight="1" x14ac:dyDescent="0.2">
      <c r="A214" s="6" t="s">
        <v>17</v>
      </c>
      <c r="B214" s="19"/>
      <c r="C214" s="22"/>
      <c r="D214" s="19"/>
    </row>
    <row r="215" spans="1:4" ht="15" customHeight="1" x14ac:dyDescent="0.2">
      <c r="A215" s="9" t="s">
        <v>61</v>
      </c>
      <c r="B215" s="10">
        <f>SUM(B203:B214)</f>
        <v>-4138</v>
      </c>
      <c r="C215" s="10">
        <f>SUM(C203:C214)</f>
        <v>-4622</v>
      </c>
      <c r="D215" s="11">
        <f>SUM(D203:D214)</f>
        <v>484</v>
      </c>
    </row>
    <row r="216" spans="1:4" x14ac:dyDescent="0.2">
      <c r="A216" s="13" t="s">
        <v>62</v>
      </c>
    </row>
    <row r="217" spans="1:4" x14ac:dyDescent="0.2">
      <c r="A217" s="14" t="s">
        <v>38</v>
      </c>
    </row>
    <row r="218" spans="1:4" ht="22.5" customHeight="1" x14ac:dyDescent="0.2">
      <c r="A218" s="33" t="s">
        <v>66</v>
      </c>
      <c r="B218" s="33"/>
      <c r="C218" s="33"/>
      <c r="D218" s="33"/>
    </row>
    <row r="219" spans="1:4" x14ac:dyDescent="0.2">
      <c r="A219" s="15" t="s">
        <v>39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2017-03-17T18:43:24Z</cp:lastPrinted>
  <dcterms:created xsi:type="dcterms:W3CDTF">2011-05-23T12:14:35Z</dcterms:created>
  <dcterms:modified xsi:type="dcterms:W3CDTF">2017-08-16T13:10:52Z</dcterms:modified>
</cp:coreProperties>
</file>