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EA0CA6C4-3196-4A90-8D19-BF5AD5972415}" xr6:coauthVersionLast="45" xr6:coauthVersionMax="45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Alagoas!$A$1:$E$50</definedName>
    <definedName name="_xlnm.Print_Area" localSheetId="8">Bahia!$A$1:$E$50</definedName>
    <definedName name="_xlnm.Print_Area" localSheetId="2">Ceará!$A$1:$E$49</definedName>
    <definedName name="_xlnm.Print_Area" localSheetId="0">Maranhão!$A$1:$E$49</definedName>
    <definedName name="_xlnm.Print_Area" localSheetId="4">Paraíba!$A$1:$E$49</definedName>
    <definedName name="_xlnm.Print_Area" localSheetId="5">Pernambuco!$A$1:$E$50</definedName>
    <definedName name="_xlnm.Print_Area" localSheetId="1">Piauí!$A$1:$E$49</definedName>
    <definedName name="_xlnm.Print_Area" localSheetId="3">'Rio Grande do Norte'!$A$1:$E$49</definedName>
    <definedName name="_xlnm.Print_Area" localSheetId="7">Sergipe!$A$1:$E$50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4" l="1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7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46" i="8"/>
  <c r="B46" i="8"/>
  <c r="D45" i="8"/>
  <c r="D44" i="8"/>
  <c r="D43" i="8"/>
  <c r="D42" i="8"/>
  <c r="D41" i="8"/>
  <c r="D40" i="8"/>
  <c r="D39" i="8"/>
  <c r="D38" i="8"/>
  <c r="D37" i="8"/>
  <c r="D36" i="8"/>
  <c r="D35" i="8"/>
  <c r="D34" i="8"/>
  <c r="C46" i="9"/>
  <c r="B46" i="9"/>
  <c r="D45" i="9"/>
  <c r="D44" i="9"/>
  <c r="D43" i="9"/>
  <c r="D42" i="9"/>
  <c r="D41" i="9"/>
  <c r="D40" i="9"/>
  <c r="D39" i="9"/>
  <c r="D38" i="9"/>
  <c r="D37" i="9"/>
  <c r="D36" i="9"/>
  <c r="D35" i="9"/>
  <c r="D34" i="9"/>
  <c r="C46" i="10"/>
  <c r="B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C46" i="11"/>
  <c r="B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C46" i="12"/>
  <c r="B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46" i="5" l="1"/>
  <c r="D46" i="11"/>
  <c r="D46" i="10"/>
  <c r="D46" i="9"/>
  <c r="D46" i="8"/>
  <c r="D46" i="7"/>
  <c r="D46" i="6"/>
  <c r="D46" i="4"/>
  <c r="D46" i="12"/>
  <c r="C33" i="4"/>
  <c r="D24" i="4"/>
  <c r="B33" i="6" l="1"/>
  <c r="D23" i="4" l="1"/>
  <c r="C33" i="8" l="1"/>
  <c r="B33" i="8"/>
  <c r="D27" i="7" l="1"/>
  <c r="D26" i="7"/>
  <c r="D25" i="7"/>
  <c r="D32" i="4"/>
  <c r="D31" i="4"/>
  <c r="D30" i="4"/>
  <c r="D29" i="4"/>
  <c r="D28" i="4"/>
  <c r="D27" i="4"/>
  <c r="D26" i="4"/>
  <c r="D25" i="4"/>
  <c r="D22" i="4"/>
  <c r="D21" i="4"/>
  <c r="D33" i="4" l="1"/>
  <c r="D11" i="9"/>
  <c r="B20" i="6" l="1"/>
  <c r="D10" i="6" l="1"/>
  <c r="C33" i="12" l="1"/>
  <c r="B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C20" i="12"/>
  <c r="B20" i="12"/>
  <c r="D19" i="12"/>
  <c r="D18" i="12"/>
  <c r="D17" i="12"/>
  <c r="D16" i="12"/>
  <c r="D15" i="12"/>
  <c r="D14" i="12"/>
  <c r="D13" i="12"/>
  <c r="D12" i="12"/>
  <c r="D11" i="12"/>
  <c r="D10" i="12"/>
  <c r="D9" i="12"/>
  <c r="E9" i="12" s="1"/>
  <c r="D8" i="12"/>
  <c r="C33" i="11"/>
  <c r="B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C20" i="11"/>
  <c r="B20" i="11"/>
  <c r="D19" i="11"/>
  <c r="D18" i="11"/>
  <c r="D17" i="11"/>
  <c r="D16" i="11"/>
  <c r="D15" i="11"/>
  <c r="D14" i="11"/>
  <c r="D13" i="11"/>
  <c r="D12" i="11"/>
  <c r="D11" i="11"/>
  <c r="D10" i="11"/>
  <c r="D9" i="11"/>
  <c r="E9" i="11" s="1"/>
  <c r="D8" i="11"/>
  <c r="C33" i="10"/>
  <c r="B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D21" i="9"/>
  <c r="C20" i="9"/>
  <c r="B20" i="9"/>
  <c r="D19" i="9"/>
  <c r="D18" i="9"/>
  <c r="D17" i="9"/>
  <c r="D16" i="9"/>
  <c r="D15" i="9"/>
  <c r="D14" i="9"/>
  <c r="D13" i="9"/>
  <c r="D12" i="9"/>
  <c r="D10" i="9"/>
  <c r="D9" i="9"/>
  <c r="E9" i="9" s="1"/>
  <c r="D8" i="9"/>
  <c r="D32" i="8"/>
  <c r="D31" i="8"/>
  <c r="D30" i="8"/>
  <c r="D29" i="8"/>
  <c r="D28" i="8"/>
  <c r="D27" i="8"/>
  <c r="D26" i="8"/>
  <c r="D25" i="8"/>
  <c r="D24" i="8"/>
  <c r="D23" i="8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E9" i="8" s="1"/>
  <c r="D8" i="8"/>
  <c r="C33" i="7"/>
  <c r="B33" i="7"/>
  <c r="D32" i="7"/>
  <c r="D31" i="7"/>
  <c r="D30" i="7"/>
  <c r="D29" i="7"/>
  <c r="D28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D19" i="6"/>
  <c r="D18" i="6"/>
  <c r="D17" i="6"/>
  <c r="D16" i="6"/>
  <c r="D15" i="6"/>
  <c r="D14" i="6"/>
  <c r="D13" i="6"/>
  <c r="D12" i="6"/>
  <c r="D11" i="6"/>
  <c r="D9" i="6"/>
  <c r="E9" i="6" s="1"/>
  <c r="E10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B33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8" l="1"/>
  <c r="D33" i="12"/>
  <c r="D33" i="10"/>
  <c r="D33" i="6"/>
  <c r="E10" i="9"/>
  <c r="E11" i="9" s="1"/>
  <c r="E12" i="9" s="1"/>
  <c r="E13" i="9" s="1"/>
  <c r="E14" i="9" s="1"/>
  <c r="E15" i="9" s="1"/>
  <c r="E10" i="8"/>
  <c r="E11" i="8" s="1"/>
  <c r="E12" i="8" s="1"/>
  <c r="E13" i="8" s="1"/>
  <c r="E14" i="8" s="1"/>
  <c r="E15" i="8" s="1"/>
  <c r="E10" i="7"/>
  <c r="E11" i="7" s="1"/>
  <c r="E12" i="7" s="1"/>
  <c r="E13" i="7" s="1"/>
  <c r="E14" i="7" s="1"/>
  <c r="E15" i="7" s="1"/>
  <c r="E10" i="4"/>
  <c r="E11" i="4" s="1"/>
  <c r="E12" i="4" s="1"/>
  <c r="E13" i="4" s="1"/>
  <c r="E14" i="4" s="1"/>
  <c r="E15" i="4" s="1"/>
  <c r="E10" i="12"/>
  <c r="E11" i="12" s="1"/>
  <c r="E12" i="12" s="1"/>
  <c r="E13" i="12" s="1"/>
  <c r="E14" i="12" s="1"/>
  <c r="E15" i="12" s="1"/>
  <c r="E10" i="11"/>
  <c r="E11" i="11" s="1"/>
  <c r="E12" i="11" s="1"/>
  <c r="E13" i="11" s="1"/>
  <c r="E14" i="11" s="1"/>
  <c r="E15" i="11" s="1"/>
  <c r="E10" i="10"/>
  <c r="E11" i="10" s="1"/>
  <c r="E12" i="10" s="1"/>
  <c r="E13" i="10" s="1"/>
  <c r="E14" i="10" s="1"/>
  <c r="E15" i="10" s="1"/>
  <c r="E11" i="6"/>
  <c r="E12" i="6" s="1"/>
  <c r="E13" i="6" s="1"/>
  <c r="E14" i="6" s="1"/>
  <c r="E15" i="6" s="1"/>
  <c r="E10" i="5"/>
  <c r="E11" i="5" s="1"/>
  <c r="E12" i="5" s="1"/>
  <c r="E13" i="5" s="1"/>
  <c r="E14" i="5" s="1"/>
  <c r="E15" i="5" s="1"/>
  <c r="D20" i="6"/>
  <c r="D20" i="12"/>
  <c r="D20" i="11"/>
  <c r="D20" i="10"/>
  <c r="D20" i="9"/>
  <c r="D20" i="8"/>
  <c r="D20" i="7"/>
  <c r="D20" i="5"/>
  <c r="D20" i="4"/>
  <c r="D33" i="11"/>
  <c r="D33" i="9"/>
  <c r="D33" i="7"/>
  <c r="D33" i="5"/>
  <c r="E16" i="12" l="1"/>
  <c r="E16" i="11"/>
  <c r="E16" i="10"/>
  <c r="E16" i="9"/>
  <c r="E16" i="8"/>
  <c r="E16" i="7"/>
  <c r="E16" i="6"/>
  <c r="E16" i="5"/>
  <c r="E16" i="4"/>
  <c r="E17" i="12" l="1"/>
  <c r="E17" i="11"/>
  <c r="E17" i="10"/>
  <c r="E17" i="9"/>
  <c r="E17" i="8"/>
  <c r="E17" i="7"/>
  <c r="E17" i="6"/>
  <c r="E17" i="5"/>
  <c r="E17" i="4"/>
  <c r="E18" i="4" l="1"/>
  <c r="E18" i="5"/>
  <c r="E18" i="6"/>
  <c r="E18" i="7"/>
  <c r="E18" i="8"/>
  <c r="E18" i="9"/>
  <c r="E18" i="10"/>
  <c r="E18" i="11"/>
  <c r="E18" i="12"/>
  <c r="E19" i="12" l="1"/>
  <c r="E19" i="11"/>
  <c r="E19" i="10"/>
  <c r="E19" i="9"/>
  <c r="E19" i="8"/>
  <c r="E19" i="7"/>
  <c r="E19" i="6"/>
  <c r="E19" i="5"/>
  <c r="E19" i="4"/>
  <c r="E20" i="12" l="1"/>
  <c r="E21" i="12"/>
  <c r="E22" i="12" s="1"/>
  <c r="E23" i="12" s="1"/>
  <c r="E24" i="12" s="1"/>
  <c r="E25" i="12" s="1"/>
  <c r="E20" i="11"/>
  <c r="E21" i="11"/>
  <c r="E22" i="11" s="1"/>
  <c r="E23" i="11" s="1"/>
  <c r="E24" i="11" s="1"/>
  <c r="E25" i="11" s="1"/>
  <c r="E20" i="10"/>
  <c r="E21" i="10"/>
  <c r="E22" i="10" s="1"/>
  <c r="E23" i="10" s="1"/>
  <c r="E24" i="10" s="1"/>
  <c r="E25" i="10" s="1"/>
  <c r="E20" i="9"/>
  <c r="E21" i="9"/>
  <c r="E22" i="9" s="1"/>
  <c r="E23" i="9" s="1"/>
  <c r="E24" i="9" s="1"/>
  <c r="E25" i="9" s="1"/>
  <c r="E20" i="8"/>
  <c r="E21" i="8"/>
  <c r="E22" i="8" s="1"/>
  <c r="E23" i="8" s="1"/>
  <c r="E24" i="8" s="1"/>
  <c r="E25" i="8" s="1"/>
  <c r="E20" i="7"/>
  <c r="E21" i="7"/>
  <c r="E22" i="7" s="1"/>
  <c r="E23" i="7" s="1"/>
  <c r="E24" i="7" s="1"/>
  <c r="E25" i="7" s="1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6" i="12" l="1"/>
  <c r="E26" i="11"/>
  <c r="E26" i="10"/>
  <c r="E26" i="9"/>
  <c r="E26" i="8"/>
  <c r="E26" i="7"/>
  <c r="E26" i="6"/>
  <c r="E26" i="5"/>
  <c r="E26" i="4"/>
  <c r="E27" i="12" l="1"/>
  <c r="E27" i="11"/>
  <c r="E27" i="10"/>
  <c r="E27" i="9"/>
  <c r="E27" i="8"/>
  <c r="E27" i="7"/>
  <c r="E27" i="6"/>
  <c r="E27" i="5"/>
  <c r="E27" i="4"/>
  <c r="E28" i="7" l="1"/>
  <c r="E28" i="5"/>
  <c r="E28" i="12"/>
  <c r="E28" i="11"/>
  <c r="E28" i="10"/>
  <c r="E28" i="9"/>
  <c r="E28" i="8"/>
  <c r="E28" i="6"/>
  <c r="E28" i="4"/>
  <c r="E29" i="12" l="1"/>
  <c r="E29" i="11"/>
  <c r="E29" i="10"/>
  <c r="E29" i="9"/>
  <c r="E29" i="8"/>
  <c r="E29" i="7"/>
  <c r="E29" i="6"/>
  <c r="E29" i="5"/>
  <c r="E29" i="4"/>
  <c r="E30" i="12" l="1"/>
  <c r="E30" i="11"/>
  <c r="E30" i="10"/>
  <c r="E30" i="9"/>
  <c r="E30" i="8"/>
  <c r="E30" i="7"/>
  <c r="E30" i="6"/>
  <c r="E30" i="5"/>
  <c r="E30" i="4"/>
  <c r="E31" i="12" l="1"/>
  <c r="E31" i="11"/>
  <c r="E31" i="10"/>
  <c r="E31" i="9"/>
  <c r="E31" i="8"/>
  <c r="E31" i="7"/>
  <c r="E31" i="6"/>
  <c r="E31" i="5"/>
  <c r="E31" i="4"/>
  <c r="E32" i="12" l="1"/>
  <c r="E32" i="11"/>
  <c r="E32" i="10"/>
  <c r="E32" i="9"/>
  <c r="E32" i="8"/>
  <c r="E32" i="7"/>
  <c r="E32" i="6"/>
  <c r="E32" i="5"/>
  <c r="E32" i="4"/>
  <c r="E33" i="12" l="1"/>
  <c r="E34" i="12"/>
  <c r="E35" i="12" s="1"/>
  <c r="E33" i="11"/>
  <c r="E34" i="11"/>
  <c r="E35" i="11" s="1"/>
  <c r="E33" i="10"/>
  <c r="E34" i="10"/>
  <c r="E35" i="10" s="1"/>
  <c r="E33" i="9"/>
  <c r="E34" i="9"/>
  <c r="E35" i="9" s="1"/>
  <c r="E33" i="8"/>
  <c r="E34" i="8"/>
  <c r="E35" i="8" s="1"/>
  <c r="E33" i="7"/>
  <c r="E34" i="7"/>
  <c r="E35" i="7" s="1"/>
  <c r="E33" i="6"/>
  <c r="E34" i="6"/>
  <c r="E35" i="6" s="1"/>
  <c r="E33" i="5"/>
  <c r="E34" i="5"/>
  <c r="E35" i="5" s="1"/>
  <c r="E33" i="4"/>
  <c r="E34" i="4"/>
  <c r="E35" i="4" s="1"/>
  <c r="E36" i="12" l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36" i="1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36" i="10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36" i="9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36" i="8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36" i="7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36" i="6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6" i="5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</calcChain>
</file>

<file path=xl/sharedStrings.xml><?xml version="1.0" encoding="utf-8"?>
<sst xmlns="http://schemas.openxmlformats.org/spreadsheetml/2006/main" count="450" uniqueCount="38">
  <si>
    <t>MARANHÃO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</si>
  <si>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</si>
  <si>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</si>
  <si>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</si>
  <si>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</si>
  <si>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</si>
  <si>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</si>
  <si>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</si>
  <si>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</si>
  <si>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</si>
  <si>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</si>
  <si>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</si>
  <si>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</si>
  <si>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</si>
  <si>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</si>
  <si>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</si>
  <si>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</si>
  <si>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</si>
  <si>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</si>
  <si>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</si>
  <si>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</si>
  <si>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</si>
  <si>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</si>
  <si>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20 JAN</t>
  </si>
  <si>
    <t>Admissões</t>
  </si>
  <si>
    <t>Desligamentos</t>
  </si>
  <si>
    <t>Saldos</t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</si>
  <si>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</si>
  <si>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</si>
  <si>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</si>
  <si>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</si>
  <si>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</si>
  <si>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</si>
  <si>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</si>
  <si>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2022*</t>
  </si>
  <si>
    <t>2021</t>
  </si>
  <si>
    <t>(*) Os totais de admissões, desligamentos e saldos referem-se ao somatório de janeiro a fevereiro com ajustes somado aos valores de admissão, desligamento e saldo de março sem ajustes.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</si>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</sst>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38" fontId="0" fillId="0" borderId="0" xfId="0" applyNumberFormat="1"/>
    <xf numFmtId="3" fontId="6" fillId="0" borderId="6" xfId="0" applyNumberFormat="1" applyFont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G52"/>
  <sheetViews>
    <sheetView showGridLines="0" zoomScaleNormal="100" workbookViewId="0">
      <pane ySplit="7" topLeftCell="A32" activePane="bottomLeft" state="frozen"/>
      <selection pane="bottomLeft" activeCell="A49" sqref="A49:E4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2155</v>
      </c>
      <c r="C8" s="3">
        <v>2402</v>
      </c>
      <c r="D8" s="4">
        <f>B8-C8</f>
        <v>-247</v>
      </c>
      <c r="E8" s="7">
        <v>36519</v>
      </c>
    </row>
    <row r="9" spans="1:5" ht="15" customHeight="1" x14ac:dyDescent="0.2">
      <c r="A9" s="5" t="s">
        <v>2</v>
      </c>
      <c r="B9" s="6">
        <v>1699</v>
      </c>
      <c r="C9" s="6">
        <v>2161</v>
      </c>
      <c r="D9" s="7">
        <f t="shared" ref="D9:D19" si="0">B9-C9</f>
        <v>-462</v>
      </c>
      <c r="E9" s="7">
        <f t="shared" ref="E9:E19" si="1">E8+D9</f>
        <v>36057</v>
      </c>
    </row>
    <row r="10" spans="1:5" ht="15" customHeight="1" x14ac:dyDescent="0.2">
      <c r="A10" s="5" t="s">
        <v>3</v>
      </c>
      <c r="B10" s="6">
        <v>1853</v>
      </c>
      <c r="C10" s="6">
        <v>2578</v>
      </c>
      <c r="D10" s="7">
        <f t="shared" si="0"/>
        <v>-725</v>
      </c>
      <c r="E10" s="7">
        <f t="shared" si="1"/>
        <v>35332</v>
      </c>
    </row>
    <row r="11" spans="1:5" ht="15" customHeight="1" x14ac:dyDescent="0.2">
      <c r="A11" s="5" t="s">
        <v>4</v>
      </c>
      <c r="B11" s="6">
        <v>889</v>
      </c>
      <c r="C11" s="6">
        <v>2670</v>
      </c>
      <c r="D11" s="7">
        <f t="shared" si="0"/>
        <v>-1781</v>
      </c>
      <c r="E11" s="7">
        <f t="shared" si="1"/>
        <v>33551</v>
      </c>
    </row>
    <row r="12" spans="1:5" ht="15" customHeight="1" x14ac:dyDescent="0.2">
      <c r="A12" s="5" t="s">
        <v>5</v>
      </c>
      <c r="B12" s="6">
        <v>1703</v>
      </c>
      <c r="C12" s="6">
        <v>2056</v>
      </c>
      <c r="D12" s="7">
        <f t="shared" si="0"/>
        <v>-353</v>
      </c>
      <c r="E12" s="7">
        <f t="shared" si="1"/>
        <v>33198</v>
      </c>
    </row>
    <row r="13" spans="1:5" ht="15" customHeight="1" x14ac:dyDescent="0.2">
      <c r="A13" s="5" t="s">
        <v>6</v>
      </c>
      <c r="B13" s="6">
        <v>3257</v>
      </c>
      <c r="C13" s="6">
        <v>1520</v>
      </c>
      <c r="D13" s="7">
        <f t="shared" si="0"/>
        <v>1737</v>
      </c>
      <c r="E13" s="7">
        <f t="shared" si="1"/>
        <v>34935</v>
      </c>
    </row>
    <row r="14" spans="1:5" ht="15" customHeight="1" x14ac:dyDescent="0.2">
      <c r="A14" s="5" t="s">
        <v>7</v>
      </c>
      <c r="B14" s="6">
        <v>3528</v>
      </c>
      <c r="C14" s="6">
        <v>1475</v>
      </c>
      <c r="D14" s="7">
        <f t="shared" si="0"/>
        <v>2053</v>
      </c>
      <c r="E14" s="7">
        <f t="shared" si="1"/>
        <v>36988</v>
      </c>
    </row>
    <row r="15" spans="1:5" ht="15" customHeight="1" x14ac:dyDescent="0.2">
      <c r="A15" s="5" t="s">
        <v>8</v>
      </c>
      <c r="B15" s="6">
        <v>4078</v>
      </c>
      <c r="C15" s="6">
        <v>2047</v>
      </c>
      <c r="D15" s="7">
        <f t="shared" si="0"/>
        <v>2031</v>
      </c>
      <c r="E15" s="7">
        <f t="shared" si="1"/>
        <v>39019</v>
      </c>
    </row>
    <row r="16" spans="1:5" ht="15" customHeight="1" x14ac:dyDescent="0.2">
      <c r="A16" s="5" t="s">
        <v>9</v>
      </c>
      <c r="B16" s="6">
        <v>3571</v>
      </c>
      <c r="C16" s="6">
        <v>1772</v>
      </c>
      <c r="D16" s="7">
        <f t="shared" si="0"/>
        <v>1799</v>
      </c>
      <c r="E16" s="7">
        <f t="shared" si="1"/>
        <v>40818</v>
      </c>
    </row>
    <row r="17" spans="1:7" ht="15" customHeight="1" x14ac:dyDescent="0.2">
      <c r="A17" s="5" t="s">
        <v>10</v>
      </c>
      <c r="B17" s="6">
        <v>3522</v>
      </c>
      <c r="C17" s="6">
        <v>2589</v>
      </c>
      <c r="D17" s="7">
        <f t="shared" si="0"/>
        <v>933</v>
      </c>
      <c r="E17" s="7">
        <f t="shared" si="1"/>
        <v>41751</v>
      </c>
    </row>
    <row r="18" spans="1:7" ht="15" customHeight="1" x14ac:dyDescent="0.2">
      <c r="A18" s="5" t="s">
        <v>11</v>
      </c>
      <c r="B18" s="6">
        <v>2542</v>
      </c>
      <c r="C18" s="6">
        <v>2388</v>
      </c>
      <c r="D18" s="7">
        <f t="shared" si="0"/>
        <v>154</v>
      </c>
      <c r="E18" s="7">
        <f t="shared" si="1"/>
        <v>41905</v>
      </c>
    </row>
    <row r="19" spans="1:7" ht="15" customHeight="1" x14ac:dyDescent="0.2">
      <c r="A19" s="5" t="s">
        <v>12</v>
      </c>
      <c r="B19" s="6">
        <v>1641</v>
      </c>
      <c r="C19" s="6">
        <v>3372</v>
      </c>
      <c r="D19" s="7">
        <f t="shared" si="0"/>
        <v>-1731</v>
      </c>
      <c r="E19" s="7">
        <f t="shared" si="1"/>
        <v>40174</v>
      </c>
    </row>
    <row r="20" spans="1:7" ht="15" customHeight="1" x14ac:dyDescent="0.2">
      <c r="A20" s="8" t="s">
        <v>28</v>
      </c>
      <c r="B20" s="9">
        <f>SUM(B8:B19)</f>
        <v>30438</v>
      </c>
      <c r="C20" s="9">
        <f t="shared" ref="C20:D20" si="2">SUM(C8:C19)</f>
        <v>27030</v>
      </c>
      <c r="D20" s="9">
        <f t="shared" si="2"/>
        <v>3408</v>
      </c>
      <c r="E20" s="10">
        <f>E19</f>
        <v>40174</v>
      </c>
    </row>
    <row r="21" spans="1:7" ht="15" customHeight="1" x14ac:dyDescent="0.2">
      <c r="A21" s="2" t="s">
        <v>29</v>
      </c>
      <c r="B21" s="3">
        <v>2462</v>
      </c>
      <c r="C21" s="3">
        <v>3668</v>
      </c>
      <c r="D21" s="4">
        <f>B21-C21</f>
        <v>-1206</v>
      </c>
      <c r="E21" s="4">
        <f>E19+D21</f>
        <v>38968</v>
      </c>
      <c r="G21" s="16"/>
    </row>
    <row r="22" spans="1:7" ht="16.5" customHeight="1" x14ac:dyDescent="0.2">
      <c r="A22" s="5" t="s">
        <v>2</v>
      </c>
      <c r="B22" s="6">
        <v>2431</v>
      </c>
      <c r="C22" s="6">
        <v>2781</v>
      </c>
      <c r="D22" s="7">
        <f t="shared" ref="D22:D32" si="3">B22-C22</f>
        <v>-350</v>
      </c>
      <c r="E22" s="7">
        <f>E21+D22</f>
        <v>38618</v>
      </c>
    </row>
    <row r="23" spans="1:7" ht="15" customHeight="1" x14ac:dyDescent="0.2">
      <c r="A23" s="5" t="s">
        <v>3</v>
      </c>
      <c r="B23" s="6">
        <v>2411</v>
      </c>
      <c r="C23" s="6">
        <v>2705</v>
      </c>
      <c r="D23" s="7">
        <f>B23-C23</f>
        <v>-294</v>
      </c>
      <c r="E23" s="7">
        <f>E22+D23</f>
        <v>38324</v>
      </c>
    </row>
    <row r="24" spans="1:7" ht="15" customHeight="1" x14ac:dyDescent="0.2">
      <c r="A24" s="5" t="s">
        <v>4</v>
      </c>
      <c r="B24" s="6">
        <v>2859</v>
      </c>
      <c r="C24" s="6">
        <v>2278</v>
      </c>
      <c r="D24" s="7">
        <f>B24-C24</f>
        <v>581</v>
      </c>
      <c r="E24" s="7">
        <f>E23+D24</f>
        <v>38905</v>
      </c>
    </row>
    <row r="25" spans="1:7" ht="15" customHeight="1" x14ac:dyDescent="0.2">
      <c r="A25" s="5" t="s">
        <v>5</v>
      </c>
      <c r="B25" s="6">
        <v>3436</v>
      </c>
      <c r="C25" s="6">
        <v>2187</v>
      </c>
      <c r="D25" s="7">
        <f t="shared" si="3"/>
        <v>1249</v>
      </c>
      <c r="E25" s="7">
        <f>E24+D25</f>
        <v>40154</v>
      </c>
    </row>
    <row r="26" spans="1:7" ht="15" customHeight="1" x14ac:dyDescent="0.2">
      <c r="A26" s="5" t="s">
        <v>6</v>
      </c>
      <c r="B26" s="6">
        <v>3851</v>
      </c>
      <c r="C26" s="6">
        <v>2205</v>
      </c>
      <c r="D26" s="7">
        <f t="shared" si="3"/>
        <v>1646</v>
      </c>
      <c r="E26" s="7">
        <f t="shared" ref="E26:E32" si="4">E25+D26</f>
        <v>41800</v>
      </c>
    </row>
    <row r="27" spans="1:7" ht="15" customHeight="1" x14ac:dyDescent="0.2">
      <c r="A27" s="5" t="s">
        <v>7</v>
      </c>
      <c r="B27" s="6">
        <v>4063</v>
      </c>
      <c r="C27" s="6">
        <v>2538</v>
      </c>
      <c r="D27" s="7">
        <f t="shared" si="3"/>
        <v>1525</v>
      </c>
      <c r="E27" s="7">
        <f t="shared" si="4"/>
        <v>43325</v>
      </c>
    </row>
    <row r="28" spans="1:7" ht="15" customHeight="1" x14ac:dyDescent="0.2">
      <c r="A28" s="5" t="s">
        <v>8</v>
      </c>
      <c r="B28" s="6">
        <v>3821</v>
      </c>
      <c r="C28" s="6">
        <v>2766</v>
      </c>
      <c r="D28" s="7">
        <f t="shared" si="3"/>
        <v>1055</v>
      </c>
      <c r="E28" s="7">
        <f t="shared" si="4"/>
        <v>44380</v>
      </c>
    </row>
    <row r="29" spans="1:7" ht="15" customHeight="1" x14ac:dyDescent="0.2">
      <c r="A29" s="5" t="s">
        <v>9</v>
      </c>
      <c r="B29" s="6">
        <v>3757</v>
      </c>
      <c r="C29" s="6">
        <v>2160</v>
      </c>
      <c r="D29" s="7">
        <f t="shared" si="3"/>
        <v>1597</v>
      </c>
      <c r="E29" s="7">
        <f t="shared" si="4"/>
        <v>45977</v>
      </c>
    </row>
    <row r="30" spans="1:7" ht="15.75" customHeight="1" x14ac:dyDescent="0.2">
      <c r="A30" s="5" t="s">
        <v>10</v>
      </c>
      <c r="B30" s="6">
        <v>3659</v>
      </c>
      <c r="C30" s="6">
        <v>2471</v>
      </c>
      <c r="D30" s="7">
        <f t="shared" si="3"/>
        <v>1188</v>
      </c>
      <c r="E30" s="7">
        <f t="shared" si="4"/>
        <v>47165</v>
      </c>
    </row>
    <row r="31" spans="1:7" ht="15" customHeight="1" x14ac:dyDescent="0.2">
      <c r="A31" s="5" t="s">
        <v>11</v>
      </c>
      <c r="B31" s="6">
        <v>3473</v>
      </c>
      <c r="C31" s="6">
        <v>3162</v>
      </c>
      <c r="D31" s="7">
        <f t="shared" si="3"/>
        <v>311</v>
      </c>
      <c r="E31" s="7">
        <f t="shared" si="4"/>
        <v>47476</v>
      </c>
    </row>
    <row r="32" spans="1:7" ht="15" customHeight="1" x14ac:dyDescent="0.2">
      <c r="A32" s="5" t="s">
        <v>12</v>
      </c>
      <c r="B32" s="6">
        <v>2215</v>
      </c>
      <c r="C32" s="11">
        <v>3335</v>
      </c>
      <c r="D32" s="7">
        <f t="shared" si="3"/>
        <v>-1120</v>
      </c>
      <c r="E32" s="7">
        <f t="shared" si="4"/>
        <v>46356</v>
      </c>
    </row>
    <row r="33" spans="1:5" ht="15" customHeight="1" x14ac:dyDescent="0.2">
      <c r="A33" s="8" t="s">
        <v>35</v>
      </c>
      <c r="B33" s="9">
        <f>SUM(B21:B32)</f>
        <v>38438</v>
      </c>
      <c r="C33" s="9">
        <f>SUM(C21:C32)</f>
        <v>32256</v>
      </c>
      <c r="D33" s="10">
        <f>SUM(D21:D32)</f>
        <v>6182</v>
      </c>
      <c r="E33" s="10">
        <f>E32</f>
        <v>46356</v>
      </c>
    </row>
    <row r="34" spans="1:5" ht="15" customHeight="1" x14ac:dyDescent="0.2">
      <c r="A34" s="2" t="s">
        <v>33</v>
      </c>
      <c r="B34" s="3">
        <v>2511</v>
      </c>
      <c r="C34" s="3">
        <v>3482</v>
      </c>
      <c r="D34" s="4">
        <f>B34-C34</f>
        <v>-971</v>
      </c>
      <c r="E34" s="4">
        <f>E32+D34</f>
        <v>45385</v>
      </c>
    </row>
    <row r="35" spans="1:5" ht="15" customHeight="1" x14ac:dyDescent="0.2">
      <c r="A35" s="5" t="s">
        <v>2</v>
      </c>
      <c r="B35" s="6">
        <v>2260</v>
      </c>
      <c r="C35" s="6">
        <v>3326</v>
      </c>
      <c r="D35" s="7">
        <f t="shared" ref="D35:D45" si="5">B35-C35</f>
        <v>-1066</v>
      </c>
      <c r="E35" s="7">
        <f t="shared" ref="E35:E45" si="6">E34+D35</f>
        <v>44319</v>
      </c>
    </row>
    <row r="36" spans="1:5" ht="15" customHeight="1" x14ac:dyDescent="0.2">
      <c r="A36" s="5" t="s">
        <v>37</v>
      </c>
      <c r="B36" s="6">
        <v>2518</v>
      </c>
      <c r="C36" s="6">
        <v>3250</v>
      </c>
      <c r="D36" s="7">
        <f t="shared" si="5"/>
        <v>-732</v>
      </c>
      <c r="E36" s="7">
        <f t="shared" si="6"/>
        <v>43587</v>
      </c>
    </row>
    <row r="37" spans="1:5" ht="15" hidden="1" customHeight="1" x14ac:dyDescent="0.2">
      <c r="A37" s="5" t="s">
        <v>4</v>
      </c>
      <c r="B37" s="6"/>
      <c r="C37" s="6"/>
      <c r="D37" s="7">
        <f t="shared" si="5"/>
        <v>0</v>
      </c>
      <c r="E37" s="7">
        <f t="shared" si="6"/>
        <v>43587</v>
      </c>
    </row>
    <row r="38" spans="1:5" ht="15" hidden="1" customHeight="1" x14ac:dyDescent="0.2">
      <c r="A38" s="5" t="s">
        <v>5</v>
      </c>
      <c r="B38" s="6"/>
      <c r="C38" s="6"/>
      <c r="D38" s="7">
        <f t="shared" si="5"/>
        <v>0</v>
      </c>
      <c r="E38" s="7">
        <f t="shared" si="6"/>
        <v>43587</v>
      </c>
    </row>
    <row r="39" spans="1:5" ht="15" hidden="1" customHeight="1" x14ac:dyDescent="0.2">
      <c r="A39" s="5" t="s">
        <v>6</v>
      </c>
      <c r="B39" s="6"/>
      <c r="C39" s="6"/>
      <c r="D39" s="7">
        <f t="shared" si="5"/>
        <v>0</v>
      </c>
      <c r="E39" s="7">
        <f t="shared" si="6"/>
        <v>43587</v>
      </c>
    </row>
    <row r="40" spans="1:5" ht="15" hidden="1" customHeight="1" x14ac:dyDescent="0.2">
      <c r="A40" s="5" t="s">
        <v>7</v>
      </c>
      <c r="B40" s="6"/>
      <c r="C40" s="6"/>
      <c r="D40" s="7">
        <f t="shared" si="5"/>
        <v>0</v>
      </c>
      <c r="E40" s="7">
        <f t="shared" si="6"/>
        <v>43587</v>
      </c>
    </row>
    <row r="41" spans="1:5" ht="15" hidden="1" customHeight="1" x14ac:dyDescent="0.2">
      <c r="A41" s="5" t="s">
        <v>8</v>
      </c>
      <c r="B41" s="6"/>
      <c r="C41" s="6"/>
      <c r="D41" s="7">
        <f t="shared" si="5"/>
        <v>0</v>
      </c>
      <c r="E41" s="7">
        <f t="shared" si="6"/>
        <v>43587</v>
      </c>
    </row>
    <row r="42" spans="1:5" ht="15" hidden="1" customHeight="1" x14ac:dyDescent="0.2">
      <c r="A42" s="5" t="s">
        <v>9</v>
      </c>
      <c r="B42" s="6"/>
      <c r="C42" s="6"/>
      <c r="D42" s="7">
        <f t="shared" si="5"/>
        <v>0</v>
      </c>
      <c r="E42" s="7">
        <f t="shared" si="6"/>
        <v>43587</v>
      </c>
    </row>
    <row r="43" spans="1:5" ht="15" hidden="1" customHeight="1" x14ac:dyDescent="0.2">
      <c r="A43" s="5" t="s">
        <v>10</v>
      </c>
      <c r="B43" s="6"/>
      <c r="C43" s="6"/>
      <c r="D43" s="7">
        <f t="shared" si="5"/>
        <v>0</v>
      </c>
      <c r="E43" s="7">
        <f t="shared" si="6"/>
        <v>43587</v>
      </c>
    </row>
    <row r="44" spans="1:5" ht="15" hidden="1" customHeight="1" x14ac:dyDescent="0.2">
      <c r="A44" s="5" t="s">
        <v>11</v>
      </c>
      <c r="B44" s="6"/>
      <c r="C44" s="6"/>
      <c r="D44" s="7">
        <f t="shared" si="5"/>
        <v>0</v>
      </c>
      <c r="E44" s="7">
        <f t="shared" si="6"/>
        <v>43587</v>
      </c>
    </row>
    <row r="45" spans="1:5" ht="15" hidden="1" customHeight="1" x14ac:dyDescent="0.2">
      <c r="A45" s="5" t="s">
        <v>32</v>
      </c>
      <c r="B45" s="6"/>
      <c r="C45" s="6"/>
      <c r="D45" s="7">
        <f t="shared" si="5"/>
        <v>0</v>
      </c>
      <c r="E45" s="7">
        <f t="shared" si="6"/>
        <v>43587</v>
      </c>
    </row>
    <row r="46" spans="1:5" ht="15" customHeight="1" x14ac:dyDescent="0.2">
      <c r="A46" s="8" t="s">
        <v>34</v>
      </c>
      <c r="B46" s="9">
        <f>SUM(B34:B45)</f>
        <v>7289</v>
      </c>
      <c r="C46" s="9">
        <f t="shared" ref="C46:D46" si="7">SUM(C34:C45)</f>
        <v>10058</v>
      </c>
      <c r="D46" s="10">
        <f t="shared" si="7"/>
        <v>-2769</v>
      </c>
      <c r="E46" s="10">
        <f>E45</f>
        <v>43587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6.25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B6:B7"/>
    <mergeCell ref="C6:C7"/>
    <mergeCell ref="A6:A7"/>
    <mergeCell ref="D6:D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E52"/>
  <sheetViews>
    <sheetView showGridLines="0" zoomScaleNormal="100" workbookViewId="0">
      <pane ySplit="7" topLeftCell="A32" activePane="bottomLeft" state="frozen"/>
      <selection pane="bottomLeft" activeCell="B51" sqref="B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14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1539</v>
      </c>
      <c r="C8" s="3">
        <v>968</v>
      </c>
      <c r="D8" s="4">
        <f>B8-C8</f>
        <v>571</v>
      </c>
      <c r="E8" s="7">
        <v>19846</v>
      </c>
    </row>
    <row r="9" spans="1:5" ht="15" customHeight="1" x14ac:dyDescent="0.2">
      <c r="A9" s="5" t="s">
        <v>2</v>
      </c>
      <c r="B9" s="6">
        <v>1282</v>
      </c>
      <c r="C9" s="6">
        <v>1357</v>
      </c>
      <c r="D9" s="7">
        <f t="shared" ref="D9:D19" si="0">B9-C9</f>
        <v>-75</v>
      </c>
      <c r="E9" s="7">
        <f t="shared" ref="E9:E19" si="1">E8+D9</f>
        <v>19771</v>
      </c>
    </row>
    <row r="10" spans="1:5" ht="15" customHeight="1" x14ac:dyDescent="0.2">
      <c r="A10" s="5" t="s">
        <v>3</v>
      </c>
      <c r="B10" s="6">
        <v>1010</v>
      </c>
      <c r="C10" s="6">
        <v>1787</v>
      </c>
      <c r="D10" s="7">
        <f t="shared" si="0"/>
        <v>-777</v>
      </c>
      <c r="E10" s="7">
        <f t="shared" si="1"/>
        <v>18994</v>
      </c>
    </row>
    <row r="11" spans="1:5" ht="15" customHeight="1" x14ac:dyDescent="0.2">
      <c r="A11" s="5" t="s">
        <v>4</v>
      </c>
      <c r="B11" s="6">
        <v>346</v>
      </c>
      <c r="C11" s="6">
        <v>1895</v>
      </c>
      <c r="D11" s="7">
        <f t="shared" si="0"/>
        <v>-1549</v>
      </c>
      <c r="E11" s="7">
        <f t="shared" si="1"/>
        <v>17445</v>
      </c>
    </row>
    <row r="12" spans="1:5" ht="15" customHeight="1" x14ac:dyDescent="0.2">
      <c r="A12" s="5" t="s">
        <v>5</v>
      </c>
      <c r="B12" s="6">
        <v>684</v>
      </c>
      <c r="C12" s="6">
        <v>1227</v>
      </c>
      <c r="D12" s="7">
        <f t="shared" si="0"/>
        <v>-543</v>
      </c>
      <c r="E12" s="7">
        <f t="shared" si="1"/>
        <v>16902</v>
      </c>
    </row>
    <row r="13" spans="1:5" ht="15" customHeight="1" x14ac:dyDescent="0.2">
      <c r="A13" s="5" t="s">
        <v>6</v>
      </c>
      <c r="B13" s="6">
        <v>847</v>
      </c>
      <c r="C13" s="6">
        <v>936</v>
      </c>
      <c r="D13" s="7">
        <f t="shared" si="0"/>
        <v>-89</v>
      </c>
      <c r="E13" s="7">
        <f t="shared" si="1"/>
        <v>16813</v>
      </c>
    </row>
    <row r="14" spans="1:5" ht="15" customHeight="1" x14ac:dyDescent="0.2">
      <c r="A14" s="5" t="s">
        <v>7</v>
      </c>
      <c r="B14" s="6">
        <v>1555</v>
      </c>
      <c r="C14" s="6">
        <v>677</v>
      </c>
      <c r="D14" s="7">
        <f t="shared" si="0"/>
        <v>878</v>
      </c>
      <c r="E14" s="7">
        <f t="shared" si="1"/>
        <v>17691</v>
      </c>
    </row>
    <row r="15" spans="1:5" ht="15" customHeight="1" x14ac:dyDescent="0.2">
      <c r="A15" s="5" t="s">
        <v>8</v>
      </c>
      <c r="B15" s="6">
        <v>2033</v>
      </c>
      <c r="C15" s="6">
        <v>927</v>
      </c>
      <c r="D15" s="7">
        <f t="shared" si="0"/>
        <v>1106</v>
      </c>
      <c r="E15" s="7">
        <f t="shared" si="1"/>
        <v>18797</v>
      </c>
    </row>
    <row r="16" spans="1:5" ht="15" customHeight="1" x14ac:dyDescent="0.2">
      <c r="A16" s="5" t="s">
        <v>9</v>
      </c>
      <c r="B16" s="6">
        <v>1846</v>
      </c>
      <c r="C16" s="6">
        <v>1021</v>
      </c>
      <c r="D16" s="7">
        <f t="shared" si="0"/>
        <v>825</v>
      </c>
      <c r="E16" s="7">
        <f t="shared" si="1"/>
        <v>19622</v>
      </c>
    </row>
    <row r="17" spans="1:5" ht="15" customHeight="1" x14ac:dyDescent="0.2">
      <c r="A17" s="5" t="s">
        <v>10</v>
      </c>
      <c r="B17" s="6">
        <v>1838</v>
      </c>
      <c r="C17" s="6">
        <v>1042</v>
      </c>
      <c r="D17" s="7">
        <f t="shared" si="0"/>
        <v>796</v>
      </c>
      <c r="E17" s="7">
        <f t="shared" si="1"/>
        <v>20418</v>
      </c>
    </row>
    <row r="18" spans="1:5" ht="15" customHeight="1" x14ac:dyDescent="0.2">
      <c r="A18" s="5" t="s">
        <v>11</v>
      </c>
      <c r="B18" s="6">
        <v>1447</v>
      </c>
      <c r="C18" s="6">
        <v>1393</v>
      </c>
      <c r="D18" s="7">
        <f t="shared" si="0"/>
        <v>54</v>
      </c>
      <c r="E18" s="7">
        <f t="shared" si="1"/>
        <v>20472</v>
      </c>
    </row>
    <row r="19" spans="1:5" ht="15" customHeight="1" x14ac:dyDescent="0.2">
      <c r="A19" s="5" t="s">
        <v>12</v>
      </c>
      <c r="B19" s="6">
        <v>1044</v>
      </c>
      <c r="C19" s="6">
        <v>1270</v>
      </c>
      <c r="D19" s="7">
        <f t="shared" si="0"/>
        <v>-226</v>
      </c>
      <c r="E19" s="7">
        <f t="shared" si="1"/>
        <v>20246</v>
      </c>
    </row>
    <row r="20" spans="1:5" ht="15" customHeight="1" x14ac:dyDescent="0.2">
      <c r="A20" s="8" t="s">
        <v>28</v>
      </c>
      <c r="B20" s="9">
        <f>SUM(B8:B19)</f>
        <v>15471</v>
      </c>
      <c r="C20" s="9">
        <f t="shared" ref="C20:D20" si="2">SUM(C8:C19)</f>
        <v>14500</v>
      </c>
      <c r="D20" s="9">
        <f t="shared" si="2"/>
        <v>971</v>
      </c>
      <c r="E20" s="10">
        <f>E19</f>
        <v>20246</v>
      </c>
    </row>
    <row r="21" spans="1:5" ht="15" customHeight="1" x14ac:dyDescent="0.2">
      <c r="A21" s="2" t="s">
        <v>29</v>
      </c>
      <c r="B21" s="3">
        <v>1798</v>
      </c>
      <c r="C21" s="3">
        <v>1218</v>
      </c>
      <c r="D21" s="4">
        <f>B21-C21</f>
        <v>580</v>
      </c>
      <c r="E21" s="4">
        <f>E19+D21</f>
        <v>20826</v>
      </c>
    </row>
    <row r="22" spans="1:5" ht="15" customHeight="1" x14ac:dyDescent="0.2">
      <c r="A22" s="5" t="s">
        <v>2</v>
      </c>
      <c r="B22" s="6">
        <v>2131</v>
      </c>
      <c r="C22" s="6">
        <v>1424</v>
      </c>
      <c r="D22" s="7">
        <f t="shared" ref="D22:D32" si="3">B22-C22</f>
        <v>707</v>
      </c>
      <c r="E22" s="7">
        <f t="shared" ref="E22:E32" si="4">E21+D22</f>
        <v>21533</v>
      </c>
    </row>
    <row r="23" spans="1:5" ht="15" customHeight="1" x14ac:dyDescent="0.2">
      <c r="A23" s="5" t="s">
        <v>3</v>
      </c>
      <c r="B23" s="6">
        <v>1437</v>
      </c>
      <c r="C23" s="6">
        <v>1500</v>
      </c>
      <c r="D23" s="7">
        <f t="shared" si="3"/>
        <v>-63</v>
      </c>
      <c r="E23" s="7">
        <f t="shared" si="4"/>
        <v>21470</v>
      </c>
    </row>
    <row r="24" spans="1:5" ht="15" customHeight="1" x14ac:dyDescent="0.2">
      <c r="A24" s="5" t="s">
        <v>4</v>
      </c>
      <c r="B24" s="6">
        <v>1322</v>
      </c>
      <c r="C24" s="6">
        <v>1238</v>
      </c>
      <c r="D24" s="7">
        <f t="shared" si="3"/>
        <v>84</v>
      </c>
      <c r="E24" s="7">
        <f t="shared" si="4"/>
        <v>21554</v>
      </c>
    </row>
    <row r="25" spans="1:5" ht="15" customHeight="1" x14ac:dyDescent="0.2">
      <c r="A25" s="5" t="s">
        <v>5</v>
      </c>
      <c r="B25" s="6">
        <v>1905</v>
      </c>
      <c r="C25" s="6">
        <v>1297</v>
      </c>
      <c r="D25" s="7">
        <f t="shared" si="3"/>
        <v>608</v>
      </c>
      <c r="E25" s="7">
        <f t="shared" si="4"/>
        <v>22162</v>
      </c>
    </row>
    <row r="26" spans="1:5" ht="15" customHeight="1" x14ac:dyDescent="0.2">
      <c r="A26" s="5" t="s">
        <v>6</v>
      </c>
      <c r="B26" s="6">
        <v>2105</v>
      </c>
      <c r="C26" s="6">
        <v>1408</v>
      </c>
      <c r="D26" s="7">
        <f t="shared" si="3"/>
        <v>697</v>
      </c>
      <c r="E26" s="7">
        <f t="shared" si="4"/>
        <v>22859</v>
      </c>
    </row>
    <row r="27" spans="1:5" ht="15" customHeight="1" x14ac:dyDescent="0.2">
      <c r="A27" s="5" t="s">
        <v>7</v>
      </c>
      <c r="B27" s="6">
        <v>1739</v>
      </c>
      <c r="C27" s="6">
        <v>1600</v>
      </c>
      <c r="D27" s="7">
        <f t="shared" si="3"/>
        <v>139</v>
      </c>
      <c r="E27" s="7">
        <f t="shared" si="4"/>
        <v>22998</v>
      </c>
    </row>
    <row r="28" spans="1:5" ht="15" customHeight="1" x14ac:dyDescent="0.2">
      <c r="A28" s="5" t="s">
        <v>8</v>
      </c>
      <c r="B28" s="6">
        <v>2040</v>
      </c>
      <c r="C28" s="6">
        <v>1520</v>
      </c>
      <c r="D28" s="7">
        <f t="shared" si="3"/>
        <v>520</v>
      </c>
      <c r="E28" s="7">
        <f t="shared" si="4"/>
        <v>23518</v>
      </c>
    </row>
    <row r="29" spans="1:5" ht="15" customHeight="1" x14ac:dyDescent="0.2">
      <c r="A29" s="5" t="s">
        <v>9</v>
      </c>
      <c r="B29" s="6">
        <v>2013</v>
      </c>
      <c r="C29" s="11">
        <v>1454</v>
      </c>
      <c r="D29" s="7">
        <f t="shared" si="3"/>
        <v>559</v>
      </c>
      <c r="E29" s="7">
        <f t="shared" si="4"/>
        <v>24077</v>
      </c>
    </row>
    <row r="30" spans="1:5" ht="15" customHeight="1" x14ac:dyDescent="0.2">
      <c r="A30" s="5" t="s">
        <v>10</v>
      </c>
      <c r="B30" s="6">
        <v>1812</v>
      </c>
      <c r="C30" s="11">
        <v>1641</v>
      </c>
      <c r="D30" s="7">
        <f t="shared" si="3"/>
        <v>171</v>
      </c>
      <c r="E30" s="7">
        <f t="shared" si="4"/>
        <v>24248</v>
      </c>
    </row>
    <row r="31" spans="1:5" ht="15" customHeight="1" x14ac:dyDescent="0.2">
      <c r="A31" s="5" t="s">
        <v>11</v>
      </c>
      <c r="B31" s="6">
        <v>1634</v>
      </c>
      <c r="C31" s="11">
        <v>1684</v>
      </c>
      <c r="D31" s="7">
        <f t="shared" si="3"/>
        <v>-50</v>
      </c>
      <c r="E31" s="7">
        <f t="shared" si="4"/>
        <v>24198</v>
      </c>
    </row>
    <row r="32" spans="1:5" ht="15" customHeight="1" x14ac:dyDescent="0.2">
      <c r="A32" s="5" t="s">
        <v>12</v>
      </c>
      <c r="B32" s="6">
        <v>1196</v>
      </c>
      <c r="C32" s="11">
        <v>1497</v>
      </c>
      <c r="D32" s="7">
        <f t="shared" si="3"/>
        <v>-301</v>
      </c>
      <c r="E32" s="7">
        <f t="shared" si="4"/>
        <v>23897</v>
      </c>
    </row>
    <row r="33" spans="1:5" ht="15" customHeight="1" x14ac:dyDescent="0.2">
      <c r="A33" s="8" t="s">
        <v>35</v>
      </c>
      <c r="B33" s="9">
        <f>SUM(B21:B32)</f>
        <v>21132</v>
      </c>
      <c r="C33" s="9">
        <f t="shared" ref="C33:D33" si="5">SUM(C21:C32)</f>
        <v>17481</v>
      </c>
      <c r="D33" s="10">
        <f t="shared" si="5"/>
        <v>3651</v>
      </c>
      <c r="E33" s="10">
        <f>E32</f>
        <v>23897</v>
      </c>
    </row>
    <row r="34" spans="1:5" ht="15" customHeight="1" x14ac:dyDescent="0.2">
      <c r="A34" s="2" t="s">
        <v>33</v>
      </c>
      <c r="B34" s="3">
        <v>1773</v>
      </c>
      <c r="C34" s="3">
        <v>1477</v>
      </c>
      <c r="D34" s="4">
        <f>B34-C34</f>
        <v>296</v>
      </c>
      <c r="E34" s="4">
        <f>E32+D34</f>
        <v>24193</v>
      </c>
    </row>
    <row r="35" spans="1:5" ht="15" customHeight="1" x14ac:dyDescent="0.2">
      <c r="A35" s="5" t="s">
        <v>2</v>
      </c>
      <c r="B35" s="6">
        <v>1783</v>
      </c>
      <c r="C35" s="6">
        <v>1575</v>
      </c>
      <c r="D35" s="7">
        <f t="shared" ref="D35:D45" si="6">B35-C35</f>
        <v>208</v>
      </c>
      <c r="E35" s="7">
        <f t="shared" ref="E35:E45" si="7">E34+D35</f>
        <v>24401</v>
      </c>
    </row>
    <row r="36" spans="1:5" ht="15" customHeight="1" x14ac:dyDescent="0.2">
      <c r="A36" s="5" t="s">
        <v>37</v>
      </c>
      <c r="B36" s="6">
        <v>1857</v>
      </c>
      <c r="C36" s="6">
        <v>1591</v>
      </c>
      <c r="D36" s="7">
        <f t="shared" si="6"/>
        <v>266</v>
      </c>
      <c r="E36" s="7">
        <f t="shared" si="7"/>
        <v>24667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24667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24667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si="7"/>
        <v>24667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24667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24667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24667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24667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24667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7"/>
        <v>24667</v>
      </c>
    </row>
    <row r="46" spans="1:5" ht="15" customHeight="1" x14ac:dyDescent="0.2">
      <c r="A46" s="8" t="s">
        <v>34</v>
      </c>
      <c r="B46" s="9">
        <f>SUM(B34:B45)</f>
        <v>5413</v>
      </c>
      <c r="C46" s="9">
        <f t="shared" ref="C46:D46" si="8">SUM(C34:C45)</f>
        <v>4643</v>
      </c>
      <c r="D46" s="10">
        <f t="shared" si="8"/>
        <v>770</v>
      </c>
      <c r="E46" s="10">
        <f>E45</f>
        <v>24667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31.5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52"/>
  <sheetViews>
    <sheetView showGridLines="0" zoomScaleNormal="100" workbookViewId="0">
      <pane ySplit="7" topLeftCell="A30" activePane="bottomLeft" state="frozen"/>
      <selection pane="bottomLeft" activeCell="B54" sqref="B54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15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4165</v>
      </c>
      <c r="C8" s="3">
        <v>3302</v>
      </c>
      <c r="D8" s="4">
        <f>B8-C8</f>
        <v>863</v>
      </c>
      <c r="E8" s="7">
        <v>55474</v>
      </c>
    </row>
    <row r="9" spans="1:5" ht="15" customHeight="1" x14ac:dyDescent="0.2">
      <c r="A9" s="5" t="s">
        <v>2</v>
      </c>
      <c r="B9" s="6">
        <v>4127</v>
      </c>
      <c r="C9" s="6">
        <v>2694</v>
      </c>
      <c r="D9" s="7">
        <f t="shared" ref="D9:D19" si="0">B9-C9</f>
        <v>1433</v>
      </c>
      <c r="E9" s="7">
        <f t="shared" ref="E9:E19" si="1">E8+D9</f>
        <v>56907</v>
      </c>
    </row>
    <row r="10" spans="1:5" ht="15" customHeight="1" x14ac:dyDescent="0.2">
      <c r="A10" s="5" t="s">
        <v>3</v>
      </c>
      <c r="B10" s="6">
        <v>3671</v>
      </c>
      <c r="C10" s="6">
        <v>4744</v>
      </c>
      <c r="D10" s="7">
        <f t="shared" si="0"/>
        <v>-1073</v>
      </c>
      <c r="E10" s="7">
        <f t="shared" si="1"/>
        <v>55834</v>
      </c>
    </row>
    <row r="11" spans="1:5" ht="15" customHeight="1" x14ac:dyDescent="0.2">
      <c r="A11" s="5" t="s">
        <v>4</v>
      </c>
      <c r="B11" s="6">
        <v>1238</v>
      </c>
      <c r="C11" s="6">
        <v>4913</v>
      </c>
      <c r="D11" s="7">
        <f t="shared" si="0"/>
        <v>-3675</v>
      </c>
      <c r="E11" s="7">
        <f t="shared" si="1"/>
        <v>52159</v>
      </c>
    </row>
    <row r="12" spans="1:5" ht="15" customHeight="1" x14ac:dyDescent="0.2">
      <c r="A12" s="5" t="s">
        <v>5</v>
      </c>
      <c r="B12" s="6">
        <v>1846</v>
      </c>
      <c r="C12" s="6">
        <v>2614</v>
      </c>
      <c r="D12" s="7">
        <f t="shared" si="0"/>
        <v>-768</v>
      </c>
      <c r="E12" s="7">
        <f t="shared" si="1"/>
        <v>51391</v>
      </c>
    </row>
    <row r="13" spans="1:5" ht="15" customHeight="1" x14ac:dyDescent="0.2">
      <c r="A13" s="5" t="s">
        <v>6</v>
      </c>
      <c r="B13" s="6">
        <v>4159</v>
      </c>
      <c r="C13" s="6">
        <v>2411</v>
      </c>
      <c r="D13" s="7">
        <f t="shared" si="0"/>
        <v>1748</v>
      </c>
      <c r="E13" s="7">
        <f t="shared" si="1"/>
        <v>53139</v>
      </c>
    </row>
    <row r="14" spans="1:5" ht="15" customHeight="1" x14ac:dyDescent="0.2">
      <c r="A14" s="5" t="s">
        <v>7</v>
      </c>
      <c r="B14" s="6">
        <v>5184</v>
      </c>
      <c r="C14" s="6">
        <v>2141</v>
      </c>
      <c r="D14" s="7">
        <f t="shared" si="0"/>
        <v>3043</v>
      </c>
      <c r="E14" s="7">
        <f t="shared" si="1"/>
        <v>56182</v>
      </c>
    </row>
    <row r="15" spans="1:5" ht="15" customHeight="1" x14ac:dyDescent="0.2">
      <c r="A15" s="5" t="s">
        <v>8</v>
      </c>
      <c r="B15" s="6">
        <v>5511</v>
      </c>
      <c r="C15" s="6">
        <v>2956</v>
      </c>
      <c r="D15" s="7">
        <f t="shared" si="0"/>
        <v>2555</v>
      </c>
      <c r="E15" s="7">
        <f t="shared" si="1"/>
        <v>58737</v>
      </c>
    </row>
    <row r="16" spans="1:5" ht="15" customHeight="1" x14ac:dyDescent="0.2">
      <c r="A16" s="5" t="s">
        <v>9</v>
      </c>
      <c r="B16" s="6">
        <v>4915</v>
      </c>
      <c r="C16" s="6">
        <v>3762</v>
      </c>
      <c r="D16" s="7">
        <f t="shared" si="0"/>
        <v>1153</v>
      </c>
      <c r="E16" s="7">
        <f t="shared" si="1"/>
        <v>59890</v>
      </c>
    </row>
    <row r="17" spans="1:5" ht="15" customHeight="1" x14ac:dyDescent="0.2">
      <c r="A17" s="5" t="s">
        <v>10</v>
      </c>
      <c r="B17" s="6">
        <v>5318</v>
      </c>
      <c r="C17" s="6">
        <v>4288</v>
      </c>
      <c r="D17" s="7">
        <f t="shared" si="0"/>
        <v>1030</v>
      </c>
      <c r="E17" s="7">
        <f t="shared" si="1"/>
        <v>60920</v>
      </c>
    </row>
    <row r="18" spans="1:5" ht="15" customHeight="1" x14ac:dyDescent="0.2">
      <c r="A18" s="5" t="s">
        <v>11</v>
      </c>
      <c r="B18" s="6">
        <v>4586</v>
      </c>
      <c r="C18" s="6">
        <v>3921</v>
      </c>
      <c r="D18" s="7">
        <f t="shared" si="0"/>
        <v>665</v>
      </c>
      <c r="E18" s="7">
        <f t="shared" si="1"/>
        <v>61585</v>
      </c>
    </row>
    <row r="19" spans="1:5" ht="15" customHeight="1" x14ac:dyDescent="0.2">
      <c r="A19" s="5" t="s">
        <v>12</v>
      </c>
      <c r="B19" s="6">
        <v>2921</v>
      </c>
      <c r="C19" s="6">
        <v>4943</v>
      </c>
      <c r="D19" s="7">
        <f t="shared" si="0"/>
        <v>-2022</v>
      </c>
      <c r="E19" s="7">
        <f t="shared" si="1"/>
        <v>59563</v>
      </c>
    </row>
    <row r="20" spans="1:5" ht="15" customHeight="1" x14ac:dyDescent="0.2">
      <c r="A20" s="8" t="s">
        <v>28</v>
      </c>
      <c r="B20" s="9">
        <f>SUM(B8:B19)</f>
        <v>47641</v>
      </c>
      <c r="C20" s="9">
        <f t="shared" ref="C20:D20" si="2">SUM(C8:C19)</f>
        <v>42689</v>
      </c>
      <c r="D20" s="9">
        <f t="shared" si="2"/>
        <v>4952</v>
      </c>
      <c r="E20" s="10">
        <f>E19</f>
        <v>59563</v>
      </c>
    </row>
    <row r="21" spans="1:5" ht="15" customHeight="1" x14ac:dyDescent="0.2">
      <c r="A21" s="2" t="s">
        <v>29</v>
      </c>
      <c r="B21" s="3">
        <v>4611</v>
      </c>
      <c r="C21" s="3">
        <v>4118</v>
      </c>
      <c r="D21" s="4">
        <f>B21-C21</f>
        <v>493</v>
      </c>
      <c r="E21" s="4">
        <f>E19+D21</f>
        <v>60056</v>
      </c>
    </row>
    <row r="22" spans="1:5" ht="15" customHeight="1" x14ac:dyDescent="0.2">
      <c r="A22" s="5" t="s">
        <v>2</v>
      </c>
      <c r="B22" s="6">
        <v>4986</v>
      </c>
      <c r="C22" s="6">
        <v>3324</v>
      </c>
      <c r="D22" s="7">
        <f t="shared" ref="D22:D32" si="3">B22-C22</f>
        <v>1662</v>
      </c>
      <c r="E22" s="7">
        <f t="shared" ref="E22:E32" si="4">E21+D22</f>
        <v>61718</v>
      </c>
    </row>
    <row r="23" spans="1:5" ht="15" customHeight="1" x14ac:dyDescent="0.2">
      <c r="A23" s="5" t="s">
        <v>3</v>
      </c>
      <c r="B23" s="6">
        <v>4742</v>
      </c>
      <c r="C23" s="6">
        <v>5159</v>
      </c>
      <c r="D23" s="7">
        <f t="shared" si="3"/>
        <v>-417</v>
      </c>
      <c r="E23" s="7">
        <f t="shared" si="4"/>
        <v>61301</v>
      </c>
    </row>
    <row r="24" spans="1:5" ht="15" customHeight="1" x14ac:dyDescent="0.2">
      <c r="A24" s="5" t="s">
        <v>4</v>
      </c>
      <c r="B24" s="6">
        <v>4262</v>
      </c>
      <c r="C24" s="6">
        <v>3938</v>
      </c>
      <c r="D24" s="7">
        <f t="shared" si="3"/>
        <v>324</v>
      </c>
      <c r="E24" s="7">
        <f t="shared" si="4"/>
        <v>61625</v>
      </c>
    </row>
    <row r="25" spans="1:5" ht="15" customHeight="1" x14ac:dyDescent="0.2">
      <c r="A25" s="5" t="s">
        <v>5</v>
      </c>
      <c r="B25" s="6">
        <v>4858</v>
      </c>
      <c r="C25" s="6">
        <v>4308</v>
      </c>
      <c r="D25" s="7">
        <f t="shared" si="3"/>
        <v>550</v>
      </c>
      <c r="E25" s="7">
        <f t="shared" si="4"/>
        <v>62175</v>
      </c>
    </row>
    <row r="26" spans="1:5" ht="15" customHeight="1" x14ac:dyDescent="0.2">
      <c r="A26" s="5" t="s">
        <v>6</v>
      </c>
      <c r="B26" s="6">
        <v>5403</v>
      </c>
      <c r="C26" s="6">
        <v>4120</v>
      </c>
      <c r="D26" s="7">
        <f t="shared" si="3"/>
        <v>1283</v>
      </c>
      <c r="E26" s="7">
        <f t="shared" si="4"/>
        <v>63458</v>
      </c>
    </row>
    <row r="27" spans="1:5" ht="15" customHeight="1" x14ac:dyDescent="0.2">
      <c r="A27" s="5" t="s">
        <v>7</v>
      </c>
      <c r="B27" s="6">
        <v>6008</v>
      </c>
      <c r="C27" s="6">
        <v>4258</v>
      </c>
      <c r="D27" s="7">
        <f t="shared" si="3"/>
        <v>1750</v>
      </c>
      <c r="E27" s="7">
        <f t="shared" si="4"/>
        <v>65208</v>
      </c>
    </row>
    <row r="28" spans="1:5" ht="15" customHeight="1" x14ac:dyDescent="0.2">
      <c r="A28" s="5" t="s">
        <v>8</v>
      </c>
      <c r="B28" s="6">
        <v>6271</v>
      </c>
      <c r="C28" s="6">
        <v>4451</v>
      </c>
      <c r="D28" s="7">
        <f t="shared" si="3"/>
        <v>1820</v>
      </c>
      <c r="E28" s="7">
        <f t="shared" si="4"/>
        <v>67028</v>
      </c>
    </row>
    <row r="29" spans="1:5" ht="15" customHeight="1" x14ac:dyDescent="0.2">
      <c r="A29" s="5" t="s">
        <v>9</v>
      </c>
      <c r="B29" s="6">
        <v>5847</v>
      </c>
      <c r="C29" s="6">
        <v>4346</v>
      </c>
      <c r="D29" s="7">
        <f t="shared" si="3"/>
        <v>1501</v>
      </c>
      <c r="E29" s="7">
        <f t="shared" si="4"/>
        <v>68529</v>
      </c>
    </row>
    <row r="30" spans="1:5" ht="15" customHeight="1" x14ac:dyDescent="0.2">
      <c r="A30" s="5" t="s">
        <v>10</v>
      </c>
      <c r="B30" s="6">
        <v>5211</v>
      </c>
      <c r="C30" s="6">
        <v>5036</v>
      </c>
      <c r="D30" s="7">
        <f t="shared" si="3"/>
        <v>175</v>
      </c>
      <c r="E30" s="7">
        <f t="shared" si="4"/>
        <v>68704</v>
      </c>
    </row>
    <row r="31" spans="1:5" ht="15" customHeight="1" x14ac:dyDescent="0.2">
      <c r="A31" s="5" t="s">
        <v>11</v>
      </c>
      <c r="B31" s="6">
        <v>5348</v>
      </c>
      <c r="C31" s="6">
        <v>4711</v>
      </c>
      <c r="D31" s="7">
        <f t="shared" si="3"/>
        <v>637</v>
      </c>
      <c r="E31" s="7">
        <f t="shared" si="4"/>
        <v>69341</v>
      </c>
    </row>
    <row r="32" spans="1:5" ht="15" customHeight="1" x14ac:dyDescent="0.2">
      <c r="A32" s="5" t="s">
        <v>12</v>
      </c>
      <c r="B32" s="6">
        <v>3458</v>
      </c>
      <c r="C32" s="6">
        <v>5554</v>
      </c>
      <c r="D32" s="7">
        <f t="shared" si="3"/>
        <v>-2096</v>
      </c>
      <c r="E32" s="7">
        <f t="shared" si="4"/>
        <v>67245</v>
      </c>
    </row>
    <row r="33" spans="1:5" ht="15" customHeight="1" x14ac:dyDescent="0.2">
      <c r="A33" s="8" t="s">
        <v>35</v>
      </c>
      <c r="B33" s="9">
        <f>SUM(B21:B32)</f>
        <v>61005</v>
      </c>
      <c r="C33" s="9">
        <f t="shared" ref="C33:D33" si="5">SUM(C21:C32)</f>
        <v>53323</v>
      </c>
      <c r="D33" s="10">
        <f t="shared" si="5"/>
        <v>7682</v>
      </c>
      <c r="E33" s="10">
        <f>E32</f>
        <v>67245</v>
      </c>
    </row>
    <row r="34" spans="1:5" ht="15" customHeight="1" x14ac:dyDescent="0.2">
      <c r="A34" s="2" t="s">
        <v>33</v>
      </c>
      <c r="B34" s="3">
        <v>4614</v>
      </c>
      <c r="C34" s="3">
        <v>4629</v>
      </c>
      <c r="D34" s="4">
        <f>B34-C34</f>
        <v>-15</v>
      </c>
      <c r="E34" s="4">
        <f>E32+D34</f>
        <v>67230</v>
      </c>
    </row>
    <row r="35" spans="1:5" ht="15" customHeight="1" x14ac:dyDescent="0.2">
      <c r="A35" s="5" t="s">
        <v>2</v>
      </c>
      <c r="B35" s="6">
        <v>6187</v>
      </c>
      <c r="C35" s="6">
        <v>3675</v>
      </c>
      <c r="D35" s="7">
        <f t="shared" ref="D35:D45" si="6">B35-C35</f>
        <v>2512</v>
      </c>
      <c r="E35" s="7">
        <f t="shared" ref="E35:E45" si="7">E34+D35</f>
        <v>69742</v>
      </c>
    </row>
    <row r="36" spans="1:5" ht="15" customHeight="1" x14ac:dyDescent="0.2">
      <c r="A36" s="5" t="s">
        <v>37</v>
      </c>
      <c r="B36" s="6">
        <v>5225</v>
      </c>
      <c r="C36" s="6">
        <v>5362</v>
      </c>
      <c r="D36" s="7">
        <f t="shared" si="6"/>
        <v>-137</v>
      </c>
      <c r="E36" s="7">
        <f t="shared" si="7"/>
        <v>69605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69605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69605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si="7"/>
        <v>69605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69605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69605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69605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69605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69605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7"/>
        <v>69605</v>
      </c>
    </row>
    <row r="46" spans="1:5" ht="15" customHeight="1" x14ac:dyDescent="0.2">
      <c r="A46" s="8" t="s">
        <v>34</v>
      </c>
      <c r="B46" s="9">
        <f>SUM(B34:B45)</f>
        <v>16026</v>
      </c>
      <c r="C46" s="9">
        <f t="shared" ref="C46:D46" si="8">SUM(C34:C45)</f>
        <v>13666</v>
      </c>
      <c r="D46" s="10">
        <f t="shared" si="8"/>
        <v>2360</v>
      </c>
      <c r="E46" s="10">
        <f>E45</f>
        <v>69605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5.5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E52"/>
  <sheetViews>
    <sheetView showGridLines="0" zoomScaleNormal="100" workbookViewId="0">
      <pane ySplit="7" topLeftCell="A29" activePane="bottomLeft" state="frozen"/>
      <selection pane="bottomLeft" activeCell="C51" sqref="C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16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2296</v>
      </c>
      <c r="C8" s="3">
        <v>1404</v>
      </c>
      <c r="D8" s="4">
        <f>B8-C8</f>
        <v>892</v>
      </c>
      <c r="E8" s="7">
        <v>24561</v>
      </c>
    </row>
    <row r="9" spans="1:5" ht="15" customHeight="1" x14ac:dyDescent="0.2">
      <c r="A9" s="5" t="s">
        <v>2</v>
      </c>
      <c r="B9" s="6">
        <v>2492</v>
      </c>
      <c r="C9" s="6">
        <v>2040</v>
      </c>
      <c r="D9" s="7">
        <f t="shared" ref="D9:D19" si="0">B9-C9</f>
        <v>452</v>
      </c>
      <c r="E9" s="7">
        <f t="shared" ref="E9:E19" si="1">E8+D9</f>
        <v>25013</v>
      </c>
    </row>
    <row r="10" spans="1:5" ht="15" customHeight="1" x14ac:dyDescent="0.2">
      <c r="A10" s="5" t="s">
        <v>3</v>
      </c>
      <c r="B10" s="6">
        <v>1939</v>
      </c>
      <c r="C10" s="6">
        <v>1927</v>
      </c>
      <c r="D10" s="7">
        <f t="shared" si="0"/>
        <v>12</v>
      </c>
      <c r="E10" s="7">
        <f t="shared" si="1"/>
        <v>25025</v>
      </c>
    </row>
    <row r="11" spans="1:5" ht="15" customHeight="1" x14ac:dyDescent="0.2">
      <c r="A11" s="5" t="s">
        <v>4</v>
      </c>
      <c r="B11" s="6">
        <v>867</v>
      </c>
      <c r="C11" s="6">
        <v>1721</v>
      </c>
      <c r="D11" s="7">
        <f t="shared" si="0"/>
        <v>-854</v>
      </c>
      <c r="E11" s="7">
        <f t="shared" si="1"/>
        <v>24171</v>
      </c>
    </row>
    <row r="12" spans="1:5" ht="15" customHeight="1" x14ac:dyDescent="0.2">
      <c r="A12" s="5" t="s">
        <v>5</v>
      </c>
      <c r="B12" s="6">
        <v>1330</v>
      </c>
      <c r="C12" s="6">
        <v>1561</v>
      </c>
      <c r="D12" s="7">
        <f t="shared" si="0"/>
        <v>-231</v>
      </c>
      <c r="E12" s="7">
        <f t="shared" si="1"/>
        <v>23940</v>
      </c>
    </row>
    <row r="13" spans="1:5" ht="15" customHeight="1" x14ac:dyDescent="0.2">
      <c r="A13" s="5" t="s">
        <v>6</v>
      </c>
      <c r="B13" s="6">
        <v>1547</v>
      </c>
      <c r="C13" s="6">
        <v>1428</v>
      </c>
      <c r="D13" s="7">
        <f t="shared" si="0"/>
        <v>119</v>
      </c>
      <c r="E13" s="7">
        <f t="shared" si="1"/>
        <v>24059</v>
      </c>
    </row>
    <row r="14" spans="1:5" ht="15" customHeight="1" x14ac:dyDescent="0.2">
      <c r="A14" s="5" t="s">
        <v>7</v>
      </c>
      <c r="B14" s="6">
        <v>2307</v>
      </c>
      <c r="C14" s="6">
        <v>1748</v>
      </c>
      <c r="D14" s="7">
        <f t="shared" si="0"/>
        <v>559</v>
      </c>
      <c r="E14" s="7">
        <f t="shared" si="1"/>
        <v>24618</v>
      </c>
    </row>
    <row r="15" spans="1:5" ht="15" customHeight="1" x14ac:dyDescent="0.2">
      <c r="A15" s="5" t="s">
        <v>8</v>
      </c>
      <c r="B15" s="6">
        <v>2254</v>
      </c>
      <c r="C15" s="6">
        <v>1486</v>
      </c>
      <c r="D15" s="7">
        <f t="shared" si="0"/>
        <v>768</v>
      </c>
      <c r="E15" s="7">
        <f t="shared" si="1"/>
        <v>25386</v>
      </c>
    </row>
    <row r="16" spans="1:5" ht="15" customHeight="1" x14ac:dyDescent="0.2">
      <c r="A16" s="5" t="s">
        <v>9</v>
      </c>
      <c r="B16" s="6">
        <v>2056</v>
      </c>
      <c r="C16" s="6">
        <v>2050</v>
      </c>
      <c r="D16" s="7">
        <f t="shared" si="0"/>
        <v>6</v>
      </c>
      <c r="E16" s="7">
        <f t="shared" si="1"/>
        <v>25392</v>
      </c>
    </row>
    <row r="17" spans="1:5" ht="15" customHeight="1" x14ac:dyDescent="0.2">
      <c r="A17" s="5" t="s">
        <v>10</v>
      </c>
      <c r="B17" s="6">
        <v>1952</v>
      </c>
      <c r="C17" s="6">
        <v>1380</v>
      </c>
      <c r="D17" s="7">
        <f t="shared" si="0"/>
        <v>572</v>
      </c>
      <c r="E17" s="7">
        <f t="shared" si="1"/>
        <v>25964</v>
      </c>
    </row>
    <row r="18" spans="1:5" ht="15" customHeight="1" x14ac:dyDescent="0.2">
      <c r="A18" s="5" t="s">
        <v>11</v>
      </c>
      <c r="B18" s="6">
        <v>1956</v>
      </c>
      <c r="C18" s="6">
        <v>1740</v>
      </c>
      <c r="D18" s="7">
        <f t="shared" si="0"/>
        <v>216</v>
      </c>
      <c r="E18" s="7">
        <f t="shared" si="1"/>
        <v>26180</v>
      </c>
    </row>
    <row r="19" spans="1:5" ht="15" customHeight="1" x14ac:dyDescent="0.2">
      <c r="A19" s="5" t="s">
        <v>12</v>
      </c>
      <c r="B19" s="6">
        <v>1197</v>
      </c>
      <c r="C19" s="6">
        <v>2339</v>
      </c>
      <c r="D19" s="7">
        <f t="shared" si="0"/>
        <v>-1142</v>
      </c>
      <c r="E19" s="7">
        <f t="shared" si="1"/>
        <v>25038</v>
      </c>
    </row>
    <row r="20" spans="1:5" ht="15" customHeight="1" x14ac:dyDescent="0.2">
      <c r="A20" s="8" t="s">
        <v>28</v>
      </c>
      <c r="B20" s="9">
        <f>SUM(B8:B19)</f>
        <v>22193</v>
      </c>
      <c r="C20" s="9">
        <f t="shared" ref="C20:D20" si="2">SUM(C8:C19)</f>
        <v>20824</v>
      </c>
      <c r="D20" s="9">
        <f t="shared" si="2"/>
        <v>1369</v>
      </c>
      <c r="E20" s="10">
        <f>E19</f>
        <v>25038</v>
      </c>
    </row>
    <row r="21" spans="1:5" ht="15" customHeight="1" x14ac:dyDescent="0.2">
      <c r="A21" s="2" t="s">
        <v>29</v>
      </c>
      <c r="B21" s="3">
        <v>2481</v>
      </c>
      <c r="C21" s="3">
        <v>1582</v>
      </c>
      <c r="D21" s="4">
        <f>B21-C21</f>
        <v>899</v>
      </c>
      <c r="E21" s="4">
        <f>E19+D21</f>
        <v>25937</v>
      </c>
    </row>
    <row r="22" spans="1:5" ht="15" customHeight="1" x14ac:dyDescent="0.2">
      <c r="A22" s="5" t="s">
        <v>2</v>
      </c>
      <c r="B22" s="6">
        <v>2414</v>
      </c>
      <c r="C22" s="6">
        <v>1869</v>
      </c>
      <c r="D22" s="7">
        <f t="shared" ref="D22:D32" si="3">B22-C22</f>
        <v>545</v>
      </c>
      <c r="E22" s="7">
        <f t="shared" ref="E22:E32" si="4">E21+D22</f>
        <v>26482</v>
      </c>
    </row>
    <row r="23" spans="1:5" ht="15" customHeight="1" x14ac:dyDescent="0.2">
      <c r="A23" s="5" t="s">
        <v>3</v>
      </c>
      <c r="B23" s="6">
        <v>2845</v>
      </c>
      <c r="C23" s="6">
        <v>2127</v>
      </c>
      <c r="D23" s="7">
        <f t="shared" si="3"/>
        <v>718</v>
      </c>
      <c r="E23" s="7">
        <f t="shared" si="4"/>
        <v>27200</v>
      </c>
    </row>
    <row r="24" spans="1:5" ht="15" customHeight="1" x14ac:dyDescent="0.2">
      <c r="A24" s="5" t="s">
        <v>4</v>
      </c>
      <c r="B24" s="6">
        <v>2167</v>
      </c>
      <c r="C24" s="6">
        <v>2630</v>
      </c>
      <c r="D24" s="7">
        <f t="shared" si="3"/>
        <v>-463</v>
      </c>
      <c r="E24" s="7">
        <f t="shared" si="4"/>
        <v>26737</v>
      </c>
    </row>
    <row r="25" spans="1:5" ht="15" customHeight="1" x14ac:dyDescent="0.2">
      <c r="A25" s="5" t="s">
        <v>5</v>
      </c>
      <c r="B25" s="6">
        <v>1822</v>
      </c>
      <c r="C25" s="6">
        <v>2092</v>
      </c>
      <c r="D25" s="7">
        <f>B25-C25</f>
        <v>-270</v>
      </c>
      <c r="E25" s="7">
        <f t="shared" si="4"/>
        <v>26467</v>
      </c>
    </row>
    <row r="26" spans="1:5" ht="15" customHeight="1" x14ac:dyDescent="0.2">
      <c r="A26" s="5" t="s">
        <v>6</v>
      </c>
      <c r="B26" s="6">
        <v>1910</v>
      </c>
      <c r="C26" s="6">
        <v>1785</v>
      </c>
      <c r="D26" s="7">
        <f>B26-C26</f>
        <v>125</v>
      </c>
      <c r="E26" s="7">
        <f t="shared" si="4"/>
        <v>26592</v>
      </c>
    </row>
    <row r="27" spans="1:5" ht="15" customHeight="1" x14ac:dyDescent="0.2">
      <c r="A27" s="5" t="s">
        <v>7</v>
      </c>
      <c r="B27" s="6">
        <v>1982</v>
      </c>
      <c r="C27" s="6">
        <v>2214</v>
      </c>
      <c r="D27" s="7">
        <f>B27-C27</f>
        <v>-232</v>
      </c>
      <c r="E27" s="7">
        <f t="shared" si="4"/>
        <v>26360</v>
      </c>
    </row>
    <row r="28" spans="1:5" ht="15" customHeight="1" x14ac:dyDescent="0.2">
      <c r="A28" s="5" t="s">
        <v>8</v>
      </c>
      <c r="B28" s="6">
        <v>2658</v>
      </c>
      <c r="C28" s="6">
        <v>1943</v>
      </c>
      <c r="D28" s="7">
        <f t="shared" si="3"/>
        <v>715</v>
      </c>
      <c r="E28" s="7">
        <f t="shared" si="4"/>
        <v>27075</v>
      </c>
    </row>
    <row r="29" spans="1:5" ht="15" customHeight="1" x14ac:dyDescent="0.2">
      <c r="A29" s="5" t="s">
        <v>9</v>
      </c>
      <c r="B29" s="6">
        <v>2795</v>
      </c>
      <c r="C29" s="6">
        <v>1692</v>
      </c>
      <c r="D29" s="7">
        <f t="shared" si="3"/>
        <v>1103</v>
      </c>
      <c r="E29" s="7">
        <f t="shared" si="4"/>
        <v>28178</v>
      </c>
    </row>
    <row r="30" spans="1:5" ht="15" customHeight="1" x14ac:dyDescent="0.2">
      <c r="A30" s="5" t="s">
        <v>10</v>
      </c>
      <c r="B30" s="6">
        <v>2298</v>
      </c>
      <c r="C30" s="6">
        <v>1857</v>
      </c>
      <c r="D30" s="7">
        <f t="shared" si="3"/>
        <v>441</v>
      </c>
      <c r="E30" s="7">
        <f t="shared" si="4"/>
        <v>28619</v>
      </c>
    </row>
    <row r="31" spans="1:5" ht="15" customHeight="1" x14ac:dyDescent="0.2">
      <c r="A31" s="5" t="s">
        <v>11</v>
      </c>
      <c r="B31" s="6">
        <v>2402</v>
      </c>
      <c r="C31" s="6">
        <v>2168</v>
      </c>
      <c r="D31" s="7">
        <f t="shared" si="3"/>
        <v>234</v>
      </c>
      <c r="E31" s="7">
        <f t="shared" si="4"/>
        <v>28853</v>
      </c>
    </row>
    <row r="32" spans="1:5" ht="15" customHeight="1" x14ac:dyDescent="0.2">
      <c r="A32" s="5" t="s">
        <v>12</v>
      </c>
      <c r="B32" s="6">
        <v>1617</v>
      </c>
      <c r="C32" s="11">
        <v>2228</v>
      </c>
      <c r="D32" s="7">
        <f t="shared" si="3"/>
        <v>-611</v>
      </c>
      <c r="E32" s="7">
        <f t="shared" si="4"/>
        <v>28242</v>
      </c>
    </row>
    <row r="33" spans="1:5" ht="15" customHeight="1" x14ac:dyDescent="0.2">
      <c r="A33" s="8" t="s">
        <v>35</v>
      </c>
      <c r="B33" s="9">
        <f>SUM(B21:B32)</f>
        <v>27391</v>
      </c>
      <c r="C33" s="9">
        <f t="shared" ref="C33:D33" si="5">SUM(C21:C32)</f>
        <v>24187</v>
      </c>
      <c r="D33" s="10">
        <f t="shared" si="5"/>
        <v>3204</v>
      </c>
      <c r="E33" s="10">
        <f>E32</f>
        <v>28242</v>
      </c>
    </row>
    <row r="34" spans="1:5" ht="15" customHeight="1" x14ac:dyDescent="0.2">
      <c r="A34" s="2" t="s">
        <v>33</v>
      </c>
      <c r="B34" s="3">
        <v>2284</v>
      </c>
      <c r="C34" s="3">
        <v>2003</v>
      </c>
      <c r="D34" s="4">
        <f>B34-C34</f>
        <v>281</v>
      </c>
      <c r="E34" s="4">
        <f>E32+D34</f>
        <v>28523</v>
      </c>
    </row>
    <row r="35" spans="1:5" ht="15" customHeight="1" x14ac:dyDescent="0.2">
      <c r="A35" s="5" t="s">
        <v>2</v>
      </c>
      <c r="B35" s="6">
        <v>2456</v>
      </c>
      <c r="C35" s="6">
        <v>1777</v>
      </c>
      <c r="D35" s="7">
        <f t="shared" ref="D35:D45" si="6">B35-C35</f>
        <v>679</v>
      </c>
      <c r="E35" s="7">
        <f t="shared" ref="E35:E45" si="7">E34+D35</f>
        <v>29202</v>
      </c>
    </row>
    <row r="36" spans="1:5" ht="15" customHeight="1" x14ac:dyDescent="0.2">
      <c r="A36" s="5" t="s">
        <v>37</v>
      </c>
      <c r="B36" s="6">
        <v>2472</v>
      </c>
      <c r="C36" s="6">
        <v>2021</v>
      </c>
      <c r="D36" s="7">
        <f t="shared" si="6"/>
        <v>451</v>
      </c>
      <c r="E36" s="7">
        <f t="shared" si="7"/>
        <v>29653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29653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29653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si="7"/>
        <v>29653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29653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29653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29653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29653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29653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7"/>
        <v>29653</v>
      </c>
    </row>
    <row r="46" spans="1:5" ht="15" customHeight="1" x14ac:dyDescent="0.2">
      <c r="A46" s="8" t="s">
        <v>34</v>
      </c>
      <c r="B46" s="9">
        <f>SUM(B34:B45)</f>
        <v>7212</v>
      </c>
      <c r="C46" s="9">
        <f t="shared" ref="C46:D46" si="8">SUM(C34:C45)</f>
        <v>5801</v>
      </c>
      <c r="D46" s="10">
        <f t="shared" si="8"/>
        <v>1411</v>
      </c>
      <c r="E46" s="10">
        <f>E45</f>
        <v>29653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7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52"/>
  <sheetViews>
    <sheetView showGridLines="0" zoomScaleNormal="100" workbookViewId="0">
      <pane ySplit="7" topLeftCell="A34" activePane="bottomLeft" state="frozen"/>
      <selection pane="bottomLeft" activeCell="D54" sqref="D54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17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1799</v>
      </c>
      <c r="C8" s="3">
        <v>1832</v>
      </c>
      <c r="D8" s="4">
        <f>B8-C8</f>
        <v>-33</v>
      </c>
      <c r="E8" s="7">
        <v>25259</v>
      </c>
    </row>
    <row r="9" spans="1:5" ht="15" customHeight="1" x14ac:dyDescent="0.2">
      <c r="A9" s="5" t="s">
        <v>2</v>
      </c>
      <c r="B9" s="6">
        <v>2004</v>
      </c>
      <c r="C9" s="6">
        <v>1304</v>
      </c>
      <c r="D9" s="7">
        <f t="shared" ref="D9:D19" si="0">B9-C9</f>
        <v>700</v>
      </c>
      <c r="E9" s="7">
        <f t="shared" ref="E9:E19" si="1">E8+D9</f>
        <v>25959</v>
      </c>
    </row>
    <row r="10" spans="1:5" ht="15" customHeight="1" x14ac:dyDescent="0.2">
      <c r="A10" s="5" t="s">
        <v>3</v>
      </c>
      <c r="B10" s="6">
        <v>1636</v>
      </c>
      <c r="C10" s="6">
        <v>1602</v>
      </c>
      <c r="D10" s="7">
        <f t="shared" si="0"/>
        <v>34</v>
      </c>
      <c r="E10" s="7">
        <f t="shared" si="1"/>
        <v>25993</v>
      </c>
    </row>
    <row r="11" spans="1:5" ht="15" customHeight="1" x14ac:dyDescent="0.2">
      <c r="A11" s="5" t="s">
        <v>4</v>
      </c>
      <c r="B11" s="6">
        <v>923</v>
      </c>
      <c r="C11" s="6">
        <v>1618</v>
      </c>
      <c r="D11" s="7">
        <f t="shared" si="0"/>
        <v>-695</v>
      </c>
      <c r="E11" s="7">
        <f t="shared" si="1"/>
        <v>25298</v>
      </c>
    </row>
    <row r="12" spans="1:5" ht="15" customHeight="1" x14ac:dyDescent="0.2">
      <c r="A12" s="5" t="s">
        <v>5</v>
      </c>
      <c r="B12" s="6">
        <v>976</v>
      </c>
      <c r="C12" s="6">
        <v>1696</v>
      </c>
      <c r="D12" s="7">
        <f t="shared" si="0"/>
        <v>-720</v>
      </c>
      <c r="E12" s="7">
        <f t="shared" si="1"/>
        <v>24578</v>
      </c>
    </row>
    <row r="13" spans="1:5" ht="15" customHeight="1" x14ac:dyDescent="0.2">
      <c r="A13" s="5" t="s">
        <v>6</v>
      </c>
      <c r="B13" s="6">
        <v>1161</v>
      </c>
      <c r="C13" s="6">
        <v>1038</v>
      </c>
      <c r="D13" s="7">
        <f t="shared" si="0"/>
        <v>123</v>
      </c>
      <c r="E13" s="7">
        <f t="shared" si="1"/>
        <v>24701</v>
      </c>
    </row>
    <row r="14" spans="1:5" ht="15" customHeight="1" x14ac:dyDescent="0.2">
      <c r="A14" s="5" t="s">
        <v>7</v>
      </c>
      <c r="B14" s="6">
        <v>1872</v>
      </c>
      <c r="C14" s="6">
        <v>1327</v>
      </c>
      <c r="D14" s="7">
        <f t="shared" si="0"/>
        <v>545</v>
      </c>
      <c r="E14" s="7">
        <f t="shared" si="1"/>
        <v>25246</v>
      </c>
    </row>
    <row r="15" spans="1:5" ht="15" customHeight="1" x14ac:dyDescent="0.2">
      <c r="A15" s="5" t="s">
        <v>8</v>
      </c>
      <c r="B15" s="6">
        <v>2516</v>
      </c>
      <c r="C15" s="6">
        <v>1094</v>
      </c>
      <c r="D15" s="7">
        <f t="shared" si="0"/>
        <v>1422</v>
      </c>
      <c r="E15" s="7">
        <f t="shared" si="1"/>
        <v>26668</v>
      </c>
    </row>
    <row r="16" spans="1:5" ht="15" customHeight="1" x14ac:dyDescent="0.2">
      <c r="A16" s="5" t="s">
        <v>9</v>
      </c>
      <c r="B16" s="6">
        <v>2286</v>
      </c>
      <c r="C16" s="6">
        <v>1317</v>
      </c>
      <c r="D16" s="7">
        <f t="shared" si="0"/>
        <v>969</v>
      </c>
      <c r="E16" s="7">
        <f t="shared" si="1"/>
        <v>27637</v>
      </c>
    </row>
    <row r="17" spans="1:5" ht="15" customHeight="1" x14ac:dyDescent="0.2">
      <c r="A17" s="5" t="s">
        <v>10</v>
      </c>
      <c r="B17" s="6">
        <v>2293</v>
      </c>
      <c r="C17" s="6">
        <v>1477</v>
      </c>
      <c r="D17" s="7">
        <f t="shared" si="0"/>
        <v>816</v>
      </c>
      <c r="E17" s="7">
        <f t="shared" si="1"/>
        <v>28453</v>
      </c>
    </row>
    <row r="18" spans="1:5" ht="15" customHeight="1" x14ac:dyDescent="0.2">
      <c r="A18" s="5" t="s">
        <v>11</v>
      </c>
      <c r="B18" s="6">
        <v>4596</v>
      </c>
      <c r="C18" s="6">
        <v>1568</v>
      </c>
      <c r="D18" s="7">
        <f t="shared" si="0"/>
        <v>3028</v>
      </c>
      <c r="E18" s="7">
        <f t="shared" si="1"/>
        <v>31481</v>
      </c>
    </row>
    <row r="19" spans="1:5" ht="15" customHeight="1" x14ac:dyDescent="0.2">
      <c r="A19" s="5" t="s">
        <v>12</v>
      </c>
      <c r="B19" s="6">
        <v>1773</v>
      </c>
      <c r="C19" s="6">
        <v>1381</v>
      </c>
      <c r="D19" s="7">
        <f t="shared" si="0"/>
        <v>392</v>
      </c>
      <c r="E19" s="7">
        <f t="shared" si="1"/>
        <v>31873</v>
      </c>
    </row>
    <row r="20" spans="1:5" ht="15" customHeight="1" x14ac:dyDescent="0.2">
      <c r="A20" s="8" t="s">
        <v>28</v>
      </c>
      <c r="B20" s="9">
        <f>SUM(B8:B19)</f>
        <v>23835</v>
      </c>
      <c r="C20" s="9">
        <f t="shared" ref="C20:D20" si="2">SUM(C8:C19)</f>
        <v>17254</v>
      </c>
      <c r="D20" s="9">
        <f t="shared" si="2"/>
        <v>6581</v>
      </c>
      <c r="E20" s="10">
        <f>E19</f>
        <v>31873</v>
      </c>
    </row>
    <row r="21" spans="1:5" ht="15" customHeight="1" x14ac:dyDescent="0.2">
      <c r="A21" s="2" t="s">
        <v>29</v>
      </c>
      <c r="B21" s="3">
        <v>2326</v>
      </c>
      <c r="C21" s="3">
        <v>1752</v>
      </c>
      <c r="D21" s="4">
        <f>B21-C21</f>
        <v>574</v>
      </c>
      <c r="E21" s="4">
        <f>E19+D21</f>
        <v>32447</v>
      </c>
    </row>
    <row r="22" spans="1:5" ht="15" customHeight="1" x14ac:dyDescent="0.2">
      <c r="A22" s="5" t="s">
        <v>2</v>
      </c>
      <c r="B22" s="6">
        <v>2672</v>
      </c>
      <c r="C22" s="6">
        <v>1841</v>
      </c>
      <c r="D22" s="7">
        <f t="shared" ref="D22:D32" si="3">B22-C22</f>
        <v>831</v>
      </c>
      <c r="E22" s="7">
        <f t="shared" ref="E22:E32" si="4">E21+D22</f>
        <v>33278</v>
      </c>
    </row>
    <row r="23" spans="1:5" ht="15" customHeight="1" x14ac:dyDescent="0.2">
      <c r="A23" s="5" t="s">
        <v>3</v>
      </c>
      <c r="B23" s="6">
        <v>2517</v>
      </c>
      <c r="C23" s="6">
        <v>2037</v>
      </c>
      <c r="D23" s="7">
        <f t="shared" si="3"/>
        <v>480</v>
      </c>
      <c r="E23" s="7">
        <f t="shared" si="4"/>
        <v>33758</v>
      </c>
    </row>
    <row r="24" spans="1:5" ht="15" customHeight="1" x14ac:dyDescent="0.2">
      <c r="A24" s="5" t="s">
        <v>4</v>
      </c>
      <c r="B24" s="6">
        <v>2210</v>
      </c>
      <c r="C24" s="6">
        <v>1713</v>
      </c>
      <c r="D24" s="7">
        <f t="shared" si="3"/>
        <v>497</v>
      </c>
      <c r="E24" s="7">
        <f t="shared" si="4"/>
        <v>34255</v>
      </c>
    </row>
    <row r="25" spans="1:5" ht="15" customHeight="1" x14ac:dyDescent="0.2">
      <c r="A25" s="5" t="s">
        <v>5</v>
      </c>
      <c r="B25" s="6">
        <v>2344</v>
      </c>
      <c r="C25" s="6">
        <v>2059</v>
      </c>
      <c r="D25" s="7">
        <f t="shared" si="3"/>
        <v>285</v>
      </c>
      <c r="E25" s="7">
        <f t="shared" si="4"/>
        <v>34540</v>
      </c>
    </row>
    <row r="26" spans="1:5" ht="15" customHeight="1" x14ac:dyDescent="0.2">
      <c r="A26" s="5" t="s">
        <v>6</v>
      </c>
      <c r="B26" s="6">
        <v>2334</v>
      </c>
      <c r="C26" s="6">
        <v>1711</v>
      </c>
      <c r="D26" s="7">
        <f t="shared" si="3"/>
        <v>623</v>
      </c>
      <c r="E26" s="7">
        <f t="shared" si="4"/>
        <v>35163</v>
      </c>
    </row>
    <row r="27" spans="1:5" ht="15" customHeight="1" x14ac:dyDescent="0.2">
      <c r="A27" s="5" t="s">
        <v>7</v>
      </c>
      <c r="B27" s="18">
        <v>2439</v>
      </c>
      <c r="C27" s="18">
        <v>2145</v>
      </c>
      <c r="D27" s="7">
        <f t="shared" si="3"/>
        <v>294</v>
      </c>
      <c r="E27" s="7">
        <f t="shared" si="4"/>
        <v>35457</v>
      </c>
    </row>
    <row r="28" spans="1:5" ht="15" customHeight="1" x14ac:dyDescent="0.2">
      <c r="A28" s="5" t="s">
        <v>8</v>
      </c>
      <c r="B28" s="6">
        <v>2198</v>
      </c>
      <c r="C28" s="6">
        <v>2031</v>
      </c>
      <c r="D28" s="7">
        <f t="shared" si="3"/>
        <v>167</v>
      </c>
      <c r="E28" s="7">
        <f t="shared" si="4"/>
        <v>35624</v>
      </c>
    </row>
    <row r="29" spans="1:5" ht="15" customHeight="1" x14ac:dyDescent="0.2">
      <c r="A29" s="5" t="s">
        <v>9</v>
      </c>
      <c r="B29" s="6">
        <v>2282</v>
      </c>
      <c r="C29" s="6">
        <v>1974</v>
      </c>
      <c r="D29" s="7">
        <f t="shared" si="3"/>
        <v>308</v>
      </c>
      <c r="E29" s="7">
        <f t="shared" si="4"/>
        <v>35932</v>
      </c>
    </row>
    <row r="30" spans="1:5" ht="15" customHeight="1" x14ac:dyDescent="0.2">
      <c r="A30" s="5" t="s">
        <v>10</v>
      </c>
      <c r="B30" s="6">
        <v>2895</v>
      </c>
      <c r="C30" s="6">
        <v>1930</v>
      </c>
      <c r="D30" s="7">
        <f t="shared" si="3"/>
        <v>965</v>
      </c>
      <c r="E30" s="7">
        <f t="shared" si="4"/>
        <v>36897</v>
      </c>
    </row>
    <row r="31" spans="1:5" ht="15" customHeight="1" x14ac:dyDescent="0.2">
      <c r="A31" s="5" t="s">
        <v>11</v>
      </c>
      <c r="B31" s="6">
        <v>2722</v>
      </c>
      <c r="C31" s="11">
        <v>2215</v>
      </c>
      <c r="D31" s="7">
        <f t="shared" si="3"/>
        <v>507</v>
      </c>
      <c r="E31" s="7">
        <f t="shared" si="4"/>
        <v>37404</v>
      </c>
    </row>
    <row r="32" spans="1:5" ht="15" customHeight="1" x14ac:dyDescent="0.2">
      <c r="A32" s="5" t="s">
        <v>12</v>
      </c>
      <c r="B32" s="6">
        <v>1855</v>
      </c>
      <c r="C32" s="11">
        <v>1651</v>
      </c>
      <c r="D32" s="7">
        <f t="shared" si="3"/>
        <v>204</v>
      </c>
      <c r="E32" s="7">
        <f t="shared" si="4"/>
        <v>37608</v>
      </c>
    </row>
    <row r="33" spans="1:5" ht="15" customHeight="1" x14ac:dyDescent="0.2">
      <c r="A33" s="8" t="s">
        <v>35</v>
      </c>
      <c r="B33" s="9">
        <f>SUM(B21:B32)</f>
        <v>28794</v>
      </c>
      <c r="C33" s="9">
        <f>SUM(C21:C32)</f>
        <v>23059</v>
      </c>
      <c r="D33" s="10">
        <f>SUM(D21:D32)</f>
        <v>5735</v>
      </c>
      <c r="E33" s="10">
        <f>E32</f>
        <v>37608</v>
      </c>
    </row>
    <row r="34" spans="1:5" ht="15" customHeight="1" x14ac:dyDescent="0.2">
      <c r="A34" s="2" t="s">
        <v>33</v>
      </c>
      <c r="B34" s="3">
        <v>2575</v>
      </c>
      <c r="C34" s="3">
        <v>2203</v>
      </c>
      <c r="D34" s="4">
        <f>B34-C34</f>
        <v>372</v>
      </c>
      <c r="E34" s="4">
        <f>E32+D34</f>
        <v>37980</v>
      </c>
    </row>
    <row r="35" spans="1:5" ht="15" customHeight="1" x14ac:dyDescent="0.2">
      <c r="A35" s="5" t="s">
        <v>2</v>
      </c>
      <c r="B35" s="6">
        <v>2638</v>
      </c>
      <c r="C35" s="6">
        <v>2388</v>
      </c>
      <c r="D35" s="7">
        <f t="shared" ref="D35:D45" si="5">B35-C35</f>
        <v>250</v>
      </c>
      <c r="E35" s="7">
        <f t="shared" ref="E35:E45" si="6">E34+D35</f>
        <v>38230</v>
      </c>
    </row>
    <row r="36" spans="1:5" ht="15" customHeight="1" x14ac:dyDescent="0.2">
      <c r="A36" s="5" t="s">
        <v>37</v>
      </c>
      <c r="B36" s="6">
        <v>2647</v>
      </c>
      <c r="C36" s="6">
        <v>2402</v>
      </c>
      <c r="D36" s="7">
        <f t="shared" si="5"/>
        <v>245</v>
      </c>
      <c r="E36" s="7">
        <f t="shared" si="6"/>
        <v>38475</v>
      </c>
    </row>
    <row r="37" spans="1:5" ht="15" hidden="1" customHeight="1" x14ac:dyDescent="0.2">
      <c r="A37" s="5" t="s">
        <v>4</v>
      </c>
      <c r="B37" s="6"/>
      <c r="C37" s="6"/>
      <c r="D37" s="7">
        <f t="shared" si="5"/>
        <v>0</v>
      </c>
      <c r="E37" s="7">
        <f t="shared" si="6"/>
        <v>38475</v>
      </c>
    </row>
    <row r="38" spans="1:5" ht="15" hidden="1" customHeight="1" x14ac:dyDescent="0.2">
      <c r="A38" s="5" t="s">
        <v>5</v>
      </c>
      <c r="B38" s="6"/>
      <c r="C38" s="6"/>
      <c r="D38" s="7">
        <f t="shared" si="5"/>
        <v>0</v>
      </c>
      <c r="E38" s="7">
        <f t="shared" si="6"/>
        <v>38475</v>
      </c>
    </row>
    <row r="39" spans="1:5" ht="15" hidden="1" customHeight="1" x14ac:dyDescent="0.2">
      <c r="A39" s="5" t="s">
        <v>6</v>
      </c>
      <c r="B39" s="6"/>
      <c r="C39" s="6"/>
      <c r="D39" s="7">
        <f t="shared" si="5"/>
        <v>0</v>
      </c>
      <c r="E39" s="7">
        <f t="shared" si="6"/>
        <v>38475</v>
      </c>
    </row>
    <row r="40" spans="1:5" ht="15" hidden="1" customHeight="1" x14ac:dyDescent="0.2">
      <c r="A40" s="5" t="s">
        <v>7</v>
      </c>
      <c r="B40" s="6"/>
      <c r="C40" s="6"/>
      <c r="D40" s="7">
        <f t="shared" si="5"/>
        <v>0</v>
      </c>
      <c r="E40" s="7">
        <f t="shared" si="6"/>
        <v>38475</v>
      </c>
    </row>
    <row r="41" spans="1:5" ht="15" hidden="1" customHeight="1" x14ac:dyDescent="0.2">
      <c r="A41" s="5" t="s">
        <v>8</v>
      </c>
      <c r="B41" s="6"/>
      <c r="C41" s="6"/>
      <c r="D41" s="7">
        <f t="shared" si="5"/>
        <v>0</v>
      </c>
      <c r="E41" s="7">
        <f t="shared" si="6"/>
        <v>38475</v>
      </c>
    </row>
    <row r="42" spans="1:5" ht="15" hidden="1" customHeight="1" x14ac:dyDescent="0.2">
      <c r="A42" s="5" t="s">
        <v>9</v>
      </c>
      <c r="B42" s="6"/>
      <c r="C42" s="6"/>
      <c r="D42" s="7">
        <f t="shared" si="5"/>
        <v>0</v>
      </c>
      <c r="E42" s="7">
        <f t="shared" si="6"/>
        <v>38475</v>
      </c>
    </row>
    <row r="43" spans="1:5" ht="15" hidden="1" customHeight="1" x14ac:dyDescent="0.2">
      <c r="A43" s="5" t="s">
        <v>10</v>
      </c>
      <c r="B43" s="6"/>
      <c r="C43" s="6"/>
      <c r="D43" s="7">
        <f t="shared" si="5"/>
        <v>0</v>
      </c>
      <c r="E43" s="7">
        <f t="shared" si="6"/>
        <v>38475</v>
      </c>
    </row>
    <row r="44" spans="1:5" ht="15" hidden="1" customHeight="1" x14ac:dyDescent="0.2">
      <c r="A44" s="5" t="s">
        <v>11</v>
      </c>
      <c r="B44" s="6"/>
      <c r="C44" s="6"/>
      <c r="D44" s="7">
        <f t="shared" si="5"/>
        <v>0</v>
      </c>
      <c r="E44" s="7">
        <f t="shared" si="6"/>
        <v>38475</v>
      </c>
    </row>
    <row r="45" spans="1:5" ht="15" hidden="1" customHeight="1" x14ac:dyDescent="0.2">
      <c r="A45" s="5" t="s">
        <v>32</v>
      </c>
      <c r="B45" s="6"/>
      <c r="C45" s="6"/>
      <c r="D45" s="7">
        <f t="shared" si="5"/>
        <v>0</v>
      </c>
      <c r="E45" s="7">
        <f t="shared" si="6"/>
        <v>38475</v>
      </c>
    </row>
    <row r="46" spans="1:5" ht="15" customHeight="1" x14ac:dyDescent="0.2">
      <c r="A46" s="8" t="s">
        <v>34</v>
      </c>
      <c r="B46" s="9">
        <f>SUM(B34:B45)</f>
        <v>7860</v>
      </c>
      <c r="C46" s="9">
        <f t="shared" ref="C46:D46" si="7">SUM(C34:C45)</f>
        <v>6993</v>
      </c>
      <c r="D46" s="10">
        <f t="shared" si="7"/>
        <v>867</v>
      </c>
      <c r="E46" s="10">
        <f>E45</f>
        <v>38475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9.25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E52"/>
  <sheetViews>
    <sheetView showGridLines="0" zoomScaleNormal="100" workbookViewId="0">
      <pane ySplit="7" topLeftCell="A32" activePane="bottomLeft" state="frozen"/>
      <selection pane="bottomLeft" activeCell="C52" sqref="C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18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4526</v>
      </c>
      <c r="C8" s="3">
        <v>3463</v>
      </c>
      <c r="D8" s="4">
        <f>B8-C8</f>
        <v>1063</v>
      </c>
      <c r="E8" s="7">
        <v>65547</v>
      </c>
    </row>
    <row r="9" spans="1:5" ht="15" customHeight="1" x14ac:dyDescent="0.2">
      <c r="A9" s="5" t="s">
        <v>2</v>
      </c>
      <c r="B9" s="6">
        <v>4014</v>
      </c>
      <c r="C9" s="6">
        <v>3544</v>
      </c>
      <c r="D9" s="7">
        <f t="shared" ref="D9:D19" si="0">B9-C9</f>
        <v>470</v>
      </c>
      <c r="E9" s="7">
        <f t="shared" ref="E9:E19" si="1">E8+D9</f>
        <v>66017</v>
      </c>
    </row>
    <row r="10" spans="1:5" ht="15" customHeight="1" x14ac:dyDescent="0.2">
      <c r="A10" s="5" t="s">
        <v>3</v>
      </c>
      <c r="B10" s="6">
        <v>3599</v>
      </c>
      <c r="C10" s="6">
        <v>6647</v>
      </c>
      <c r="D10" s="7">
        <f t="shared" si="0"/>
        <v>-3048</v>
      </c>
      <c r="E10" s="7">
        <f t="shared" si="1"/>
        <v>62969</v>
      </c>
    </row>
    <row r="11" spans="1:5" ht="15" customHeight="1" x14ac:dyDescent="0.2">
      <c r="A11" s="5" t="s">
        <v>4</v>
      </c>
      <c r="B11" s="6">
        <v>1150</v>
      </c>
      <c r="C11" s="6">
        <v>4816</v>
      </c>
      <c r="D11" s="7">
        <f>B11-C11</f>
        <v>-3666</v>
      </c>
      <c r="E11" s="7">
        <f t="shared" si="1"/>
        <v>59303</v>
      </c>
    </row>
    <row r="12" spans="1:5" ht="15" customHeight="1" x14ac:dyDescent="0.2">
      <c r="A12" s="5" t="s">
        <v>5</v>
      </c>
      <c r="B12" s="6">
        <v>1497</v>
      </c>
      <c r="C12" s="6">
        <v>3398</v>
      </c>
      <c r="D12" s="7">
        <f t="shared" si="0"/>
        <v>-1901</v>
      </c>
      <c r="E12" s="7">
        <f t="shared" si="1"/>
        <v>57402</v>
      </c>
    </row>
    <row r="13" spans="1:5" ht="15" customHeight="1" x14ac:dyDescent="0.2">
      <c r="A13" s="5" t="s">
        <v>6</v>
      </c>
      <c r="B13" s="6">
        <v>2732</v>
      </c>
      <c r="C13" s="6">
        <v>2380</v>
      </c>
      <c r="D13" s="7">
        <f t="shared" si="0"/>
        <v>352</v>
      </c>
      <c r="E13" s="7">
        <f t="shared" si="1"/>
        <v>57754</v>
      </c>
    </row>
    <row r="14" spans="1:5" ht="15" customHeight="1" x14ac:dyDescent="0.2">
      <c r="A14" s="5" t="s">
        <v>7</v>
      </c>
      <c r="B14" s="6">
        <v>4251</v>
      </c>
      <c r="C14" s="6">
        <v>2721</v>
      </c>
      <c r="D14" s="7">
        <f t="shared" si="0"/>
        <v>1530</v>
      </c>
      <c r="E14" s="7">
        <f t="shared" si="1"/>
        <v>59284</v>
      </c>
    </row>
    <row r="15" spans="1:5" ht="15" customHeight="1" x14ac:dyDescent="0.2">
      <c r="A15" s="5" t="s">
        <v>8</v>
      </c>
      <c r="B15" s="6">
        <v>4640</v>
      </c>
      <c r="C15" s="6">
        <v>3074</v>
      </c>
      <c r="D15" s="7">
        <f t="shared" si="0"/>
        <v>1566</v>
      </c>
      <c r="E15" s="7">
        <f t="shared" si="1"/>
        <v>60850</v>
      </c>
    </row>
    <row r="16" spans="1:5" ht="15" customHeight="1" x14ac:dyDescent="0.2">
      <c r="A16" s="5" t="s">
        <v>9</v>
      </c>
      <c r="B16" s="6">
        <v>4780</v>
      </c>
      <c r="C16" s="6">
        <v>3198</v>
      </c>
      <c r="D16" s="7">
        <f t="shared" si="0"/>
        <v>1582</v>
      </c>
      <c r="E16" s="7">
        <f t="shared" si="1"/>
        <v>62432</v>
      </c>
    </row>
    <row r="17" spans="1:5" ht="15" customHeight="1" x14ac:dyDescent="0.2">
      <c r="A17" s="5" t="s">
        <v>10</v>
      </c>
      <c r="B17" s="6">
        <v>4464</v>
      </c>
      <c r="C17" s="6">
        <v>3181</v>
      </c>
      <c r="D17" s="7">
        <f t="shared" si="0"/>
        <v>1283</v>
      </c>
      <c r="E17" s="7">
        <f t="shared" si="1"/>
        <v>63715</v>
      </c>
    </row>
    <row r="18" spans="1:5" ht="15" customHeight="1" x14ac:dyDescent="0.2">
      <c r="A18" s="5" t="s">
        <v>11</v>
      </c>
      <c r="B18" s="6">
        <v>3814</v>
      </c>
      <c r="C18" s="6">
        <v>3709</v>
      </c>
      <c r="D18" s="7">
        <f t="shared" si="0"/>
        <v>105</v>
      </c>
      <c r="E18" s="7">
        <f t="shared" si="1"/>
        <v>63820</v>
      </c>
    </row>
    <row r="19" spans="1:5" ht="15" customHeight="1" x14ac:dyDescent="0.2">
      <c r="A19" s="5" t="s">
        <v>12</v>
      </c>
      <c r="B19" s="6">
        <v>2741</v>
      </c>
      <c r="C19" s="6">
        <v>4235</v>
      </c>
      <c r="D19" s="7">
        <f t="shared" si="0"/>
        <v>-1494</v>
      </c>
      <c r="E19" s="7">
        <f t="shared" si="1"/>
        <v>62326</v>
      </c>
    </row>
    <row r="20" spans="1:5" ht="15" customHeight="1" x14ac:dyDescent="0.2">
      <c r="A20" s="8" t="s">
        <v>28</v>
      </c>
      <c r="B20" s="9">
        <f>SUM(B8:B19)</f>
        <v>42208</v>
      </c>
      <c r="C20" s="9">
        <f t="shared" ref="C20:D20" si="2">SUM(C8:C19)</f>
        <v>44366</v>
      </c>
      <c r="D20" s="9">
        <f t="shared" si="2"/>
        <v>-2158</v>
      </c>
      <c r="E20" s="10">
        <f>E19</f>
        <v>62326</v>
      </c>
    </row>
    <row r="21" spans="1:5" ht="15" customHeight="1" x14ac:dyDescent="0.2">
      <c r="A21" s="2" t="s">
        <v>29</v>
      </c>
      <c r="B21" s="3">
        <v>4825</v>
      </c>
      <c r="C21" s="3">
        <v>3370</v>
      </c>
      <c r="D21" s="4">
        <f>B21-C21</f>
        <v>1455</v>
      </c>
      <c r="E21" s="4">
        <f>E19+D21</f>
        <v>63781</v>
      </c>
    </row>
    <row r="22" spans="1:5" ht="15" customHeight="1" x14ac:dyDescent="0.2">
      <c r="A22" s="5" t="s">
        <v>2</v>
      </c>
      <c r="B22" s="6">
        <v>4439</v>
      </c>
      <c r="C22" s="6">
        <v>3650</v>
      </c>
      <c r="D22" s="7">
        <f t="shared" ref="D22:D32" si="3">B22-C22</f>
        <v>789</v>
      </c>
      <c r="E22" s="7">
        <f t="shared" ref="E22:E32" si="4">E21+D22</f>
        <v>64570</v>
      </c>
    </row>
    <row r="23" spans="1:5" ht="15.75" customHeight="1" x14ac:dyDescent="0.2">
      <c r="A23" s="5" t="s">
        <v>3</v>
      </c>
      <c r="B23" s="6">
        <v>4360</v>
      </c>
      <c r="C23" s="6">
        <v>3810</v>
      </c>
      <c r="D23" s="7">
        <f t="shared" si="3"/>
        <v>550</v>
      </c>
      <c r="E23" s="7">
        <f t="shared" si="4"/>
        <v>65120</v>
      </c>
    </row>
    <row r="24" spans="1:5" ht="15" customHeight="1" x14ac:dyDescent="0.2">
      <c r="A24" s="5" t="s">
        <v>4</v>
      </c>
      <c r="B24" s="6">
        <v>3850</v>
      </c>
      <c r="C24" s="6">
        <v>3523</v>
      </c>
      <c r="D24" s="7">
        <f t="shared" si="3"/>
        <v>327</v>
      </c>
      <c r="E24" s="7">
        <f t="shared" si="4"/>
        <v>65447</v>
      </c>
    </row>
    <row r="25" spans="1:5" ht="15" customHeight="1" x14ac:dyDescent="0.2">
      <c r="A25" s="5" t="s">
        <v>5</v>
      </c>
      <c r="B25" s="6">
        <v>3965</v>
      </c>
      <c r="C25" s="6">
        <v>3706</v>
      </c>
      <c r="D25" s="7">
        <f t="shared" si="3"/>
        <v>259</v>
      </c>
      <c r="E25" s="7">
        <f t="shared" si="4"/>
        <v>65706</v>
      </c>
    </row>
    <row r="26" spans="1:5" ht="15" customHeight="1" x14ac:dyDescent="0.2">
      <c r="A26" s="5" t="s">
        <v>6</v>
      </c>
      <c r="B26" s="6">
        <v>4047</v>
      </c>
      <c r="C26" s="6">
        <v>4349</v>
      </c>
      <c r="D26" s="7">
        <f t="shared" si="3"/>
        <v>-302</v>
      </c>
      <c r="E26" s="7">
        <f t="shared" si="4"/>
        <v>65404</v>
      </c>
    </row>
    <row r="27" spans="1:5" ht="15" customHeight="1" x14ac:dyDescent="0.2">
      <c r="A27" s="5" t="s">
        <v>7</v>
      </c>
      <c r="B27" s="6">
        <v>4023</v>
      </c>
      <c r="C27" s="6">
        <v>4042</v>
      </c>
      <c r="D27" s="7">
        <f t="shared" si="3"/>
        <v>-19</v>
      </c>
      <c r="E27" s="7">
        <f t="shared" si="4"/>
        <v>65385</v>
      </c>
    </row>
    <row r="28" spans="1:5" ht="15" customHeight="1" x14ac:dyDescent="0.2">
      <c r="A28" s="5" t="s">
        <v>8</v>
      </c>
      <c r="B28" s="6">
        <v>4339</v>
      </c>
      <c r="C28" s="6">
        <v>3838</v>
      </c>
      <c r="D28" s="7">
        <f t="shared" si="3"/>
        <v>501</v>
      </c>
      <c r="E28" s="7">
        <f t="shared" si="4"/>
        <v>65886</v>
      </c>
    </row>
    <row r="29" spans="1:5" ht="15" customHeight="1" x14ac:dyDescent="0.2">
      <c r="A29" s="5" t="s">
        <v>9</v>
      </c>
      <c r="B29" s="6">
        <v>5174</v>
      </c>
      <c r="C29" s="6">
        <v>3908</v>
      </c>
      <c r="D29" s="7">
        <f t="shared" si="3"/>
        <v>1266</v>
      </c>
      <c r="E29" s="7">
        <f t="shared" si="4"/>
        <v>67152</v>
      </c>
    </row>
    <row r="30" spans="1:5" ht="15" customHeight="1" x14ac:dyDescent="0.2">
      <c r="A30" s="5" t="s">
        <v>10</v>
      </c>
      <c r="B30" s="6">
        <v>4466</v>
      </c>
      <c r="C30" s="6">
        <v>4238</v>
      </c>
      <c r="D30" s="7">
        <f t="shared" si="3"/>
        <v>228</v>
      </c>
      <c r="E30" s="7">
        <f t="shared" si="4"/>
        <v>67380</v>
      </c>
    </row>
    <row r="31" spans="1:5" ht="15" customHeight="1" x14ac:dyDescent="0.2">
      <c r="A31" s="5" t="s">
        <v>11</v>
      </c>
      <c r="B31" s="6">
        <v>4770</v>
      </c>
      <c r="C31" s="6">
        <v>3749</v>
      </c>
      <c r="D31" s="7">
        <f t="shared" si="3"/>
        <v>1021</v>
      </c>
      <c r="E31" s="7">
        <f t="shared" si="4"/>
        <v>68401</v>
      </c>
    </row>
    <row r="32" spans="1:5" ht="15" customHeight="1" x14ac:dyDescent="0.2">
      <c r="A32" s="5" t="s">
        <v>12</v>
      </c>
      <c r="B32" s="6">
        <v>2761</v>
      </c>
      <c r="C32" s="11">
        <v>4107</v>
      </c>
      <c r="D32" s="7">
        <f t="shared" si="3"/>
        <v>-1346</v>
      </c>
      <c r="E32" s="7">
        <f t="shared" si="4"/>
        <v>67055</v>
      </c>
    </row>
    <row r="33" spans="1:5" ht="15" customHeight="1" x14ac:dyDescent="0.2">
      <c r="A33" s="8" t="s">
        <v>35</v>
      </c>
      <c r="B33" s="9">
        <f>SUM(B21:B32)</f>
        <v>51019</v>
      </c>
      <c r="C33" s="9">
        <f t="shared" ref="C33:D33" si="5">SUM(C21:C32)</f>
        <v>46290</v>
      </c>
      <c r="D33" s="10">
        <f t="shared" si="5"/>
        <v>4729</v>
      </c>
      <c r="E33" s="10">
        <f>E32</f>
        <v>67055</v>
      </c>
    </row>
    <row r="34" spans="1:5" ht="15" customHeight="1" x14ac:dyDescent="0.2">
      <c r="A34" s="2" t="s">
        <v>33</v>
      </c>
      <c r="B34" s="3">
        <v>4503</v>
      </c>
      <c r="C34" s="3">
        <v>3762</v>
      </c>
      <c r="D34" s="4">
        <f>B34-C34</f>
        <v>741</v>
      </c>
      <c r="E34" s="4">
        <f>E32+D34</f>
        <v>67796</v>
      </c>
    </row>
    <row r="35" spans="1:5" ht="15" customHeight="1" x14ac:dyDescent="0.2">
      <c r="A35" s="5" t="s">
        <v>2</v>
      </c>
      <c r="B35" s="6">
        <v>4355</v>
      </c>
      <c r="C35" s="6">
        <v>3844</v>
      </c>
      <c r="D35" s="7">
        <f t="shared" ref="D35:D45" si="6">B35-C35</f>
        <v>511</v>
      </c>
      <c r="E35" s="7">
        <f t="shared" ref="E35:E45" si="7">E34+D35</f>
        <v>68307</v>
      </c>
    </row>
    <row r="36" spans="1:5" ht="15" customHeight="1" x14ac:dyDescent="0.2">
      <c r="A36" s="5" t="s">
        <v>37</v>
      </c>
      <c r="B36" s="6">
        <v>4666</v>
      </c>
      <c r="C36" s="6">
        <v>3443</v>
      </c>
      <c r="D36" s="7">
        <f t="shared" si="6"/>
        <v>1223</v>
      </c>
      <c r="E36" s="7">
        <f t="shared" si="7"/>
        <v>69530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69530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69530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si="7"/>
        <v>69530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69530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69530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69530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69530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69530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7"/>
        <v>69530</v>
      </c>
    </row>
    <row r="46" spans="1:5" ht="15" customHeight="1" x14ac:dyDescent="0.2">
      <c r="A46" s="8" t="s">
        <v>34</v>
      </c>
      <c r="B46" s="9">
        <f>SUM(B34:B45)</f>
        <v>13524</v>
      </c>
      <c r="C46" s="9">
        <f t="shared" ref="C46:D46" si="8">SUM(C34:C45)</f>
        <v>11049</v>
      </c>
      <c r="D46" s="10">
        <f t="shared" si="8"/>
        <v>2475</v>
      </c>
      <c r="E46" s="10">
        <f>E45</f>
        <v>69530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8.5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D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E52"/>
  <sheetViews>
    <sheetView showGridLines="0" zoomScaleNormal="100" workbookViewId="0">
      <pane ySplit="7" topLeftCell="A35" activePane="bottomLeft" state="frozen"/>
      <selection pane="bottomLeft" activeCell="D53" sqref="D53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19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1734</v>
      </c>
      <c r="C8" s="3">
        <v>1096</v>
      </c>
      <c r="D8" s="4">
        <f>B8-C8</f>
        <v>638</v>
      </c>
      <c r="E8" s="7">
        <v>18182</v>
      </c>
    </row>
    <row r="9" spans="1:5" ht="15" customHeight="1" x14ac:dyDescent="0.2">
      <c r="A9" s="5" t="s">
        <v>2</v>
      </c>
      <c r="B9" s="6">
        <v>1801</v>
      </c>
      <c r="C9" s="6">
        <v>864</v>
      </c>
      <c r="D9" s="7">
        <f t="shared" ref="D9:D19" si="0">B9-C9</f>
        <v>937</v>
      </c>
      <c r="E9" s="7">
        <f t="shared" ref="E9:E19" si="1">E8+D9</f>
        <v>19119</v>
      </c>
    </row>
    <row r="10" spans="1:5" ht="15" customHeight="1" x14ac:dyDescent="0.2">
      <c r="A10" s="5" t="s">
        <v>3</v>
      </c>
      <c r="B10" s="6">
        <v>1535</v>
      </c>
      <c r="C10" s="6">
        <v>1267</v>
      </c>
      <c r="D10" s="7">
        <f t="shared" si="0"/>
        <v>268</v>
      </c>
      <c r="E10" s="7">
        <f t="shared" si="1"/>
        <v>19387</v>
      </c>
    </row>
    <row r="11" spans="1:5" ht="15" customHeight="1" x14ac:dyDescent="0.2">
      <c r="A11" s="5" t="s">
        <v>4</v>
      </c>
      <c r="B11" s="6">
        <v>382</v>
      </c>
      <c r="C11" s="6">
        <v>1204</v>
      </c>
      <c r="D11" s="7">
        <f t="shared" si="0"/>
        <v>-822</v>
      </c>
      <c r="E11" s="7">
        <f t="shared" si="1"/>
        <v>18565</v>
      </c>
    </row>
    <row r="12" spans="1:5" ht="15" customHeight="1" x14ac:dyDescent="0.2">
      <c r="A12" s="5" t="s">
        <v>5</v>
      </c>
      <c r="B12" s="6">
        <v>839</v>
      </c>
      <c r="C12" s="6">
        <v>1319</v>
      </c>
      <c r="D12" s="7">
        <f t="shared" si="0"/>
        <v>-480</v>
      </c>
      <c r="E12" s="7">
        <f t="shared" si="1"/>
        <v>18085</v>
      </c>
    </row>
    <row r="13" spans="1:5" ht="15" customHeight="1" x14ac:dyDescent="0.2">
      <c r="A13" s="5" t="s">
        <v>6</v>
      </c>
      <c r="B13" s="6">
        <v>931</v>
      </c>
      <c r="C13" s="6">
        <v>1174</v>
      </c>
      <c r="D13" s="7">
        <f t="shared" si="0"/>
        <v>-243</v>
      </c>
      <c r="E13" s="7">
        <f t="shared" si="1"/>
        <v>17842</v>
      </c>
    </row>
    <row r="14" spans="1:5" ht="15" customHeight="1" x14ac:dyDescent="0.2">
      <c r="A14" s="5" t="s">
        <v>7</v>
      </c>
      <c r="B14" s="6">
        <v>1285</v>
      </c>
      <c r="C14" s="6">
        <v>928</v>
      </c>
      <c r="D14" s="7">
        <f t="shared" si="0"/>
        <v>357</v>
      </c>
      <c r="E14" s="7">
        <f t="shared" si="1"/>
        <v>18199</v>
      </c>
    </row>
    <row r="15" spans="1:5" ht="15" customHeight="1" x14ac:dyDescent="0.2">
      <c r="A15" s="5" t="s">
        <v>8</v>
      </c>
      <c r="B15" s="6">
        <v>1541</v>
      </c>
      <c r="C15" s="6">
        <v>924</v>
      </c>
      <c r="D15" s="7">
        <f t="shared" si="0"/>
        <v>617</v>
      </c>
      <c r="E15" s="7">
        <f t="shared" si="1"/>
        <v>18816</v>
      </c>
    </row>
    <row r="16" spans="1:5" ht="15" customHeight="1" x14ac:dyDescent="0.2">
      <c r="A16" s="5" t="s">
        <v>9</v>
      </c>
      <c r="B16" s="6">
        <v>1760</v>
      </c>
      <c r="C16" s="6">
        <v>946</v>
      </c>
      <c r="D16" s="7">
        <f t="shared" si="0"/>
        <v>814</v>
      </c>
      <c r="E16" s="7">
        <f t="shared" si="1"/>
        <v>19630</v>
      </c>
    </row>
    <row r="17" spans="1:5" ht="15" customHeight="1" x14ac:dyDescent="0.2">
      <c r="A17" s="5" t="s">
        <v>10</v>
      </c>
      <c r="B17" s="6">
        <v>1578</v>
      </c>
      <c r="C17" s="6">
        <v>1174</v>
      </c>
      <c r="D17" s="7">
        <f t="shared" si="0"/>
        <v>404</v>
      </c>
      <c r="E17" s="7">
        <f t="shared" si="1"/>
        <v>20034</v>
      </c>
    </row>
    <row r="18" spans="1:5" ht="15" customHeight="1" x14ac:dyDescent="0.2">
      <c r="A18" s="5" t="s">
        <v>11</v>
      </c>
      <c r="B18" s="6">
        <v>1287</v>
      </c>
      <c r="C18" s="6">
        <v>1132</v>
      </c>
      <c r="D18" s="7">
        <f t="shared" si="0"/>
        <v>155</v>
      </c>
      <c r="E18" s="7">
        <f t="shared" si="1"/>
        <v>20189</v>
      </c>
    </row>
    <row r="19" spans="1:5" ht="15" customHeight="1" x14ac:dyDescent="0.2">
      <c r="A19" s="5" t="s">
        <v>12</v>
      </c>
      <c r="B19" s="6">
        <v>898</v>
      </c>
      <c r="C19" s="6">
        <v>1254</v>
      </c>
      <c r="D19" s="7">
        <f t="shared" si="0"/>
        <v>-356</v>
      </c>
      <c r="E19" s="7">
        <f t="shared" si="1"/>
        <v>19833</v>
      </c>
    </row>
    <row r="20" spans="1:5" ht="15" customHeight="1" x14ac:dyDescent="0.2">
      <c r="A20" s="8" t="s">
        <v>28</v>
      </c>
      <c r="B20" s="9">
        <f>SUM(B8:B19)</f>
        <v>15571</v>
      </c>
      <c r="C20" s="9">
        <f t="shared" ref="C20:D20" si="2">SUM(C8:C19)</f>
        <v>13282</v>
      </c>
      <c r="D20" s="9">
        <f t="shared" si="2"/>
        <v>2289</v>
      </c>
      <c r="E20" s="10">
        <f>E19</f>
        <v>19833</v>
      </c>
    </row>
    <row r="21" spans="1:5" ht="15" customHeight="1" x14ac:dyDescent="0.2">
      <c r="A21" s="2" t="s">
        <v>29</v>
      </c>
      <c r="B21" s="3">
        <v>1497</v>
      </c>
      <c r="C21" s="3">
        <v>1106</v>
      </c>
      <c r="D21" s="4">
        <f>B21-C21</f>
        <v>391</v>
      </c>
      <c r="E21" s="4">
        <f>E19+D21</f>
        <v>20224</v>
      </c>
    </row>
    <row r="22" spans="1:5" ht="15" customHeight="1" x14ac:dyDescent="0.2">
      <c r="A22" s="5" t="s">
        <v>2</v>
      </c>
      <c r="B22" s="6">
        <v>1345</v>
      </c>
      <c r="C22" s="6">
        <v>1254</v>
      </c>
      <c r="D22" s="7">
        <f t="shared" ref="D22:D32" si="3">B22-C22</f>
        <v>91</v>
      </c>
      <c r="E22" s="7">
        <f t="shared" ref="E22:E32" si="4">E21+D22</f>
        <v>20315</v>
      </c>
    </row>
    <row r="23" spans="1:5" ht="15" customHeight="1" x14ac:dyDescent="0.2">
      <c r="A23" s="5" t="s">
        <v>3</v>
      </c>
      <c r="B23" s="6">
        <v>1837</v>
      </c>
      <c r="C23" s="6">
        <v>1592</v>
      </c>
      <c r="D23" s="7">
        <f t="shared" si="3"/>
        <v>245</v>
      </c>
      <c r="E23" s="7">
        <f t="shared" si="4"/>
        <v>20560</v>
      </c>
    </row>
    <row r="24" spans="1:5" ht="15" customHeight="1" x14ac:dyDescent="0.2">
      <c r="A24" s="5" t="s">
        <v>4</v>
      </c>
      <c r="B24" s="6">
        <v>1325</v>
      </c>
      <c r="C24" s="6">
        <v>1243</v>
      </c>
      <c r="D24" s="7">
        <f t="shared" si="3"/>
        <v>82</v>
      </c>
      <c r="E24" s="7">
        <f t="shared" si="4"/>
        <v>20642</v>
      </c>
    </row>
    <row r="25" spans="1:5" ht="15" customHeight="1" x14ac:dyDescent="0.2">
      <c r="A25" s="5" t="s">
        <v>5</v>
      </c>
      <c r="B25" s="6">
        <v>1629</v>
      </c>
      <c r="C25" s="6">
        <v>1288</v>
      </c>
      <c r="D25" s="7">
        <f t="shared" si="3"/>
        <v>341</v>
      </c>
      <c r="E25" s="7">
        <f t="shared" si="4"/>
        <v>20983</v>
      </c>
    </row>
    <row r="26" spans="1:5" ht="15" customHeight="1" x14ac:dyDescent="0.2">
      <c r="A26" s="5" t="s">
        <v>6</v>
      </c>
      <c r="B26" s="6">
        <v>2073</v>
      </c>
      <c r="C26" s="6">
        <v>1398</v>
      </c>
      <c r="D26" s="7">
        <f t="shared" si="3"/>
        <v>675</v>
      </c>
      <c r="E26" s="7">
        <f t="shared" si="4"/>
        <v>21658</v>
      </c>
    </row>
    <row r="27" spans="1:5" ht="15" customHeight="1" x14ac:dyDescent="0.2">
      <c r="A27" s="5" t="s">
        <v>7</v>
      </c>
      <c r="B27" s="6">
        <v>1716</v>
      </c>
      <c r="C27" s="11">
        <v>1856</v>
      </c>
      <c r="D27" s="7">
        <f t="shared" si="3"/>
        <v>-140</v>
      </c>
      <c r="E27" s="7">
        <f t="shared" si="4"/>
        <v>21518</v>
      </c>
    </row>
    <row r="28" spans="1:5" ht="15" customHeight="1" x14ac:dyDescent="0.2">
      <c r="A28" s="5" t="s">
        <v>8</v>
      </c>
      <c r="B28" s="18">
        <v>1553</v>
      </c>
      <c r="C28" s="11">
        <v>1332</v>
      </c>
      <c r="D28" s="7">
        <f t="shared" si="3"/>
        <v>221</v>
      </c>
      <c r="E28" s="7">
        <f t="shared" si="4"/>
        <v>21739</v>
      </c>
    </row>
    <row r="29" spans="1:5" ht="15" customHeight="1" x14ac:dyDescent="0.2">
      <c r="A29" s="5" t="s">
        <v>9</v>
      </c>
      <c r="B29" s="6">
        <v>1811</v>
      </c>
      <c r="C29" s="11">
        <v>1371</v>
      </c>
      <c r="D29" s="7">
        <f t="shared" si="3"/>
        <v>440</v>
      </c>
      <c r="E29" s="7">
        <f t="shared" si="4"/>
        <v>22179</v>
      </c>
    </row>
    <row r="30" spans="1:5" ht="15" customHeight="1" x14ac:dyDescent="0.2">
      <c r="A30" s="5" t="s">
        <v>10</v>
      </c>
      <c r="B30" s="6">
        <v>1756</v>
      </c>
      <c r="C30" s="11">
        <v>1322</v>
      </c>
      <c r="D30" s="7">
        <f t="shared" si="3"/>
        <v>434</v>
      </c>
      <c r="E30" s="7">
        <f t="shared" si="4"/>
        <v>22613</v>
      </c>
    </row>
    <row r="31" spans="1:5" ht="15" customHeight="1" x14ac:dyDescent="0.2">
      <c r="A31" s="5" t="s">
        <v>11</v>
      </c>
      <c r="B31" s="6">
        <v>1799</v>
      </c>
      <c r="C31" s="11">
        <v>1161</v>
      </c>
      <c r="D31" s="7">
        <f t="shared" si="3"/>
        <v>638</v>
      </c>
      <c r="E31" s="7">
        <f t="shared" si="4"/>
        <v>23251</v>
      </c>
    </row>
    <row r="32" spans="1:5" ht="15" customHeight="1" x14ac:dyDescent="0.2">
      <c r="A32" s="5" t="s">
        <v>12</v>
      </c>
      <c r="B32" s="6">
        <v>1179</v>
      </c>
      <c r="C32" s="11">
        <v>1369</v>
      </c>
      <c r="D32" s="7">
        <f t="shared" si="3"/>
        <v>-190</v>
      </c>
      <c r="E32" s="7">
        <f t="shared" si="4"/>
        <v>23061</v>
      </c>
    </row>
    <row r="33" spans="1:5" ht="15" customHeight="1" x14ac:dyDescent="0.2">
      <c r="A33" s="8" t="s">
        <v>35</v>
      </c>
      <c r="B33" s="9">
        <f>SUM(B21:B32)</f>
        <v>19520</v>
      </c>
      <c r="C33" s="9">
        <f t="shared" ref="C33:D33" si="5">SUM(C21:C32)</f>
        <v>16292</v>
      </c>
      <c r="D33" s="10">
        <f t="shared" si="5"/>
        <v>3228</v>
      </c>
      <c r="E33" s="10">
        <f>E32</f>
        <v>23061</v>
      </c>
    </row>
    <row r="34" spans="1:5" ht="15" customHeight="1" x14ac:dyDescent="0.2">
      <c r="A34" s="2" t="s">
        <v>33</v>
      </c>
      <c r="B34" s="3">
        <v>1734</v>
      </c>
      <c r="C34" s="3">
        <v>1393</v>
      </c>
      <c r="D34" s="4">
        <f>B34-C34</f>
        <v>341</v>
      </c>
      <c r="E34" s="4">
        <f>E32+D34</f>
        <v>23402</v>
      </c>
    </row>
    <row r="35" spans="1:5" ht="15" customHeight="1" x14ac:dyDescent="0.2">
      <c r="A35" s="5" t="s">
        <v>2</v>
      </c>
      <c r="B35" s="6">
        <v>1854</v>
      </c>
      <c r="C35" s="6">
        <v>1451</v>
      </c>
      <c r="D35" s="7">
        <f t="shared" ref="D35:D45" si="6">B35-C35</f>
        <v>403</v>
      </c>
      <c r="E35" s="7">
        <f t="shared" ref="E35:E45" si="7">E34+D35</f>
        <v>23805</v>
      </c>
    </row>
    <row r="36" spans="1:5" ht="15" customHeight="1" x14ac:dyDescent="0.2">
      <c r="A36" s="5" t="s">
        <v>37</v>
      </c>
      <c r="B36" s="6">
        <v>1821</v>
      </c>
      <c r="C36" s="6">
        <v>1643</v>
      </c>
      <c r="D36" s="7">
        <f t="shared" si="6"/>
        <v>178</v>
      </c>
      <c r="E36" s="7">
        <f t="shared" si="7"/>
        <v>23983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23983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23983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si="7"/>
        <v>23983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23983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23983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23983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23983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23983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7"/>
        <v>23983</v>
      </c>
    </row>
    <row r="46" spans="1:5" ht="15" customHeight="1" x14ac:dyDescent="0.2">
      <c r="A46" s="8" t="s">
        <v>34</v>
      </c>
      <c r="B46" s="9">
        <f>SUM(B34:B45)</f>
        <v>5409</v>
      </c>
      <c r="C46" s="9">
        <f t="shared" ref="C46:D46" si="8">SUM(C34:C45)</f>
        <v>4487</v>
      </c>
      <c r="D46" s="10">
        <f t="shared" si="8"/>
        <v>922</v>
      </c>
      <c r="E46" s="10">
        <f>E45</f>
        <v>23983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6.25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E52"/>
  <sheetViews>
    <sheetView showGridLines="0" zoomScaleNormal="100" workbookViewId="0">
      <pane ySplit="7" topLeftCell="A31" activePane="bottomLeft" state="frozen"/>
      <selection pane="bottomLeft" activeCell="C50" sqref="C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1631</v>
      </c>
      <c r="C8" s="3">
        <v>928</v>
      </c>
      <c r="D8" s="4">
        <f>B8-C8</f>
        <v>703</v>
      </c>
      <c r="E8" s="7">
        <v>18191</v>
      </c>
    </row>
    <row r="9" spans="1:5" ht="15" customHeight="1" x14ac:dyDescent="0.2">
      <c r="A9" s="5" t="s">
        <v>2</v>
      </c>
      <c r="B9" s="6">
        <v>1333</v>
      </c>
      <c r="C9" s="6">
        <v>841</v>
      </c>
      <c r="D9" s="7">
        <f t="shared" ref="D9:D19" si="0">B9-C9</f>
        <v>492</v>
      </c>
      <c r="E9" s="7">
        <f t="shared" ref="E9:E19" si="1">E8+D9</f>
        <v>18683</v>
      </c>
    </row>
    <row r="10" spans="1:5" ht="15" customHeight="1" x14ac:dyDescent="0.2">
      <c r="A10" s="5" t="s">
        <v>3</v>
      </c>
      <c r="B10" s="6">
        <v>1000</v>
      </c>
      <c r="C10" s="6">
        <v>1718</v>
      </c>
      <c r="D10" s="7">
        <f t="shared" si="0"/>
        <v>-718</v>
      </c>
      <c r="E10" s="7">
        <f t="shared" si="1"/>
        <v>17965</v>
      </c>
    </row>
    <row r="11" spans="1:5" ht="15" customHeight="1" x14ac:dyDescent="0.2">
      <c r="A11" s="5" t="s">
        <v>4</v>
      </c>
      <c r="B11" s="6">
        <v>416</v>
      </c>
      <c r="C11" s="6">
        <v>1234</v>
      </c>
      <c r="D11" s="7">
        <f t="shared" si="0"/>
        <v>-818</v>
      </c>
      <c r="E11" s="7">
        <f t="shared" si="1"/>
        <v>17147</v>
      </c>
    </row>
    <row r="12" spans="1:5" ht="15" customHeight="1" x14ac:dyDescent="0.2">
      <c r="A12" s="5" t="s">
        <v>5</v>
      </c>
      <c r="B12" s="6">
        <v>437</v>
      </c>
      <c r="C12" s="6">
        <v>1438</v>
      </c>
      <c r="D12" s="7">
        <f t="shared" si="0"/>
        <v>-1001</v>
      </c>
      <c r="E12" s="7">
        <f t="shared" si="1"/>
        <v>16146</v>
      </c>
    </row>
    <row r="13" spans="1:5" ht="15" customHeight="1" x14ac:dyDescent="0.2">
      <c r="A13" s="5" t="s">
        <v>6</v>
      </c>
      <c r="B13" s="6">
        <v>485</v>
      </c>
      <c r="C13" s="6">
        <v>1000</v>
      </c>
      <c r="D13" s="7">
        <f t="shared" si="0"/>
        <v>-515</v>
      </c>
      <c r="E13" s="7">
        <f t="shared" si="1"/>
        <v>15631</v>
      </c>
    </row>
    <row r="14" spans="1:5" ht="15" customHeight="1" x14ac:dyDescent="0.2">
      <c r="A14" s="5" t="s">
        <v>7</v>
      </c>
      <c r="B14" s="6">
        <v>699</v>
      </c>
      <c r="C14" s="6">
        <v>639</v>
      </c>
      <c r="D14" s="7">
        <f t="shared" si="0"/>
        <v>60</v>
      </c>
      <c r="E14" s="7">
        <f t="shared" si="1"/>
        <v>15691</v>
      </c>
    </row>
    <row r="15" spans="1:5" ht="15" customHeight="1" x14ac:dyDescent="0.2">
      <c r="A15" s="5" t="s">
        <v>8</v>
      </c>
      <c r="B15" s="6">
        <v>1179</v>
      </c>
      <c r="C15" s="6">
        <v>605</v>
      </c>
      <c r="D15" s="7">
        <f t="shared" si="0"/>
        <v>574</v>
      </c>
      <c r="E15" s="7">
        <f t="shared" si="1"/>
        <v>16265</v>
      </c>
    </row>
    <row r="16" spans="1:5" ht="15" customHeight="1" x14ac:dyDescent="0.2">
      <c r="A16" s="5" t="s">
        <v>9</v>
      </c>
      <c r="B16" s="6">
        <v>1291</v>
      </c>
      <c r="C16" s="6">
        <v>731</v>
      </c>
      <c r="D16" s="7">
        <f t="shared" si="0"/>
        <v>560</v>
      </c>
      <c r="E16" s="7">
        <f t="shared" si="1"/>
        <v>16825</v>
      </c>
    </row>
    <row r="17" spans="1:5" ht="15" customHeight="1" x14ac:dyDescent="0.2">
      <c r="A17" s="5" t="s">
        <v>10</v>
      </c>
      <c r="B17" s="6">
        <v>1104</v>
      </c>
      <c r="C17" s="6">
        <v>944</v>
      </c>
      <c r="D17" s="7">
        <f t="shared" si="0"/>
        <v>160</v>
      </c>
      <c r="E17" s="7">
        <f t="shared" si="1"/>
        <v>16985</v>
      </c>
    </row>
    <row r="18" spans="1:5" ht="15" customHeight="1" x14ac:dyDescent="0.2">
      <c r="A18" s="5" t="s">
        <v>11</v>
      </c>
      <c r="B18" s="6">
        <v>942</v>
      </c>
      <c r="C18" s="6">
        <v>1176</v>
      </c>
      <c r="D18" s="7">
        <f t="shared" si="0"/>
        <v>-234</v>
      </c>
      <c r="E18" s="7">
        <f t="shared" si="1"/>
        <v>16751</v>
      </c>
    </row>
    <row r="19" spans="1:5" ht="15" customHeight="1" x14ac:dyDescent="0.2">
      <c r="A19" s="5" t="s">
        <v>12</v>
      </c>
      <c r="B19" s="6">
        <v>583</v>
      </c>
      <c r="C19" s="6">
        <v>1052</v>
      </c>
      <c r="D19" s="7">
        <f t="shared" si="0"/>
        <v>-469</v>
      </c>
      <c r="E19" s="7">
        <f t="shared" si="1"/>
        <v>16282</v>
      </c>
    </row>
    <row r="20" spans="1:5" ht="15" customHeight="1" x14ac:dyDescent="0.2">
      <c r="A20" s="8" t="s">
        <v>28</v>
      </c>
      <c r="B20" s="9">
        <f>SUM(B8:B19)</f>
        <v>11100</v>
      </c>
      <c r="C20" s="9">
        <f t="shared" ref="C20:D20" si="2">SUM(C8:C19)</f>
        <v>12306</v>
      </c>
      <c r="D20" s="9">
        <f t="shared" si="2"/>
        <v>-1206</v>
      </c>
      <c r="E20" s="10">
        <f>E19</f>
        <v>16282</v>
      </c>
    </row>
    <row r="21" spans="1:5" ht="15" customHeight="1" x14ac:dyDescent="0.2">
      <c r="A21" s="2" t="s">
        <v>29</v>
      </c>
      <c r="B21" s="3">
        <v>1251</v>
      </c>
      <c r="C21" s="3">
        <v>919</v>
      </c>
      <c r="D21" s="4">
        <f>B21-C21</f>
        <v>332</v>
      </c>
      <c r="E21" s="4">
        <f>E19+D21</f>
        <v>16614</v>
      </c>
    </row>
    <row r="22" spans="1:5" ht="15" customHeight="1" x14ac:dyDescent="0.2">
      <c r="A22" s="5" t="s">
        <v>2</v>
      </c>
      <c r="B22" s="17">
        <v>988</v>
      </c>
      <c r="C22" s="17">
        <v>807</v>
      </c>
      <c r="D22" s="7">
        <f t="shared" ref="D22:D32" si="3">B22-C22</f>
        <v>181</v>
      </c>
      <c r="E22" s="7">
        <f t="shared" ref="E22:E32" si="4">E21+D22</f>
        <v>16795</v>
      </c>
    </row>
    <row r="23" spans="1:5" ht="15" customHeight="1" x14ac:dyDescent="0.2">
      <c r="A23" s="5" t="s">
        <v>3</v>
      </c>
      <c r="B23" s="17">
        <v>1114</v>
      </c>
      <c r="C23" s="17">
        <v>999</v>
      </c>
      <c r="D23" s="7">
        <f t="shared" si="3"/>
        <v>115</v>
      </c>
      <c r="E23" s="7">
        <f t="shared" si="4"/>
        <v>16910</v>
      </c>
    </row>
    <row r="24" spans="1:5" ht="15" customHeight="1" x14ac:dyDescent="0.2">
      <c r="A24" s="5" t="s">
        <v>4</v>
      </c>
      <c r="B24" s="17">
        <v>999</v>
      </c>
      <c r="C24" s="17">
        <v>1211</v>
      </c>
      <c r="D24" s="7">
        <f t="shared" si="3"/>
        <v>-212</v>
      </c>
      <c r="E24" s="7">
        <f t="shared" si="4"/>
        <v>16698</v>
      </c>
    </row>
    <row r="25" spans="1:5" ht="15" customHeight="1" x14ac:dyDescent="0.2">
      <c r="A25" s="5" t="s">
        <v>5</v>
      </c>
      <c r="B25" s="17">
        <v>956</v>
      </c>
      <c r="C25" s="17">
        <v>1013</v>
      </c>
      <c r="D25" s="7">
        <f t="shared" si="3"/>
        <v>-57</v>
      </c>
      <c r="E25" s="7">
        <f t="shared" si="4"/>
        <v>16641</v>
      </c>
    </row>
    <row r="26" spans="1:5" ht="15" customHeight="1" x14ac:dyDescent="0.2">
      <c r="A26" s="5" t="s">
        <v>6</v>
      </c>
      <c r="B26" s="17">
        <v>879</v>
      </c>
      <c r="C26" s="17">
        <v>994</v>
      </c>
      <c r="D26" s="7">
        <f t="shared" si="3"/>
        <v>-115</v>
      </c>
      <c r="E26" s="7">
        <f t="shared" si="4"/>
        <v>16526</v>
      </c>
    </row>
    <row r="27" spans="1:5" ht="15" customHeight="1" x14ac:dyDescent="0.2">
      <c r="A27" s="5" t="s">
        <v>7</v>
      </c>
      <c r="B27" s="17">
        <v>1050</v>
      </c>
      <c r="C27" s="17">
        <v>873</v>
      </c>
      <c r="D27" s="7">
        <f t="shared" si="3"/>
        <v>177</v>
      </c>
      <c r="E27" s="7">
        <f t="shared" si="4"/>
        <v>16703</v>
      </c>
    </row>
    <row r="28" spans="1:5" ht="15" customHeight="1" x14ac:dyDescent="0.2">
      <c r="A28" s="5" t="s">
        <v>8</v>
      </c>
      <c r="B28" s="17">
        <v>1557</v>
      </c>
      <c r="C28" s="17">
        <v>875</v>
      </c>
      <c r="D28" s="7">
        <f t="shared" si="3"/>
        <v>682</v>
      </c>
      <c r="E28" s="7">
        <f t="shared" si="4"/>
        <v>17385</v>
      </c>
    </row>
    <row r="29" spans="1:5" ht="15" customHeight="1" x14ac:dyDescent="0.2">
      <c r="A29" s="5" t="s">
        <v>9</v>
      </c>
      <c r="B29" s="17">
        <v>1708</v>
      </c>
      <c r="C29" s="17">
        <v>899</v>
      </c>
      <c r="D29" s="7">
        <f t="shared" si="3"/>
        <v>809</v>
      </c>
      <c r="E29" s="7">
        <f t="shared" si="4"/>
        <v>18194</v>
      </c>
    </row>
    <row r="30" spans="1:5" ht="19.5" customHeight="1" x14ac:dyDescent="0.2">
      <c r="A30" s="5" t="s">
        <v>10</v>
      </c>
      <c r="B30" s="17">
        <v>1604</v>
      </c>
      <c r="C30" s="17">
        <v>1069</v>
      </c>
      <c r="D30" s="7">
        <f t="shared" si="3"/>
        <v>535</v>
      </c>
      <c r="E30" s="7">
        <f t="shared" si="4"/>
        <v>18729</v>
      </c>
    </row>
    <row r="31" spans="1:5" ht="15" customHeight="1" x14ac:dyDescent="0.2">
      <c r="A31" s="5" t="s">
        <v>11</v>
      </c>
      <c r="B31" s="17">
        <v>1336</v>
      </c>
      <c r="C31" s="17">
        <v>1033</v>
      </c>
      <c r="D31" s="7">
        <f t="shared" si="3"/>
        <v>303</v>
      </c>
      <c r="E31" s="7">
        <f t="shared" si="4"/>
        <v>19032</v>
      </c>
    </row>
    <row r="32" spans="1:5" ht="15" customHeight="1" x14ac:dyDescent="0.2">
      <c r="A32" s="5" t="s">
        <v>12</v>
      </c>
      <c r="B32" s="17">
        <v>1242</v>
      </c>
      <c r="C32" s="17">
        <v>1121</v>
      </c>
      <c r="D32" s="7">
        <f t="shared" si="3"/>
        <v>121</v>
      </c>
      <c r="E32" s="7">
        <f t="shared" si="4"/>
        <v>19153</v>
      </c>
    </row>
    <row r="33" spans="1:5" ht="15" customHeight="1" x14ac:dyDescent="0.2">
      <c r="A33" s="8" t="s">
        <v>35</v>
      </c>
      <c r="B33" s="9">
        <f>SUM(B21:B32)</f>
        <v>14684</v>
      </c>
      <c r="C33" s="9">
        <f t="shared" ref="C33:D33" si="5">SUM(C21:C32)</f>
        <v>11813</v>
      </c>
      <c r="D33" s="10">
        <f t="shared" si="5"/>
        <v>2871</v>
      </c>
      <c r="E33" s="10">
        <f>E32</f>
        <v>19153</v>
      </c>
    </row>
    <row r="34" spans="1:5" ht="15" customHeight="1" x14ac:dyDescent="0.2">
      <c r="A34" s="2" t="s">
        <v>33</v>
      </c>
      <c r="B34" s="3">
        <v>1439</v>
      </c>
      <c r="C34" s="3">
        <v>1037</v>
      </c>
      <c r="D34" s="4">
        <f>B34-C34</f>
        <v>402</v>
      </c>
      <c r="E34" s="4">
        <f>E32+D34</f>
        <v>19555</v>
      </c>
    </row>
    <row r="35" spans="1:5" ht="15" customHeight="1" x14ac:dyDescent="0.2">
      <c r="A35" s="5" t="s">
        <v>2</v>
      </c>
      <c r="B35" s="6">
        <v>1488</v>
      </c>
      <c r="C35" s="6">
        <v>1144</v>
      </c>
      <c r="D35" s="7">
        <f t="shared" ref="D35:D45" si="6">B35-C35</f>
        <v>344</v>
      </c>
      <c r="E35" s="7">
        <f t="shared" ref="E35:E45" si="7">E34+D35</f>
        <v>19899</v>
      </c>
    </row>
    <row r="36" spans="1:5" ht="15" customHeight="1" x14ac:dyDescent="0.2">
      <c r="A36" s="5" t="s">
        <v>37</v>
      </c>
      <c r="B36" s="6">
        <v>1492</v>
      </c>
      <c r="C36" s="6">
        <v>1232</v>
      </c>
      <c r="D36" s="7">
        <f t="shared" si="6"/>
        <v>260</v>
      </c>
      <c r="E36" s="7">
        <f t="shared" si="7"/>
        <v>20159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20159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20159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si="7"/>
        <v>20159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20159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20159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20159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20159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20159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7"/>
        <v>20159</v>
      </c>
    </row>
    <row r="46" spans="1:5" ht="15" customHeight="1" x14ac:dyDescent="0.2">
      <c r="A46" s="8" t="s">
        <v>34</v>
      </c>
      <c r="B46" s="9">
        <f>SUM(B34:B45)</f>
        <v>4419</v>
      </c>
      <c r="C46" s="9">
        <f t="shared" ref="C46:D46" si="8">SUM(C34:C45)</f>
        <v>3413</v>
      </c>
      <c r="D46" s="10">
        <f t="shared" si="8"/>
        <v>1006</v>
      </c>
      <c r="E46" s="10">
        <f>E45</f>
        <v>20159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7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E52"/>
  <sheetViews>
    <sheetView showGridLines="0" tabSelected="1" zoomScaleNormal="100" workbookViewId="0">
      <pane ySplit="7" topLeftCell="A31" activePane="bottomLeft" state="frozen"/>
      <selection pane="bottomLeft" activeCell="D50" sqref="D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22</v>
      </c>
      <c r="B1" s="19"/>
      <c r="C1" s="19"/>
      <c r="D1" s="19"/>
      <c r="E1" s="19"/>
    </row>
    <row r="2" spans="1:5" ht="15" x14ac:dyDescent="0.2">
      <c r="A2" s="20" t="s">
        <v>31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21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1</v>
      </c>
      <c r="B6" s="25" t="s">
        <v>24</v>
      </c>
      <c r="C6" s="26" t="s">
        <v>25</v>
      </c>
      <c r="D6" s="23" t="s">
        <v>26</v>
      </c>
      <c r="E6" s="23" t="s">
        <v>27</v>
      </c>
    </row>
    <row r="7" spans="1:5" ht="15" customHeight="1" x14ac:dyDescent="0.2">
      <c r="A7" s="28"/>
      <c r="B7" s="25"/>
      <c r="C7" s="27"/>
      <c r="D7" s="24"/>
      <c r="E7" s="24"/>
    </row>
    <row r="8" spans="1:5" ht="15" customHeight="1" x14ac:dyDescent="0.2">
      <c r="A8" s="2" t="s">
        <v>23</v>
      </c>
      <c r="B8" s="3">
        <v>8438</v>
      </c>
      <c r="C8" s="3">
        <v>7646</v>
      </c>
      <c r="D8" s="4">
        <f>B8-C8</f>
        <v>792</v>
      </c>
      <c r="E8" s="7">
        <v>113220</v>
      </c>
    </row>
    <row r="9" spans="1:5" ht="15" customHeight="1" x14ac:dyDescent="0.2">
      <c r="A9" s="5" t="s">
        <v>2</v>
      </c>
      <c r="B9" s="6">
        <v>8156</v>
      </c>
      <c r="C9" s="6">
        <v>7491</v>
      </c>
      <c r="D9" s="7">
        <f t="shared" ref="D9:D19" si="0">B9-C9</f>
        <v>665</v>
      </c>
      <c r="E9" s="7">
        <f t="shared" ref="E9:E19" si="1">E8+D9</f>
        <v>113885</v>
      </c>
    </row>
    <row r="10" spans="1:5" ht="15" customHeight="1" x14ac:dyDescent="0.2">
      <c r="A10" s="5" t="s">
        <v>3</v>
      </c>
      <c r="B10" s="6">
        <v>8482</v>
      </c>
      <c r="C10" s="6">
        <v>10169</v>
      </c>
      <c r="D10" s="7">
        <f t="shared" si="0"/>
        <v>-1687</v>
      </c>
      <c r="E10" s="7">
        <f t="shared" si="1"/>
        <v>112198</v>
      </c>
    </row>
    <row r="11" spans="1:5" ht="15" customHeight="1" x14ac:dyDescent="0.2">
      <c r="A11" s="5" t="s">
        <v>4</v>
      </c>
      <c r="B11" s="6">
        <v>2982</v>
      </c>
      <c r="C11" s="6">
        <v>9135</v>
      </c>
      <c r="D11" s="7">
        <f t="shared" si="0"/>
        <v>-6153</v>
      </c>
      <c r="E11" s="7">
        <f t="shared" si="1"/>
        <v>106045</v>
      </c>
    </row>
    <row r="12" spans="1:5" ht="15" customHeight="1" x14ac:dyDescent="0.2">
      <c r="A12" s="5" t="s">
        <v>5</v>
      </c>
      <c r="B12" s="6">
        <v>4557</v>
      </c>
      <c r="C12" s="6">
        <v>6567</v>
      </c>
      <c r="D12" s="7">
        <f t="shared" si="0"/>
        <v>-2010</v>
      </c>
      <c r="E12" s="7">
        <f t="shared" si="1"/>
        <v>104035</v>
      </c>
    </row>
    <row r="13" spans="1:5" ht="15" customHeight="1" x14ac:dyDescent="0.2">
      <c r="A13" s="5" t="s">
        <v>6</v>
      </c>
      <c r="B13" s="6">
        <v>5166</v>
      </c>
      <c r="C13" s="6">
        <v>6152</v>
      </c>
      <c r="D13" s="7">
        <f t="shared" si="0"/>
        <v>-986</v>
      </c>
      <c r="E13" s="7">
        <f t="shared" si="1"/>
        <v>103049</v>
      </c>
    </row>
    <row r="14" spans="1:5" ht="15" customHeight="1" x14ac:dyDescent="0.2">
      <c r="A14" s="5" t="s">
        <v>7</v>
      </c>
      <c r="B14" s="6">
        <v>6640</v>
      </c>
      <c r="C14" s="6">
        <v>5869</v>
      </c>
      <c r="D14" s="7">
        <f t="shared" si="0"/>
        <v>771</v>
      </c>
      <c r="E14" s="7">
        <f t="shared" si="1"/>
        <v>103820</v>
      </c>
    </row>
    <row r="15" spans="1:5" ht="15" customHeight="1" x14ac:dyDescent="0.2">
      <c r="A15" s="5" t="s">
        <v>8</v>
      </c>
      <c r="B15" s="6">
        <v>8708</v>
      </c>
      <c r="C15" s="6">
        <v>6134</v>
      </c>
      <c r="D15" s="7">
        <f t="shared" si="0"/>
        <v>2574</v>
      </c>
      <c r="E15" s="7">
        <f t="shared" si="1"/>
        <v>106394</v>
      </c>
    </row>
    <row r="16" spans="1:5" ht="15" customHeight="1" x14ac:dyDescent="0.2">
      <c r="A16" s="5" t="s">
        <v>9</v>
      </c>
      <c r="B16" s="6">
        <v>10134</v>
      </c>
      <c r="C16" s="6">
        <v>5724</v>
      </c>
      <c r="D16" s="7">
        <f t="shared" si="0"/>
        <v>4410</v>
      </c>
      <c r="E16" s="7">
        <f t="shared" si="1"/>
        <v>110804</v>
      </c>
    </row>
    <row r="17" spans="1:5" ht="15" customHeight="1" x14ac:dyDescent="0.2">
      <c r="A17" s="5" t="s">
        <v>10</v>
      </c>
      <c r="B17" s="6">
        <v>9547</v>
      </c>
      <c r="C17" s="6">
        <v>6718</v>
      </c>
      <c r="D17" s="7">
        <f t="shared" si="0"/>
        <v>2829</v>
      </c>
      <c r="E17" s="7">
        <f t="shared" si="1"/>
        <v>113633</v>
      </c>
    </row>
    <row r="18" spans="1:5" ht="15" customHeight="1" x14ac:dyDescent="0.2">
      <c r="A18" s="5" t="s">
        <v>11</v>
      </c>
      <c r="B18" s="6">
        <v>8159</v>
      </c>
      <c r="C18" s="6">
        <v>7182</v>
      </c>
      <c r="D18" s="7">
        <f t="shared" si="0"/>
        <v>977</v>
      </c>
      <c r="E18" s="7">
        <f t="shared" si="1"/>
        <v>114610</v>
      </c>
    </row>
    <row r="19" spans="1:5" ht="15" customHeight="1" x14ac:dyDescent="0.2">
      <c r="A19" s="5" t="s">
        <v>12</v>
      </c>
      <c r="B19" s="6">
        <v>4683</v>
      </c>
      <c r="C19" s="6">
        <v>8695</v>
      </c>
      <c r="D19" s="7">
        <f t="shared" si="0"/>
        <v>-4012</v>
      </c>
      <c r="E19" s="7">
        <f t="shared" si="1"/>
        <v>110598</v>
      </c>
    </row>
    <row r="20" spans="1:5" ht="15" customHeight="1" x14ac:dyDescent="0.2">
      <c r="A20" s="8" t="s">
        <v>28</v>
      </c>
      <c r="B20" s="9">
        <f>SUM(B8:B19)</f>
        <v>85652</v>
      </c>
      <c r="C20" s="9">
        <f t="shared" ref="C20:D20" si="2">SUM(C8:C19)</f>
        <v>87482</v>
      </c>
      <c r="D20" s="9">
        <f t="shared" si="2"/>
        <v>-1830</v>
      </c>
      <c r="E20" s="10">
        <f>E19</f>
        <v>110598</v>
      </c>
    </row>
    <row r="21" spans="1:5" ht="15" customHeight="1" x14ac:dyDescent="0.2">
      <c r="A21" s="2" t="s">
        <v>29</v>
      </c>
      <c r="B21" s="3">
        <v>9312</v>
      </c>
      <c r="C21" s="3">
        <v>6753</v>
      </c>
      <c r="D21" s="4">
        <f>B21-C21</f>
        <v>2559</v>
      </c>
      <c r="E21" s="4">
        <f>E19+D21</f>
        <v>113157</v>
      </c>
    </row>
    <row r="22" spans="1:5" ht="15" customHeight="1" x14ac:dyDescent="0.2">
      <c r="A22" s="5" t="s">
        <v>2</v>
      </c>
      <c r="B22" s="18">
        <v>9908</v>
      </c>
      <c r="C22" s="18">
        <v>7057</v>
      </c>
      <c r="D22" s="7">
        <f t="shared" ref="D22:D32" si="3">B22-C22</f>
        <v>2851</v>
      </c>
      <c r="E22" s="7">
        <f t="shared" ref="E22:E32" si="4">E21+D22</f>
        <v>116008</v>
      </c>
    </row>
    <row r="23" spans="1:5" ht="15" customHeight="1" x14ac:dyDescent="0.2">
      <c r="A23" s="5" t="s">
        <v>3</v>
      </c>
      <c r="B23" s="18">
        <v>9746</v>
      </c>
      <c r="C23" s="18">
        <v>7755</v>
      </c>
      <c r="D23" s="7">
        <f t="shared" si="3"/>
        <v>1991</v>
      </c>
      <c r="E23" s="7">
        <f t="shared" si="4"/>
        <v>117999</v>
      </c>
    </row>
    <row r="24" spans="1:5" ht="15" customHeight="1" x14ac:dyDescent="0.2">
      <c r="A24" s="5" t="s">
        <v>4</v>
      </c>
      <c r="B24" s="18">
        <v>8722</v>
      </c>
      <c r="C24" s="18">
        <v>8012</v>
      </c>
      <c r="D24" s="7">
        <f t="shared" si="3"/>
        <v>710</v>
      </c>
      <c r="E24" s="7">
        <f t="shared" si="4"/>
        <v>118709</v>
      </c>
    </row>
    <row r="25" spans="1:5" ht="15" customHeight="1" x14ac:dyDescent="0.2">
      <c r="A25" s="5" t="s">
        <v>5</v>
      </c>
      <c r="B25" s="6">
        <v>8616</v>
      </c>
      <c r="C25" s="6">
        <v>7835</v>
      </c>
      <c r="D25" s="7">
        <f t="shared" si="3"/>
        <v>781</v>
      </c>
      <c r="E25" s="7">
        <f t="shared" si="4"/>
        <v>119490</v>
      </c>
    </row>
    <row r="26" spans="1:5" ht="15" customHeight="1" x14ac:dyDescent="0.2">
      <c r="A26" s="5" t="s">
        <v>6</v>
      </c>
      <c r="B26" s="6">
        <v>8093</v>
      </c>
      <c r="C26" s="6">
        <v>8067</v>
      </c>
      <c r="D26" s="7">
        <f t="shared" si="3"/>
        <v>26</v>
      </c>
      <c r="E26" s="7">
        <f t="shared" si="4"/>
        <v>119516</v>
      </c>
    </row>
    <row r="27" spans="1:5" ht="15" customHeight="1" x14ac:dyDescent="0.2">
      <c r="A27" s="5" t="s">
        <v>7</v>
      </c>
      <c r="B27" s="6">
        <v>8741</v>
      </c>
      <c r="C27" s="6">
        <v>6992</v>
      </c>
      <c r="D27" s="7">
        <f t="shared" si="3"/>
        <v>1749</v>
      </c>
      <c r="E27" s="7">
        <f t="shared" si="4"/>
        <v>121265</v>
      </c>
    </row>
    <row r="28" spans="1:5" ht="15" customHeight="1" x14ac:dyDescent="0.2">
      <c r="A28" s="5" t="s">
        <v>8</v>
      </c>
      <c r="B28" s="6">
        <v>9112</v>
      </c>
      <c r="C28" s="6">
        <v>7084</v>
      </c>
      <c r="D28" s="7">
        <f t="shared" si="3"/>
        <v>2028</v>
      </c>
      <c r="E28" s="7">
        <f t="shared" si="4"/>
        <v>123293</v>
      </c>
    </row>
    <row r="29" spans="1:5" ht="15" customHeight="1" x14ac:dyDescent="0.2">
      <c r="A29" s="5" t="s">
        <v>9</v>
      </c>
      <c r="B29" s="6">
        <v>8726</v>
      </c>
      <c r="C29" s="6">
        <v>7783</v>
      </c>
      <c r="D29" s="7">
        <f t="shared" si="3"/>
        <v>943</v>
      </c>
      <c r="E29" s="7">
        <f t="shared" si="4"/>
        <v>124236</v>
      </c>
    </row>
    <row r="30" spans="1:5" ht="15" customHeight="1" x14ac:dyDescent="0.2">
      <c r="A30" s="5" t="s">
        <v>10</v>
      </c>
      <c r="B30" s="6">
        <v>9656</v>
      </c>
      <c r="C30" s="6">
        <v>8178</v>
      </c>
      <c r="D30" s="7">
        <f t="shared" si="3"/>
        <v>1478</v>
      </c>
      <c r="E30" s="7">
        <f t="shared" si="4"/>
        <v>125714</v>
      </c>
    </row>
    <row r="31" spans="1:5" ht="15" customHeight="1" x14ac:dyDescent="0.2">
      <c r="A31" s="5" t="s">
        <v>11</v>
      </c>
      <c r="B31" s="6">
        <v>9473</v>
      </c>
      <c r="C31" s="6">
        <v>6526</v>
      </c>
      <c r="D31" s="7">
        <f t="shared" si="3"/>
        <v>2947</v>
      </c>
      <c r="E31" s="7">
        <f t="shared" si="4"/>
        <v>128661</v>
      </c>
    </row>
    <row r="32" spans="1:5" ht="15" customHeight="1" x14ac:dyDescent="0.2">
      <c r="A32" s="5" t="s">
        <v>12</v>
      </c>
      <c r="B32" s="6">
        <v>6451</v>
      </c>
      <c r="C32" s="6">
        <v>8771</v>
      </c>
      <c r="D32" s="7">
        <f t="shared" si="3"/>
        <v>-2320</v>
      </c>
      <c r="E32" s="7">
        <f t="shared" si="4"/>
        <v>126341</v>
      </c>
    </row>
    <row r="33" spans="1:5" ht="15" customHeight="1" x14ac:dyDescent="0.2">
      <c r="A33" s="8" t="s">
        <v>35</v>
      </c>
      <c r="B33" s="9">
        <f>SUM(B21:B32)</f>
        <v>106556</v>
      </c>
      <c r="C33" s="9">
        <f t="shared" ref="C33:D33" si="5">SUM(C21:C32)</f>
        <v>90813</v>
      </c>
      <c r="D33" s="10">
        <f t="shared" si="5"/>
        <v>15743</v>
      </c>
      <c r="E33" s="10">
        <f>E32</f>
        <v>126341</v>
      </c>
    </row>
    <row r="34" spans="1:5" ht="15" customHeight="1" x14ac:dyDescent="0.2">
      <c r="A34" s="2" t="s">
        <v>33</v>
      </c>
      <c r="B34" s="3">
        <v>10793</v>
      </c>
      <c r="C34" s="3">
        <v>6808</v>
      </c>
      <c r="D34" s="4">
        <f>B34-C34</f>
        <v>3985</v>
      </c>
      <c r="E34" s="4">
        <f>E32+D34</f>
        <v>130326</v>
      </c>
    </row>
    <row r="35" spans="1:5" ht="15" customHeight="1" x14ac:dyDescent="0.2">
      <c r="A35" s="5" t="s">
        <v>2</v>
      </c>
      <c r="B35" s="6">
        <v>11833</v>
      </c>
      <c r="C35" s="6">
        <v>8545</v>
      </c>
      <c r="D35" s="7">
        <f t="shared" ref="D35:D45" si="6">B35-C35</f>
        <v>3288</v>
      </c>
      <c r="E35" s="7">
        <f t="shared" ref="E35:E45" si="7">E34+D35</f>
        <v>133614</v>
      </c>
    </row>
    <row r="36" spans="1:5" ht="15" customHeight="1" x14ac:dyDescent="0.2">
      <c r="A36" s="5" t="s">
        <v>37</v>
      </c>
      <c r="B36" s="6">
        <v>11398</v>
      </c>
      <c r="C36" s="6">
        <v>8717</v>
      </c>
      <c r="D36" s="7">
        <f t="shared" si="6"/>
        <v>2681</v>
      </c>
      <c r="E36" s="7">
        <f t="shared" si="7"/>
        <v>136295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136295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136295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si="7"/>
        <v>136295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136295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136295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136295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136295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136295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7"/>
        <v>136295</v>
      </c>
    </row>
    <row r="46" spans="1:5" ht="15" customHeight="1" x14ac:dyDescent="0.2">
      <c r="A46" s="8" t="s">
        <v>34</v>
      </c>
      <c r="B46" s="9">
        <f>SUM(B34:B45)</f>
        <v>34024</v>
      </c>
      <c r="C46" s="9">
        <f t="shared" ref="C46:D46" si="8">SUM(C34:C45)</f>
        <v>24070</v>
      </c>
      <c r="D46" s="10">
        <f t="shared" si="8"/>
        <v>9954</v>
      </c>
      <c r="E46" s="10">
        <f>E45</f>
        <v>136295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7" customHeight="1" x14ac:dyDescent="0.2">
      <c r="A49" s="22" t="s">
        <v>36</v>
      </c>
      <c r="B49" s="22"/>
      <c r="C49" s="22"/>
      <c r="D49" s="22"/>
      <c r="E49" s="22"/>
    </row>
    <row r="51" spans="1:5" x14ac:dyDescent="0.2">
      <c r="E51" s="14"/>
    </row>
    <row r="52" spans="1:5" x14ac:dyDescent="0.2">
      <c r="E52" s="15"/>
    </row>
  </sheetData>
  <mergeCells count="9">
    <mergeCell ref="A4:E4"/>
    <mergeCell ref="A1:E1"/>
    <mergeCell ref="A2:E2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2020-07-03T13:56:05Z</cp:lastPrinted>
  <dcterms:created xsi:type="dcterms:W3CDTF">2011-05-23T12:14:35Z</dcterms:created>
  <dcterms:modified xsi:type="dcterms:W3CDTF">2022-05-02T15:43:14Z</dcterms:modified>
</cp:coreProperties>
</file>