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3\DIARIOS BDCBIC\NOVO CAGED - ano 2023\"/>
    </mc:Choice>
  </mc:AlternateContent>
  <xr:revisionPtr revIDLastSave="0" documentId="13_ncr:1_{E8259552-4E82-422D-83C8-E1DCD6F0489E}" xr6:coauthVersionLast="47" xr6:coauthVersionMax="47" xr10:uidLastSave="{00000000-0000-0000-0000-000000000000}"/>
  <bookViews>
    <workbookView xWindow="-120" yWindow="-120" windowWidth="20730" windowHeight="11160" tabRatio="500" firstSheet="4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Alagoas!$A$1:$E$63</definedName>
    <definedName name="_xlnm.Print_Area" localSheetId="8">Bahia!$A$1:$E$63</definedName>
    <definedName name="_xlnm.Print_Area" localSheetId="2">Ceará!$A$1:$E$62</definedName>
    <definedName name="_xlnm.Print_Area" localSheetId="0">Maranhão!$A$1:$E$62</definedName>
    <definedName name="_xlnm.Print_Area" localSheetId="4">Paraíba!$A$1:$E$62</definedName>
    <definedName name="_xlnm.Print_Area" localSheetId="5">Pernambuco!$A$1:$E$63</definedName>
    <definedName name="_xlnm.Print_Area" localSheetId="1">Piauí!$A$1:$E$62</definedName>
    <definedName name="_xlnm.Print_Area" localSheetId="3">'Rio Grande do Norte'!$A$1:$E$62</definedName>
    <definedName name="_xlnm.Print_Area" localSheetId="7">Sergipe!$A$1:$E$63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9" l="1"/>
  <c r="D47" i="7"/>
  <c r="D47" i="1"/>
  <c r="D17" i="3" l="1"/>
  <c r="D16" i="3"/>
  <c r="D13" i="3"/>
  <c r="D12" i="3"/>
  <c r="D9" i="3"/>
  <c r="E9" i="3" s="1"/>
  <c r="B20" i="3"/>
  <c r="D8" i="1"/>
  <c r="C59" i="9"/>
  <c r="B59" i="9"/>
  <c r="D58" i="9"/>
  <c r="D57" i="9"/>
  <c r="D56" i="9"/>
  <c r="D55" i="9"/>
  <c r="D54" i="9"/>
  <c r="D53" i="9"/>
  <c r="D52" i="9"/>
  <c r="D51" i="9"/>
  <c r="D50" i="9"/>
  <c r="D49" i="9"/>
  <c r="D48" i="9"/>
  <c r="D47" i="9"/>
  <c r="C46" i="9"/>
  <c r="B46" i="9"/>
  <c r="D45" i="9"/>
  <c r="D44" i="9"/>
  <c r="D43" i="9"/>
  <c r="D42" i="9"/>
  <c r="D41" i="9"/>
  <c r="D40" i="9"/>
  <c r="D39" i="9"/>
  <c r="D38" i="9"/>
  <c r="D37" i="9"/>
  <c r="D36" i="9"/>
  <c r="D35" i="9"/>
  <c r="D34" i="9"/>
  <c r="C33" i="9"/>
  <c r="B33" i="9"/>
  <c r="D32" i="9"/>
  <c r="D31" i="9"/>
  <c r="D30" i="9"/>
  <c r="D29" i="9"/>
  <c r="D28" i="9"/>
  <c r="D27" i="9"/>
  <c r="D26" i="9"/>
  <c r="D25" i="9"/>
  <c r="D24" i="9"/>
  <c r="D23" i="9"/>
  <c r="D22" i="9"/>
  <c r="D21" i="9"/>
  <c r="C20" i="9"/>
  <c r="B20" i="9"/>
  <c r="D19" i="9"/>
  <c r="D18" i="9"/>
  <c r="D17" i="9"/>
  <c r="D16" i="9"/>
  <c r="D15" i="9"/>
  <c r="D14" i="9"/>
  <c r="D13" i="9"/>
  <c r="D12" i="9"/>
  <c r="D11" i="9"/>
  <c r="D10" i="9"/>
  <c r="D9" i="9"/>
  <c r="E9" i="9" s="1"/>
  <c r="C59" i="8"/>
  <c r="B59" i="8"/>
  <c r="D58" i="8"/>
  <c r="D57" i="8"/>
  <c r="D56" i="8"/>
  <c r="D55" i="8"/>
  <c r="D54" i="8"/>
  <c r="D53" i="8"/>
  <c r="D52" i="8"/>
  <c r="D51" i="8"/>
  <c r="D50" i="8"/>
  <c r="D49" i="8"/>
  <c r="D48" i="8"/>
  <c r="D47" i="8"/>
  <c r="C46" i="8"/>
  <c r="B46" i="8"/>
  <c r="D45" i="8"/>
  <c r="D44" i="8"/>
  <c r="D43" i="8"/>
  <c r="D42" i="8"/>
  <c r="D41" i="8"/>
  <c r="D40" i="8"/>
  <c r="D39" i="8"/>
  <c r="D38" i="8"/>
  <c r="D37" i="8"/>
  <c r="D36" i="8"/>
  <c r="D35" i="8"/>
  <c r="D34" i="8"/>
  <c r="C33" i="8"/>
  <c r="B33" i="8"/>
  <c r="D32" i="8"/>
  <c r="D31" i="8"/>
  <c r="D30" i="8"/>
  <c r="D29" i="8"/>
  <c r="D28" i="8"/>
  <c r="D27" i="8"/>
  <c r="D26" i="8"/>
  <c r="D25" i="8"/>
  <c r="D24" i="8"/>
  <c r="D23" i="8"/>
  <c r="D22" i="8"/>
  <c r="D21" i="8"/>
  <c r="C20" i="8"/>
  <c r="B20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C59" i="7"/>
  <c r="B59" i="7"/>
  <c r="D58" i="7"/>
  <c r="D57" i="7"/>
  <c r="D56" i="7"/>
  <c r="D55" i="7"/>
  <c r="D54" i="7"/>
  <c r="D53" i="7"/>
  <c r="D52" i="7"/>
  <c r="D51" i="7"/>
  <c r="D50" i="7"/>
  <c r="D49" i="7"/>
  <c r="D48" i="7"/>
  <c r="C46" i="7"/>
  <c r="B46" i="7"/>
  <c r="D45" i="7"/>
  <c r="D44" i="7"/>
  <c r="D43" i="7"/>
  <c r="D42" i="7"/>
  <c r="D41" i="7"/>
  <c r="D40" i="7"/>
  <c r="D39" i="7"/>
  <c r="D38" i="7"/>
  <c r="D37" i="7"/>
  <c r="D36" i="7"/>
  <c r="D35" i="7"/>
  <c r="D34" i="7"/>
  <c r="C33" i="7"/>
  <c r="B33" i="7"/>
  <c r="D32" i="7"/>
  <c r="D31" i="7"/>
  <c r="D30" i="7"/>
  <c r="D29" i="7"/>
  <c r="D28" i="7"/>
  <c r="D27" i="7"/>
  <c r="D26" i="7"/>
  <c r="D25" i="7"/>
  <c r="D24" i="7"/>
  <c r="D23" i="7"/>
  <c r="D22" i="7"/>
  <c r="D21" i="7"/>
  <c r="C20" i="7"/>
  <c r="B20" i="7"/>
  <c r="D19" i="7"/>
  <c r="D18" i="7"/>
  <c r="D17" i="7"/>
  <c r="D16" i="7"/>
  <c r="D15" i="7"/>
  <c r="D14" i="7"/>
  <c r="D13" i="7"/>
  <c r="D12" i="7"/>
  <c r="D11" i="7"/>
  <c r="D10" i="7"/>
  <c r="D9" i="7"/>
  <c r="E9" i="7" s="1"/>
  <c r="E10" i="7" s="1"/>
  <c r="D8" i="7"/>
  <c r="C59" i="6"/>
  <c r="B59" i="6"/>
  <c r="D58" i="6"/>
  <c r="D57" i="6"/>
  <c r="D56" i="6"/>
  <c r="D55" i="6"/>
  <c r="D54" i="6"/>
  <c r="D53" i="6"/>
  <c r="D52" i="6"/>
  <c r="D51" i="6"/>
  <c r="D50" i="6"/>
  <c r="D49" i="6"/>
  <c r="D48" i="6"/>
  <c r="D47" i="6"/>
  <c r="C46" i="6"/>
  <c r="B46" i="6"/>
  <c r="D45" i="6"/>
  <c r="D44" i="6"/>
  <c r="D43" i="6"/>
  <c r="D42" i="6"/>
  <c r="D41" i="6"/>
  <c r="D40" i="6"/>
  <c r="D39" i="6"/>
  <c r="D38" i="6"/>
  <c r="D37" i="6"/>
  <c r="D36" i="6"/>
  <c r="D35" i="6"/>
  <c r="D34" i="6"/>
  <c r="C33" i="6"/>
  <c r="B33" i="6"/>
  <c r="D32" i="6"/>
  <c r="D31" i="6"/>
  <c r="D30" i="6"/>
  <c r="D29" i="6"/>
  <c r="D28" i="6"/>
  <c r="D27" i="6"/>
  <c r="D26" i="6"/>
  <c r="D25" i="6"/>
  <c r="D24" i="6"/>
  <c r="D23" i="6"/>
  <c r="D22" i="6"/>
  <c r="D21" i="6"/>
  <c r="C20" i="6"/>
  <c r="B20" i="6"/>
  <c r="D19" i="6"/>
  <c r="D18" i="6"/>
  <c r="D17" i="6"/>
  <c r="D16" i="6"/>
  <c r="D15" i="6"/>
  <c r="D14" i="6"/>
  <c r="D13" i="6"/>
  <c r="D12" i="6"/>
  <c r="D11" i="6"/>
  <c r="D10" i="6"/>
  <c r="D9" i="6"/>
  <c r="E9" i="6" s="1"/>
  <c r="E10" i="6" s="1"/>
  <c r="D8" i="6"/>
  <c r="C59" i="5"/>
  <c r="B59" i="5"/>
  <c r="D58" i="5"/>
  <c r="D57" i="5"/>
  <c r="D56" i="5"/>
  <c r="D55" i="5"/>
  <c r="D54" i="5"/>
  <c r="D53" i="5"/>
  <c r="D52" i="5"/>
  <c r="D51" i="5"/>
  <c r="D50" i="5"/>
  <c r="D49" i="5"/>
  <c r="D48" i="5"/>
  <c r="D47" i="5"/>
  <c r="C46" i="5"/>
  <c r="B46" i="5"/>
  <c r="D45" i="5"/>
  <c r="D44" i="5"/>
  <c r="D43" i="5"/>
  <c r="D42" i="5"/>
  <c r="D41" i="5"/>
  <c r="D40" i="5"/>
  <c r="D39" i="5"/>
  <c r="D38" i="5"/>
  <c r="D37" i="5"/>
  <c r="D36" i="5"/>
  <c r="D35" i="5"/>
  <c r="D34" i="5"/>
  <c r="C33" i="5"/>
  <c r="B33" i="5"/>
  <c r="D32" i="5"/>
  <c r="D31" i="5"/>
  <c r="D30" i="5"/>
  <c r="D29" i="5"/>
  <c r="D28" i="5"/>
  <c r="D27" i="5"/>
  <c r="D26" i="5"/>
  <c r="D25" i="5"/>
  <c r="D24" i="5"/>
  <c r="D23" i="5"/>
  <c r="D22" i="5"/>
  <c r="D21" i="5"/>
  <c r="C20" i="5"/>
  <c r="B20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C59" i="4"/>
  <c r="B59" i="4"/>
  <c r="D58" i="4"/>
  <c r="D57" i="4"/>
  <c r="D56" i="4"/>
  <c r="D55" i="4"/>
  <c r="D54" i="4"/>
  <c r="D53" i="4"/>
  <c r="D52" i="4"/>
  <c r="D51" i="4"/>
  <c r="D50" i="4"/>
  <c r="D49" i="4"/>
  <c r="D48" i="4"/>
  <c r="D47" i="4"/>
  <c r="C46" i="4"/>
  <c r="B46" i="4"/>
  <c r="D45" i="4"/>
  <c r="D44" i="4"/>
  <c r="D43" i="4"/>
  <c r="D42" i="4"/>
  <c r="D41" i="4"/>
  <c r="D40" i="4"/>
  <c r="D39" i="4"/>
  <c r="D38" i="4"/>
  <c r="D37" i="4"/>
  <c r="D36" i="4"/>
  <c r="D35" i="4"/>
  <c r="D34" i="4"/>
  <c r="C33" i="4"/>
  <c r="B33" i="4"/>
  <c r="D32" i="4"/>
  <c r="D31" i="4"/>
  <c r="D30" i="4"/>
  <c r="D29" i="4"/>
  <c r="D28" i="4"/>
  <c r="D27" i="4"/>
  <c r="D26" i="4"/>
  <c r="D25" i="4"/>
  <c r="D24" i="4"/>
  <c r="D23" i="4"/>
  <c r="D22" i="4"/>
  <c r="D21" i="4"/>
  <c r="C20" i="4"/>
  <c r="B20" i="4"/>
  <c r="D19" i="4"/>
  <c r="D18" i="4"/>
  <c r="D17" i="4"/>
  <c r="D16" i="4"/>
  <c r="D15" i="4"/>
  <c r="D14" i="4"/>
  <c r="D13" i="4"/>
  <c r="D12" i="4"/>
  <c r="D11" i="4"/>
  <c r="D10" i="4"/>
  <c r="D9" i="4"/>
  <c r="E9" i="4" s="1"/>
  <c r="E10" i="4" s="1"/>
  <c r="D8" i="4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D47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D19" i="3"/>
  <c r="D18" i="3"/>
  <c r="D15" i="3"/>
  <c r="D14" i="3"/>
  <c r="D11" i="3"/>
  <c r="D10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D21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E10" i="8" l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11" i="8"/>
  <c r="E12" i="8" s="1"/>
  <c r="E13" i="8" s="1"/>
  <c r="E14" i="8" s="1"/>
  <c r="E15" i="8" s="1"/>
  <c r="E16" i="8" s="1"/>
  <c r="E17" i="8" s="1"/>
  <c r="E18" i="8" s="1"/>
  <c r="E19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D33" i="7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8" i="3"/>
  <c r="D46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D46" i="9"/>
  <c r="D46" i="8"/>
  <c r="D33" i="8"/>
  <c r="D20" i="8"/>
  <c r="D59" i="7"/>
  <c r="D46" i="7"/>
  <c r="E11" i="7"/>
  <c r="E12" i="7" s="1"/>
  <c r="E13" i="7" s="1"/>
  <c r="E14" i="7" s="1"/>
  <c r="E15" i="7" s="1"/>
  <c r="E16" i="7" s="1"/>
  <c r="E17" i="7" s="1"/>
  <c r="E18" i="7" s="1"/>
  <c r="E19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D46" i="6"/>
  <c r="D33" i="6"/>
  <c r="E11" i="6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D20" i="6"/>
  <c r="D46" i="5"/>
  <c r="D20" i="5"/>
  <c r="D46" i="4"/>
  <c r="D33" i="4"/>
  <c r="E11" i="4"/>
  <c r="E12" i="4" s="1"/>
  <c r="E13" i="4" s="1"/>
  <c r="E14" i="4" s="1"/>
  <c r="E15" i="4" s="1"/>
  <c r="E16" i="4" s="1"/>
  <c r="E17" i="4" s="1"/>
  <c r="E18" i="4" s="1"/>
  <c r="E19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D20" i="4"/>
  <c r="D46" i="3"/>
  <c r="D33" i="3"/>
  <c r="D20" i="3"/>
  <c r="D59" i="2"/>
  <c r="D33" i="2"/>
  <c r="D20" i="2"/>
  <c r="D46" i="1"/>
  <c r="D20" i="1"/>
  <c r="D59" i="8"/>
  <c r="D59" i="4"/>
  <c r="D59" i="3"/>
  <c r="D59" i="6"/>
  <c r="D33" i="1"/>
  <c r="D59" i="1"/>
  <c r="E10" i="5"/>
  <c r="E11" i="5" s="1"/>
  <c r="E12" i="5" s="1"/>
  <c r="E13" i="5" s="1"/>
  <c r="E14" i="5" s="1"/>
  <c r="E15" i="5" s="1"/>
  <c r="E16" i="5" s="1"/>
  <c r="E17" i="5" s="1"/>
  <c r="E18" i="5" s="1"/>
  <c r="E19" i="5" s="1"/>
  <c r="D20" i="7"/>
  <c r="D33" i="9"/>
  <c r="D59" i="9"/>
  <c r="D33" i="5"/>
  <c r="D59" i="5"/>
  <c r="D20" i="9"/>
  <c r="E20" i="8" l="1"/>
  <c r="E20" i="2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20" i="7"/>
  <c r="E20" i="6"/>
  <c r="E20" i="4"/>
  <c r="E20" i="3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7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33" i="7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3" i="2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9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4" i="1" l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46" i="3"/>
  <c r="E48" i="7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46" i="7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3" i="5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59" i="6" s="1"/>
  <c r="E46" i="2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46" i="4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59" i="8" s="1"/>
  <c r="E46" i="8"/>
  <c r="E46" i="1" l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46" i="9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59" i="9" s="1"/>
  <c r="E46" i="5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</calcChain>
</file>

<file path=xl/sharedStrings.xml><?xml version="1.0" encoding="utf-8"?>
<sst xmlns="http://schemas.openxmlformats.org/spreadsheetml/2006/main" count="567" uniqueCount="40">
  <si>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</si>
  <si>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</si>
  <si>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</si>
  <si>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</si>
  <si>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</si>
  <si>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</si>
  <si>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</si>
  <si>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</si>
  <si>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</si>
  <si>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</si>
  <si>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</si>
  <si>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</si>
  <si>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</si>
  <si>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</si>
  <si>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</si>
  <si>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</si>
  <si>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</si>
  <si>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</si>
  <si>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</si>
  <si>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</si>
  <si>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</si>
  <si>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</si>
  <si>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</si>
  <si>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</si>
  <si>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</si>
  <si>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</si>
  <si>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</si>
  <si>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2023*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</si>
  <si>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</si>
  <si>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</si>
  <si>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</si>
  <si>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</si>
  <si>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</si>
  <si>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</si>
  <si>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</si>
  <si>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</si>
  <si>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</si>
  <si>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</si>
  <si>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(*) Os totais de admissões, desligamentos e saldos referem-se ao somatório de janeiro a setembro com ajustes somado aos valores de admissão,desligamento e saldo de outubro sem ajustes.</t>
  </si>
  <si>
    <t>OUT*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</si>
</sst>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2113</v>
      </c>
      <c r="C8" s="3">
        <v>2609</v>
      </c>
      <c r="D8" s="4">
        <f t="shared" ref="D8:D19" si="0">B8-C8</f>
        <v>-496</v>
      </c>
      <c r="E8" s="5">
        <v>34424</v>
      </c>
    </row>
    <row r="9" spans="1:5" ht="15" customHeight="1" x14ac:dyDescent="0.2">
      <c r="A9" s="6" t="s">
        <v>9</v>
      </c>
      <c r="B9" s="7">
        <v>1655</v>
      </c>
      <c r="C9" s="7">
        <v>2267</v>
      </c>
      <c r="D9" s="5">
        <f t="shared" si="0"/>
        <v>-612</v>
      </c>
      <c r="E9" s="5">
        <f t="shared" ref="E9:E19" si="1">E8+D9</f>
        <v>33812</v>
      </c>
    </row>
    <row r="10" spans="1:5" ht="15" customHeight="1" x14ac:dyDescent="0.2">
      <c r="A10" s="6" t="s">
        <v>10</v>
      </c>
      <c r="B10" s="7">
        <v>1831</v>
      </c>
      <c r="C10" s="7">
        <v>2738</v>
      </c>
      <c r="D10" s="5">
        <f t="shared" si="0"/>
        <v>-907</v>
      </c>
      <c r="E10" s="5">
        <f t="shared" si="1"/>
        <v>32905</v>
      </c>
    </row>
    <row r="11" spans="1:5" ht="15" customHeight="1" x14ac:dyDescent="0.2">
      <c r="A11" s="6" t="s">
        <v>11</v>
      </c>
      <c r="B11" s="7">
        <v>852</v>
      </c>
      <c r="C11" s="7">
        <v>2654</v>
      </c>
      <c r="D11" s="5">
        <f t="shared" si="0"/>
        <v>-1802</v>
      </c>
      <c r="E11" s="5">
        <f t="shared" si="1"/>
        <v>31103</v>
      </c>
    </row>
    <row r="12" spans="1:5" ht="15" customHeight="1" x14ac:dyDescent="0.2">
      <c r="A12" s="6" t="s">
        <v>12</v>
      </c>
      <c r="B12" s="7">
        <v>1703</v>
      </c>
      <c r="C12" s="7">
        <v>2028</v>
      </c>
      <c r="D12" s="5">
        <f t="shared" si="0"/>
        <v>-325</v>
      </c>
      <c r="E12" s="5">
        <f t="shared" si="1"/>
        <v>30778</v>
      </c>
    </row>
    <row r="13" spans="1:5" ht="15" customHeight="1" x14ac:dyDescent="0.2">
      <c r="A13" s="6" t="s">
        <v>13</v>
      </c>
      <c r="B13" s="7">
        <v>3283</v>
      </c>
      <c r="C13" s="7">
        <v>1521</v>
      </c>
      <c r="D13" s="5">
        <f t="shared" si="0"/>
        <v>1762</v>
      </c>
      <c r="E13" s="5">
        <f t="shared" si="1"/>
        <v>32540</v>
      </c>
    </row>
    <row r="14" spans="1:5" ht="15" customHeight="1" x14ac:dyDescent="0.2">
      <c r="A14" s="6" t="s">
        <v>14</v>
      </c>
      <c r="B14" s="7">
        <v>3568</v>
      </c>
      <c r="C14" s="7">
        <v>1512</v>
      </c>
      <c r="D14" s="5">
        <f t="shared" si="0"/>
        <v>2056</v>
      </c>
      <c r="E14" s="5">
        <f t="shared" si="1"/>
        <v>34596</v>
      </c>
    </row>
    <row r="15" spans="1:5" ht="15" customHeight="1" x14ac:dyDescent="0.2">
      <c r="A15" s="6" t="s">
        <v>15</v>
      </c>
      <c r="B15" s="7">
        <v>4170</v>
      </c>
      <c r="C15" s="7">
        <v>2045</v>
      </c>
      <c r="D15" s="5">
        <f t="shared" si="0"/>
        <v>2125</v>
      </c>
      <c r="E15" s="5">
        <f t="shared" si="1"/>
        <v>36721</v>
      </c>
    </row>
    <row r="16" spans="1:5" ht="15" customHeight="1" x14ac:dyDescent="0.2">
      <c r="A16" s="6" t="s">
        <v>16</v>
      </c>
      <c r="B16" s="7">
        <v>3536</v>
      </c>
      <c r="C16" s="7">
        <v>1773</v>
      </c>
      <c r="D16" s="5">
        <f t="shared" si="0"/>
        <v>1763</v>
      </c>
      <c r="E16" s="5">
        <f t="shared" si="1"/>
        <v>38484</v>
      </c>
    </row>
    <row r="17" spans="1:7" ht="15" customHeight="1" x14ac:dyDescent="0.2">
      <c r="A17" s="6" t="s">
        <v>17</v>
      </c>
      <c r="B17" s="7">
        <v>3567</v>
      </c>
      <c r="C17" s="7">
        <v>2525</v>
      </c>
      <c r="D17" s="5">
        <f t="shared" si="0"/>
        <v>1042</v>
      </c>
      <c r="E17" s="5">
        <f t="shared" si="1"/>
        <v>39526</v>
      </c>
    </row>
    <row r="18" spans="1:7" ht="15" customHeight="1" x14ac:dyDescent="0.2">
      <c r="A18" s="6" t="s">
        <v>18</v>
      </c>
      <c r="B18" s="7">
        <v>2634</v>
      </c>
      <c r="C18" s="7">
        <v>2399</v>
      </c>
      <c r="D18" s="5">
        <f t="shared" si="0"/>
        <v>235</v>
      </c>
      <c r="E18" s="5">
        <f t="shared" si="1"/>
        <v>39761</v>
      </c>
    </row>
    <row r="19" spans="1:7" ht="15" customHeight="1" x14ac:dyDescent="0.2">
      <c r="A19" s="6" t="s">
        <v>19</v>
      </c>
      <c r="B19" s="7">
        <v>1610</v>
      </c>
      <c r="C19" s="7">
        <v>3388</v>
      </c>
      <c r="D19" s="5">
        <f t="shared" si="0"/>
        <v>-1778</v>
      </c>
      <c r="E19" s="5">
        <f t="shared" si="1"/>
        <v>37983</v>
      </c>
    </row>
    <row r="20" spans="1:7" ht="15" customHeight="1" x14ac:dyDescent="0.2">
      <c r="A20" s="8" t="s">
        <v>20</v>
      </c>
      <c r="B20" s="9">
        <f>SUM(B8:B19)</f>
        <v>30522</v>
      </c>
      <c r="C20" s="9">
        <f>SUM(C8:C19)</f>
        <v>27459</v>
      </c>
      <c r="D20" s="9">
        <f>SUM(D8:D19)</f>
        <v>3063</v>
      </c>
      <c r="E20" s="10">
        <f>E19</f>
        <v>37983</v>
      </c>
    </row>
    <row r="21" spans="1:7" ht="15" customHeight="1" x14ac:dyDescent="0.2">
      <c r="A21" s="2" t="s">
        <v>21</v>
      </c>
      <c r="B21" s="3">
        <v>2476</v>
      </c>
      <c r="C21" s="3">
        <v>3635</v>
      </c>
      <c r="D21" s="4">
        <f t="shared" ref="D21:D32" si="2">B21-C21</f>
        <v>-1159</v>
      </c>
      <c r="E21" s="4">
        <f>E19+D21</f>
        <v>36824</v>
      </c>
      <c r="G21" s="11"/>
    </row>
    <row r="22" spans="1:7" ht="16.5" customHeight="1" x14ac:dyDescent="0.2">
      <c r="A22" s="6" t="s">
        <v>9</v>
      </c>
      <c r="B22" s="7">
        <v>2420</v>
      </c>
      <c r="C22" s="7">
        <v>2675</v>
      </c>
      <c r="D22" s="5">
        <f t="shared" si="2"/>
        <v>-255</v>
      </c>
      <c r="E22" s="5">
        <f t="shared" ref="E22:E32" si="3">E21+D22</f>
        <v>36569</v>
      </c>
    </row>
    <row r="23" spans="1:7" ht="15" customHeight="1" x14ac:dyDescent="0.2">
      <c r="A23" s="6" t="s">
        <v>10</v>
      </c>
      <c r="B23" s="7">
        <v>2426</v>
      </c>
      <c r="C23" s="7">
        <v>2708</v>
      </c>
      <c r="D23" s="5">
        <f t="shared" si="2"/>
        <v>-282</v>
      </c>
      <c r="E23" s="5">
        <f t="shared" si="3"/>
        <v>36287</v>
      </c>
    </row>
    <row r="24" spans="1:7" ht="15" customHeight="1" x14ac:dyDescent="0.2">
      <c r="A24" s="6" t="s">
        <v>11</v>
      </c>
      <c r="B24" s="7">
        <v>2868</v>
      </c>
      <c r="C24" s="7">
        <v>2287</v>
      </c>
      <c r="D24" s="5">
        <f t="shared" si="2"/>
        <v>581</v>
      </c>
      <c r="E24" s="5">
        <f t="shared" si="3"/>
        <v>36868</v>
      </c>
    </row>
    <row r="25" spans="1:7" ht="15" customHeight="1" x14ac:dyDescent="0.2">
      <c r="A25" s="6" t="s">
        <v>12</v>
      </c>
      <c r="B25" s="7">
        <v>3429</v>
      </c>
      <c r="C25" s="7">
        <v>2173</v>
      </c>
      <c r="D25" s="5">
        <f t="shared" si="2"/>
        <v>1256</v>
      </c>
      <c r="E25" s="5">
        <f t="shared" si="3"/>
        <v>38124</v>
      </c>
    </row>
    <row r="26" spans="1:7" ht="15" customHeight="1" x14ac:dyDescent="0.2">
      <c r="A26" s="6" t="s">
        <v>13</v>
      </c>
      <c r="B26" s="7">
        <v>3860</v>
      </c>
      <c r="C26" s="7">
        <v>2207</v>
      </c>
      <c r="D26" s="5">
        <f t="shared" si="2"/>
        <v>1653</v>
      </c>
      <c r="E26" s="5">
        <f t="shared" si="3"/>
        <v>39777</v>
      </c>
    </row>
    <row r="27" spans="1:7" ht="15" customHeight="1" x14ac:dyDescent="0.2">
      <c r="A27" s="6" t="s">
        <v>14</v>
      </c>
      <c r="B27" s="7">
        <v>4099</v>
      </c>
      <c r="C27" s="7">
        <v>2572</v>
      </c>
      <c r="D27" s="5">
        <f t="shared" si="2"/>
        <v>1527</v>
      </c>
      <c r="E27" s="5">
        <f t="shared" si="3"/>
        <v>41304</v>
      </c>
    </row>
    <row r="28" spans="1:7" ht="15" customHeight="1" x14ac:dyDescent="0.2">
      <c r="A28" s="6" t="s">
        <v>15</v>
      </c>
      <c r="B28" s="7">
        <v>3883</v>
      </c>
      <c r="C28" s="7">
        <v>2791</v>
      </c>
      <c r="D28" s="5">
        <f t="shared" si="2"/>
        <v>1092</v>
      </c>
      <c r="E28" s="5">
        <f t="shared" si="3"/>
        <v>42396</v>
      </c>
    </row>
    <row r="29" spans="1:7" ht="15" customHeight="1" x14ac:dyDescent="0.2">
      <c r="A29" s="6" t="s">
        <v>16</v>
      </c>
      <c r="B29" s="7">
        <v>3870</v>
      </c>
      <c r="C29" s="7">
        <v>2176</v>
      </c>
      <c r="D29" s="5">
        <f t="shared" si="2"/>
        <v>1694</v>
      </c>
      <c r="E29" s="5">
        <f t="shared" si="3"/>
        <v>44090</v>
      </c>
    </row>
    <row r="30" spans="1:7" ht="15.75" customHeight="1" x14ac:dyDescent="0.2">
      <c r="A30" s="6" t="s">
        <v>17</v>
      </c>
      <c r="B30" s="7">
        <v>3737</v>
      </c>
      <c r="C30" s="7">
        <v>2514</v>
      </c>
      <c r="D30" s="5">
        <f t="shared" si="2"/>
        <v>1223</v>
      </c>
      <c r="E30" s="5">
        <f t="shared" si="3"/>
        <v>45313</v>
      </c>
    </row>
    <row r="31" spans="1:7" ht="15" customHeight="1" x14ac:dyDescent="0.2">
      <c r="A31" s="6" t="s">
        <v>18</v>
      </c>
      <c r="B31" s="7">
        <v>3543</v>
      </c>
      <c r="C31" s="7">
        <v>3190</v>
      </c>
      <c r="D31" s="5">
        <f t="shared" si="2"/>
        <v>353</v>
      </c>
      <c r="E31" s="5">
        <f t="shared" si="3"/>
        <v>45666</v>
      </c>
    </row>
    <row r="32" spans="1:7" ht="15" customHeight="1" x14ac:dyDescent="0.2">
      <c r="A32" s="6" t="s">
        <v>19</v>
      </c>
      <c r="B32" s="7">
        <v>2317</v>
      </c>
      <c r="C32" s="12">
        <v>3353</v>
      </c>
      <c r="D32" s="5">
        <f t="shared" si="2"/>
        <v>-1036</v>
      </c>
      <c r="E32" s="5">
        <f t="shared" si="3"/>
        <v>44630</v>
      </c>
    </row>
    <row r="33" spans="1:5" ht="15" customHeight="1" x14ac:dyDescent="0.2">
      <c r="A33" s="8" t="s">
        <v>22</v>
      </c>
      <c r="B33" s="9">
        <f>SUM(B21:B32)</f>
        <v>38928</v>
      </c>
      <c r="C33" s="9">
        <f>SUM(C21:C32)</f>
        <v>32281</v>
      </c>
      <c r="D33" s="10">
        <f>SUM(D21:D32)</f>
        <v>6647</v>
      </c>
      <c r="E33" s="10">
        <f>E32</f>
        <v>44630</v>
      </c>
    </row>
    <row r="34" spans="1:5" ht="15" customHeight="1" x14ac:dyDescent="0.2">
      <c r="A34" s="2" t="s">
        <v>23</v>
      </c>
      <c r="B34" s="3">
        <v>2575</v>
      </c>
      <c r="C34" s="3">
        <v>3529</v>
      </c>
      <c r="D34" s="4">
        <f t="shared" ref="D34:D45" si="4">B34-C34</f>
        <v>-954</v>
      </c>
      <c r="E34" s="4">
        <f>E32+D34</f>
        <v>43676</v>
      </c>
    </row>
    <row r="35" spans="1:5" ht="15" customHeight="1" x14ac:dyDescent="0.2">
      <c r="A35" s="6" t="s">
        <v>9</v>
      </c>
      <c r="B35" s="7">
        <v>2407</v>
      </c>
      <c r="C35" s="7">
        <v>3421</v>
      </c>
      <c r="D35" s="5">
        <f t="shared" si="4"/>
        <v>-1014</v>
      </c>
      <c r="E35" s="5">
        <f t="shared" ref="E35:E45" si="5">E34+D35</f>
        <v>42662</v>
      </c>
    </row>
    <row r="36" spans="1:5" ht="15" customHeight="1" x14ac:dyDescent="0.2">
      <c r="A36" s="6" t="s">
        <v>10</v>
      </c>
      <c r="B36" s="7">
        <v>2689</v>
      </c>
      <c r="C36" s="7">
        <v>3573</v>
      </c>
      <c r="D36" s="5">
        <f t="shared" si="4"/>
        <v>-884</v>
      </c>
      <c r="E36" s="5">
        <f t="shared" si="5"/>
        <v>41778</v>
      </c>
    </row>
    <row r="37" spans="1:5" ht="15" customHeight="1" x14ac:dyDescent="0.2">
      <c r="A37" s="6" t="s">
        <v>11</v>
      </c>
      <c r="B37" s="7">
        <v>3037</v>
      </c>
      <c r="C37" s="7">
        <v>2769</v>
      </c>
      <c r="D37" s="5">
        <f t="shared" si="4"/>
        <v>268</v>
      </c>
      <c r="E37" s="5">
        <f t="shared" si="5"/>
        <v>42046</v>
      </c>
    </row>
    <row r="38" spans="1:5" ht="15" customHeight="1" x14ac:dyDescent="0.2">
      <c r="A38" s="6" t="s">
        <v>12</v>
      </c>
      <c r="B38" s="7">
        <v>3710</v>
      </c>
      <c r="C38" s="7">
        <v>2953</v>
      </c>
      <c r="D38" s="5">
        <f t="shared" si="4"/>
        <v>757</v>
      </c>
      <c r="E38" s="5">
        <f t="shared" si="5"/>
        <v>42803</v>
      </c>
    </row>
    <row r="39" spans="1:5" ht="15" customHeight="1" x14ac:dyDescent="0.2">
      <c r="A39" s="6" t="s">
        <v>13</v>
      </c>
      <c r="B39" s="7">
        <v>4026</v>
      </c>
      <c r="C39" s="7">
        <v>2594</v>
      </c>
      <c r="D39" s="5">
        <f t="shared" si="4"/>
        <v>1432</v>
      </c>
      <c r="E39" s="5">
        <f t="shared" si="5"/>
        <v>44235</v>
      </c>
    </row>
    <row r="40" spans="1:5" ht="15" customHeight="1" x14ac:dyDescent="0.2">
      <c r="A40" s="6" t="s">
        <v>14</v>
      </c>
      <c r="B40" s="7">
        <v>3242</v>
      </c>
      <c r="C40" s="7">
        <v>2819</v>
      </c>
      <c r="D40" s="5">
        <f t="shared" si="4"/>
        <v>423</v>
      </c>
      <c r="E40" s="5">
        <f t="shared" si="5"/>
        <v>44658</v>
      </c>
    </row>
    <row r="41" spans="1:5" ht="15" customHeight="1" x14ac:dyDescent="0.2">
      <c r="A41" s="6" t="s">
        <v>15</v>
      </c>
      <c r="B41" s="7">
        <v>3824</v>
      </c>
      <c r="C41" s="7">
        <v>2815</v>
      </c>
      <c r="D41" s="5">
        <f t="shared" si="4"/>
        <v>1009</v>
      </c>
      <c r="E41" s="5">
        <f t="shared" si="5"/>
        <v>45667</v>
      </c>
    </row>
    <row r="42" spans="1:5" ht="15" customHeight="1" x14ac:dyDescent="0.2">
      <c r="A42" s="6" t="s">
        <v>16</v>
      </c>
      <c r="B42" s="7">
        <v>3849</v>
      </c>
      <c r="C42" s="7">
        <v>2555</v>
      </c>
      <c r="D42" s="5">
        <f t="shared" si="4"/>
        <v>1294</v>
      </c>
      <c r="E42" s="5">
        <f t="shared" si="5"/>
        <v>46961</v>
      </c>
    </row>
    <row r="43" spans="1:5" ht="15" customHeight="1" x14ac:dyDescent="0.2">
      <c r="A43" s="6" t="s">
        <v>17</v>
      </c>
      <c r="B43" s="7">
        <v>3282</v>
      </c>
      <c r="C43" s="7">
        <v>3076</v>
      </c>
      <c r="D43" s="5">
        <f t="shared" si="4"/>
        <v>206</v>
      </c>
      <c r="E43" s="5">
        <f t="shared" si="5"/>
        <v>47167</v>
      </c>
    </row>
    <row r="44" spans="1:5" ht="15" customHeight="1" x14ac:dyDescent="0.2">
      <c r="A44" s="6" t="s">
        <v>18</v>
      </c>
      <c r="B44" s="7">
        <v>3461</v>
      </c>
      <c r="C44" s="7">
        <v>3619</v>
      </c>
      <c r="D44" s="5">
        <f t="shared" si="4"/>
        <v>-158</v>
      </c>
      <c r="E44" s="5">
        <f t="shared" si="5"/>
        <v>47009</v>
      </c>
    </row>
    <row r="45" spans="1:5" ht="15" customHeight="1" x14ac:dyDescent="0.2">
      <c r="A45" s="6" t="s">
        <v>19</v>
      </c>
      <c r="B45" s="7">
        <v>2325</v>
      </c>
      <c r="C45" s="7">
        <v>3378</v>
      </c>
      <c r="D45" s="5">
        <f t="shared" si="4"/>
        <v>-1053</v>
      </c>
      <c r="E45" s="5">
        <f t="shared" si="5"/>
        <v>45956</v>
      </c>
    </row>
    <row r="46" spans="1:5" ht="15" customHeight="1" x14ac:dyDescent="0.2">
      <c r="A46" s="8" t="s">
        <v>24</v>
      </c>
      <c r="B46" s="9">
        <f>SUM(B34:B45)</f>
        <v>38427</v>
      </c>
      <c r="C46" s="9">
        <f>SUM(C34:C45)</f>
        <v>37101</v>
      </c>
      <c r="D46" s="10">
        <f>SUM(D34:D45)</f>
        <v>1326</v>
      </c>
      <c r="E46" s="10">
        <f>E45</f>
        <v>45956</v>
      </c>
    </row>
    <row r="47" spans="1:5" ht="15" customHeight="1" x14ac:dyDescent="0.2">
      <c r="A47" s="2" t="s">
        <v>25</v>
      </c>
      <c r="B47" s="3">
        <v>2751</v>
      </c>
      <c r="C47" s="3">
        <v>3150</v>
      </c>
      <c r="D47" s="4">
        <f t="shared" ref="D47:D58" si="6">B47-C47</f>
        <v>-399</v>
      </c>
      <c r="E47" s="4">
        <f>E45+D47</f>
        <v>45557</v>
      </c>
    </row>
    <row r="48" spans="1:5" ht="15" customHeight="1" x14ac:dyDescent="0.2">
      <c r="A48" s="6" t="s">
        <v>9</v>
      </c>
      <c r="B48" s="7">
        <v>2673</v>
      </c>
      <c r="C48" s="7">
        <v>3129</v>
      </c>
      <c r="D48" s="5">
        <f t="shared" si="6"/>
        <v>-456</v>
      </c>
      <c r="E48" s="5">
        <f t="shared" ref="E48:E58" si="7">E47+D48</f>
        <v>45101</v>
      </c>
    </row>
    <row r="49" spans="1:5" ht="15" customHeight="1" x14ac:dyDescent="0.2">
      <c r="A49" s="6" t="s">
        <v>10</v>
      </c>
      <c r="B49" s="7">
        <v>3216</v>
      </c>
      <c r="C49" s="7">
        <v>2818</v>
      </c>
      <c r="D49" s="5">
        <f t="shared" si="6"/>
        <v>398</v>
      </c>
      <c r="E49" s="5">
        <f t="shared" si="7"/>
        <v>45499</v>
      </c>
    </row>
    <row r="50" spans="1:5" ht="15" customHeight="1" x14ac:dyDescent="0.2">
      <c r="A50" s="6" t="s">
        <v>11</v>
      </c>
      <c r="B50" s="7">
        <v>3015</v>
      </c>
      <c r="C50" s="7">
        <v>2400</v>
      </c>
      <c r="D50" s="5">
        <f t="shared" si="6"/>
        <v>615</v>
      </c>
      <c r="E50" s="5">
        <f t="shared" si="7"/>
        <v>46114</v>
      </c>
    </row>
    <row r="51" spans="1:5" ht="15" customHeight="1" x14ac:dyDescent="0.2">
      <c r="A51" s="6" t="s">
        <v>12</v>
      </c>
      <c r="B51" s="7">
        <v>3377</v>
      </c>
      <c r="C51" s="7">
        <v>2792</v>
      </c>
      <c r="D51" s="5">
        <f t="shared" si="6"/>
        <v>585</v>
      </c>
      <c r="E51" s="5">
        <f t="shared" si="7"/>
        <v>46699</v>
      </c>
    </row>
    <row r="52" spans="1:5" ht="15" customHeight="1" x14ac:dyDescent="0.2">
      <c r="A52" s="6" t="s">
        <v>13</v>
      </c>
      <c r="B52" s="7">
        <v>3625</v>
      </c>
      <c r="C52" s="7">
        <v>2600</v>
      </c>
      <c r="D52" s="5">
        <f t="shared" si="6"/>
        <v>1025</v>
      </c>
      <c r="E52" s="5">
        <f t="shared" si="7"/>
        <v>47724</v>
      </c>
    </row>
    <row r="53" spans="1:5" ht="15" customHeight="1" x14ac:dyDescent="0.2">
      <c r="A53" s="6" t="s">
        <v>14</v>
      </c>
      <c r="B53" s="7">
        <v>3272</v>
      </c>
      <c r="C53" s="7">
        <v>2632</v>
      </c>
      <c r="D53" s="5">
        <f t="shared" si="6"/>
        <v>640</v>
      </c>
      <c r="E53" s="5">
        <f t="shared" si="7"/>
        <v>48364</v>
      </c>
    </row>
    <row r="54" spans="1:5" ht="15" customHeight="1" x14ac:dyDescent="0.2">
      <c r="A54" s="6" t="s">
        <v>15</v>
      </c>
      <c r="B54" s="7">
        <v>3677</v>
      </c>
      <c r="C54" s="7">
        <v>3175</v>
      </c>
      <c r="D54" s="5">
        <f t="shared" si="6"/>
        <v>502</v>
      </c>
      <c r="E54" s="5">
        <f t="shared" si="7"/>
        <v>48866</v>
      </c>
    </row>
    <row r="55" spans="1:5" ht="15" customHeight="1" x14ac:dyDescent="0.2">
      <c r="A55" s="6" t="s">
        <v>16</v>
      </c>
      <c r="B55" s="7">
        <v>3146</v>
      </c>
      <c r="C55" s="7">
        <v>3242</v>
      </c>
      <c r="D55" s="5">
        <f t="shared" si="6"/>
        <v>-96</v>
      </c>
      <c r="E55" s="5">
        <f t="shared" si="7"/>
        <v>48770</v>
      </c>
    </row>
    <row r="56" spans="1:5" ht="15" customHeight="1" x14ac:dyDescent="0.2">
      <c r="A56" s="6" t="s">
        <v>39</v>
      </c>
      <c r="B56" s="7">
        <v>3180</v>
      </c>
      <c r="C56" s="7">
        <v>3157</v>
      </c>
      <c r="D56" s="5">
        <f t="shared" si="6"/>
        <v>23</v>
      </c>
      <c r="E56" s="5">
        <f t="shared" si="7"/>
        <v>48793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48793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48793</v>
      </c>
    </row>
    <row r="59" spans="1:5" ht="15" customHeight="1" x14ac:dyDescent="0.2">
      <c r="A59" s="8" t="s">
        <v>27</v>
      </c>
      <c r="B59" s="9">
        <f>SUM(B47:B58)</f>
        <v>31932</v>
      </c>
      <c r="C59" s="9">
        <f>SUM(C47:C58)</f>
        <v>29095</v>
      </c>
      <c r="D59" s="10">
        <f>SUM(D47:D58)</f>
        <v>2837</v>
      </c>
      <c r="E59" s="10">
        <f>E58</f>
        <v>48793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6.2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showGridLines="0" zoomScaleNormal="100" workbookViewId="0">
      <pane ySplit="7" topLeftCell="A50" activePane="bottomLeft" state="frozen"/>
      <selection pane="bottomLeft" activeCell="C63" sqref="C6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1559</v>
      </c>
      <c r="C8" s="3">
        <v>964</v>
      </c>
      <c r="D8" s="4">
        <f t="shared" ref="D8:D19" si="0">B8-C8</f>
        <v>595</v>
      </c>
      <c r="E8" s="5">
        <v>18919</v>
      </c>
    </row>
    <row r="9" spans="1:5" ht="15" customHeight="1" x14ac:dyDescent="0.2">
      <c r="A9" s="6" t="s">
        <v>9</v>
      </c>
      <c r="B9" s="7">
        <v>1301</v>
      </c>
      <c r="C9" s="7">
        <v>1345</v>
      </c>
      <c r="D9" s="5">
        <f t="shared" si="0"/>
        <v>-44</v>
      </c>
      <c r="E9" s="5">
        <f t="shared" ref="E9:E19" si="1">E8+D9</f>
        <v>18875</v>
      </c>
    </row>
    <row r="10" spans="1:5" ht="15" customHeight="1" x14ac:dyDescent="0.2">
      <c r="A10" s="6" t="s">
        <v>10</v>
      </c>
      <c r="B10" s="7">
        <v>1000</v>
      </c>
      <c r="C10" s="7">
        <v>1789</v>
      </c>
      <c r="D10" s="5">
        <f t="shared" si="0"/>
        <v>-789</v>
      </c>
      <c r="E10" s="5">
        <f t="shared" si="1"/>
        <v>18086</v>
      </c>
    </row>
    <row r="11" spans="1:5" ht="15" customHeight="1" x14ac:dyDescent="0.2">
      <c r="A11" s="6" t="s">
        <v>11</v>
      </c>
      <c r="B11" s="7">
        <v>341</v>
      </c>
      <c r="C11" s="7">
        <v>1875</v>
      </c>
      <c r="D11" s="5">
        <f t="shared" si="0"/>
        <v>-1534</v>
      </c>
      <c r="E11" s="5">
        <f t="shared" si="1"/>
        <v>16552</v>
      </c>
    </row>
    <row r="12" spans="1:5" ht="15" customHeight="1" x14ac:dyDescent="0.2">
      <c r="A12" s="6" t="s">
        <v>12</v>
      </c>
      <c r="B12" s="7">
        <v>689</v>
      </c>
      <c r="C12" s="7">
        <v>1242</v>
      </c>
      <c r="D12" s="5">
        <f t="shared" si="0"/>
        <v>-553</v>
      </c>
      <c r="E12" s="5">
        <f t="shared" si="1"/>
        <v>15999</v>
      </c>
    </row>
    <row r="13" spans="1:5" ht="15" customHeight="1" x14ac:dyDescent="0.2">
      <c r="A13" s="6" t="s">
        <v>13</v>
      </c>
      <c r="B13" s="7">
        <v>837</v>
      </c>
      <c r="C13" s="7">
        <v>925</v>
      </c>
      <c r="D13" s="5">
        <f t="shared" si="0"/>
        <v>-88</v>
      </c>
      <c r="E13" s="5">
        <f t="shared" si="1"/>
        <v>15911</v>
      </c>
    </row>
    <row r="14" spans="1:5" ht="15" customHeight="1" x14ac:dyDescent="0.2">
      <c r="A14" s="6" t="s">
        <v>14</v>
      </c>
      <c r="B14" s="7">
        <v>1559</v>
      </c>
      <c r="C14" s="7">
        <v>681</v>
      </c>
      <c r="D14" s="5">
        <f t="shared" si="0"/>
        <v>878</v>
      </c>
      <c r="E14" s="5">
        <f t="shared" si="1"/>
        <v>16789</v>
      </c>
    </row>
    <row r="15" spans="1:5" ht="15" customHeight="1" x14ac:dyDescent="0.2">
      <c r="A15" s="6" t="s">
        <v>15</v>
      </c>
      <c r="B15" s="7">
        <v>2029</v>
      </c>
      <c r="C15" s="7">
        <v>922</v>
      </c>
      <c r="D15" s="5">
        <f t="shared" si="0"/>
        <v>1107</v>
      </c>
      <c r="E15" s="5">
        <f t="shared" si="1"/>
        <v>17896</v>
      </c>
    </row>
    <row r="16" spans="1:5" ht="15" customHeight="1" x14ac:dyDescent="0.2">
      <c r="A16" s="6" t="s">
        <v>16</v>
      </c>
      <c r="B16" s="7">
        <v>1826</v>
      </c>
      <c r="C16" s="7">
        <v>1013</v>
      </c>
      <c r="D16" s="5">
        <f t="shared" si="0"/>
        <v>813</v>
      </c>
      <c r="E16" s="5">
        <f t="shared" si="1"/>
        <v>18709</v>
      </c>
    </row>
    <row r="17" spans="1:5" ht="15" customHeight="1" x14ac:dyDescent="0.2">
      <c r="A17" s="6" t="s">
        <v>17</v>
      </c>
      <c r="B17" s="7">
        <v>1845</v>
      </c>
      <c r="C17" s="7">
        <v>1056</v>
      </c>
      <c r="D17" s="5">
        <f t="shared" si="0"/>
        <v>789</v>
      </c>
      <c r="E17" s="5">
        <f t="shared" si="1"/>
        <v>19498</v>
      </c>
    </row>
    <row r="18" spans="1:5" ht="15" customHeight="1" x14ac:dyDescent="0.2">
      <c r="A18" s="6" t="s">
        <v>18</v>
      </c>
      <c r="B18" s="7">
        <v>1453</v>
      </c>
      <c r="C18" s="7">
        <v>1397</v>
      </c>
      <c r="D18" s="5">
        <f t="shared" si="0"/>
        <v>56</v>
      </c>
      <c r="E18" s="5">
        <f t="shared" si="1"/>
        <v>19554</v>
      </c>
    </row>
    <row r="19" spans="1:5" ht="15" customHeight="1" x14ac:dyDescent="0.2">
      <c r="A19" s="6" t="s">
        <v>19</v>
      </c>
      <c r="B19" s="7">
        <v>1047</v>
      </c>
      <c r="C19" s="7">
        <v>1293</v>
      </c>
      <c r="D19" s="5">
        <f t="shared" si="0"/>
        <v>-246</v>
      </c>
      <c r="E19" s="5">
        <f t="shared" si="1"/>
        <v>19308</v>
      </c>
    </row>
    <row r="20" spans="1:5" ht="15" customHeight="1" x14ac:dyDescent="0.2">
      <c r="A20" s="8" t="s">
        <v>20</v>
      </c>
      <c r="B20" s="9">
        <f>SUM(B8:B19)</f>
        <v>15486</v>
      </c>
      <c r="C20" s="9">
        <f>SUM(C8:C19)</f>
        <v>14502</v>
      </c>
      <c r="D20" s="9">
        <f>SUM(D8:D19)</f>
        <v>984</v>
      </c>
      <c r="E20" s="10">
        <f>E19</f>
        <v>19308</v>
      </c>
    </row>
    <row r="21" spans="1:5" ht="15" customHeight="1" x14ac:dyDescent="0.2">
      <c r="A21" s="2" t="s">
        <v>21</v>
      </c>
      <c r="B21" s="3">
        <v>1804</v>
      </c>
      <c r="C21" s="3">
        <v>1225</v>
      </c>
      <c r="D21" s="4">
        <f t="shared" ref="D21:D32" si="2">B21-C21</f>
        <v>579</v>
      </c>
      <c r="E21" s="4">
        <f>E19+D21</f>
        <v>19887</v>
      </c>
    </row>
    <row r="22" spans="1:5" ht="15" customHeight="1" x14ac:dyDescent="0.2">
      <c r="A22" s="6" t="s">
        <v>9</v>
      </c>
      <c r="B22" s="7">
        <v>2139</v>
      </c>
      <c r="C22" s="7">
        <v>1442</v>
      </c>
      <c r="D22" s="5">
        <f t="shared" si="2"/>
        <v>697</v>
      </c>
      <c r="E22" s="5">
        <f t="shared" ref="E22:E32" si="3">E21+D22</f>
        <v>20584</v>
      </c>
    </row>
    <row r="23" spans="1:5" ht="15" customHeight="1" x14ac:dyDescent="0.2">
      <c r="A23" s="6" t="s">
        <v>10</v>
      </c>
      <c r="B23" s="7">
        <v>1436</v>
      </c>
      <c r="C23" s="7">
        <v>1514</v>
      </c>
      <c r="D23" s="5">
        <f t="shared" si="2"/>
        <v>-78</v>
      </c>
      <c r="E23" s="5">
        <f t="shared" si="3"/>
        <v>20506</v>
      </c>
    </row>
    <row r="24" spans="1:5" ht="15" customHeight="1" x14ac:dyDescent="0.2">
      <c r="A24" s="6" t="s">
        <v>11</v>
      </c>
      <c r="B24" s="7">
        <v>1358</v>
      </c>
      <c r="C24" s="7">
        <v>1248</v>
      </c>
      <c r="D24" s="5">
        <f t="shared" si="2"/>
        <v>110</v>
      </c>
      <c r="E24" s="5">
        <f t="shared" si="3"/>
        <v>20616</v>
      </c>
    </row>
    <row r="25" spans="1:5" ht="15" customHeight="1" x14ac:dyDescent="0.2">
      <c r="A25" s="6" t="s">
        <v>12</v>
      </c>
      <c r="B25" s="7">
        <v>1943</v>
      </c>
      <c r="C25" s="7">
        <v>1334</v>
      </c>
      <c r="D25" s="5">
        <f t="shared" si="2"/>
        <v>609</v>
      </c>
      <c r="E25" s="5">
        <f t="shared" si="3"/>
        <v>21225</v>
      </c>
    </row>
    <row r="26" spans="1:5" ht="15" customHeight="1" x14ac:dyDescent="0.2">
      <c r="A26" s="6" t="s">
        <v>13</v>
      </c>
      <c r="B26" s="7">
        <v>2110</v>
      </c>
      <c r="C26" s="7">
        <v>1419</v>
      </c>
      <c r="D26" s="5">
        <f t="shared" si="2"/>
        <v>691</v>
      </c>
      <c r="E26" s="5">
        <f t="shared" si="3"/>
        <v>21916</v>
      </c>
    </row>
    <row r="27" spans="1:5" ht="15" customHeight="1" x14ac:dyDescent="0.2">
      <c r="A27" s="6" t="s">
        <v>14</v>
      </c>
      <c r="B27" s="7">
        <v>1776</v>
      </c>
      <c r="C27" s="7">
        <v>1618</v>
      </c>
      <c r="D27" s="5">
        <f t="shared" si="2"/>
        <v>158</v>
      </c>
      <c r="E27" s="5">
        <f t="shared" si="3"/>
        <v>22074</v>
      </c>
    </row>
    <row r="28" spans="1:5" ht="15" customHeight="1" x14ac:dyDescent="0.2">
      <c r="A28" s="6" t="s">
        <v>15</v>
      </c>
      <c r="B28" s="7">
        <v>2043</v>
      </c>
      <c r="C28" s="7">
        <v>1549</v>
      </c>
      <c r="D28" s="5">
        <f t="shared" si="2"/>
        <v>494</v>
      </c>
      <c r="E28" s="5">
        <f t="shared" si="3"/>
        <v>22568</v>
      </c>
    </row>
    <row r="29" spans="1:5" ht="15" customHeight="1" x14ac:dyDescent="0.2">
      <c r="A29" s="6" t="s">
        <v>16</v>
      </c>
      <c r="B29" s="7">
        <v>2045</v>
      </c>
      <c r="C29" s="12">
        <v>1476</v>
      </c>
      <c r="D29" s="5">
        <f t="shared" si="2"/>
        <v>569</v>
      </c>
      <c r="E29" s="5">
        <f t="shared" si="3"/>
        <v>23137</v>
      </c>
    </row>
    <row r="30" spans="1:5" ht="15" customHeight="1" x14ac:dyDescent="0.2">
      <c r="A30" s="6" t="s">
        <v>17</v>
      </c>
      <c r="B30" s="7">
        <v>1827</v>
      </c>
      <c r="C30" s="12">
        <v>1655</v>
      </c>
      <c r="D30" s="5">
        <f t="shared" si="2"/>
        <v>172</v>
      </c>
      <c r="E30" s="5">
        <f t="shared" si="3"/>
        <v>23309</v>
      </c>
    </row>
    <row r="31" spans="1:5" ht="15" customHeight="1" x14ac:dyDescent="0.2">
      <c r="A31" s="6" t="s">
        <v>18</v>
      </c>
      <c r="B31" s="7">
        <v>1655</v>
      </c>
      <c r="C31" s="12">
        <v>1716</v>
      </c>
      <c r="D31" s="5">
        <f t="shared" si="2"/>
        <v>-61</v>
      </c>
      <c r="E31" s="5">
        <f t="shared" si="3"/>
        <v>23248</v>
      </c>
    </row>
    <row r="32" spans="1:5" ht="15" customHeight="1" x14ac:dyDescent="0.2">
      <c r="A32" s="6" t="s">
        <v>19</v>
      </c>
      <c r="B32" s="7">
        <v>1206</v>
      </c>
      <c r="C32" s="12">
        <v>1525</v>
      </c>
      <c r="D32" s="5">
        <f t="shared" si="2"/>
        <v>-319</v>
      </c>
      <c r="E32" s="5">
        <f t="shared" si="3"/>
        <v>22929</v>
      </c>
    </row>
    <row r="33" spans="1:5" ht="15" customHeight="1" x14ac:dyDescent="0.2">
      <c r="A33" s="8" t="s">
        <v>22</v>
      </c>
      <c r="B33" s="9">
        <f>SUM(B21:B32)</f>
        <v>21342</v>
      </c>
      <c r="C33" s="9">
        <f>SUM(C21:C32)</f>
        <v>17721</v>
      </c>
      <c r="D33" s="10">
        <f>SUM(D21:D32)</f>
        <v>3621</v>
      </c>
      <c r="E33" s="10">
        <f>E32</f>
        <v>22929</v>
      </c>
    </row>
    <row r="34" spans="1:5" ht="15" customHeight="1" x14ac:dyDescent="0.2">
      <c r="A34" s="2" t="s">
        <v>23</v>
      </c>
      <c r="B34" s="3">
        <v>1810</v>
      </c>
      <c r="C34" s="3">
        <v>1506</v>
      </c>
      <c r="D34" s="4">
        <f t="shared" ref="D34:D45" si="4">B34-C34</f>
        <v>304</v>
      </c>
      <c r="E34" s="4">
        <f>E32+D34</f>
        <v>23233</v>
      </c>
    </row>
    <row r="35" spans="1:5" ht="15" customHeight="1" x14ac:dyDescent="0.2">
      <c r="A35" s="6" t="s">
        <v>9</v>
      </c>
      <c r="B35" s="7">
        <v>1826</v>
      </c>
      <c r="C35" s="7">
        <v>1673</v>
      </c>
      <c r="D35" s="5">
        <f t="shared" si="4"/>
        <v>153</v>
      </c>
      <c r="E35" s="5">
        <f t="shared" ref="E35:E45" si="5">E34+D35</f>
        <v>23386</v>
      </c>
    </row>
    <row r="36" spans="1:5" ht="15" customHeight="1" x14ac:dyDescent="0.2">
      <c r="A36" s="6" t="s">
        <v>10</v>
      </c>
      <c r="B36" s="7">
        <v>1948</v>
      </c>
      <c r="C36" s="17">
        <v>1681</v>
      </c>
      <c r="D36" s="5">
        <f t="shared" si="4"/>
        <v>267</v>
      </c>
      <c r="E36" s="5">
        <f t="shared" si="5"/>
        <v>23653</v>
      </c>
    </row>
    <row r="37" spans="1:5" ht="15" customHeight="1" x14ac:dyDescent="0.2">
      <c r="A37" s="6" t="s">
        <v>11</v>
      </c>
      <c r="B37" s="7">
        <v>1707</v>
      </c>
      <c r="C37" s="7">
        <v>1704</v>
      </c>
      <c r="D37" s="5">
        <f t="shared" si="4"/>
        <v>3</v>
      </c>
      <c r="E37" s="5">
        <f t="shared" si="5"/>
        <v>23656</v>
      </c>
    </row>
    <row r="38" spans="1:5" ht="15" customHeight="1" x14ac:dyDescent="0.2">
      <c r="A38" s="6" t="s">
        <v>12</v>
      </c>
      <c r="B38" s="7">
        <v>1921</v>
      </c>
      <c r="C38" s="7">
        <v>1861</v>
      </c>
      <c r="D38" s="5">
        <f t="shared" si="4"/>
        <v>60</v>
      </c>
      <c r="E38" s="5">
        <f t="shared" si="5"/>
        <v>23716</v>
      </c>
    </row>
    <row r="39" spans="1:5" ht="15" customHeight="1" x14ac:dyDescent="0.2">
      <c r="A39" s="6" t="s">
        <v>13</v>
      </c>
      <c r="B39" s="7">
        <v>1933</v>
      </c>
      <c r="C39" s="7">
        <v>1835</v>
      </c>
      <c r="D39" s="5">
        <f t="shared" si="4"/>
        <v>98</v>
      </c>
      <c r="E39" s="5">
        <f t="shared" si="5"/>
        <v>23814</v>
      </c>
    </row>
    <row r="40" spans="1:5" ht="15" customHeight="1" x14ac:dyDescent="0.2">
      <c r="A40" s="6" t="s">
        <v>14</v>
      </c>
      <c r="B40" s="7">
        <v>1941</v>
      </c>
      <c r="C40" s="7">
        <v>1717</v>
      </c>
      <c r="D40" s="5">
        <f t="shared" si="4"/>
        <v>224</v>
      </c>
      <c r="E40" s="5">
        <f t="shared" si="5"/>
        <v>24038</v>
      </c>
    </row>
    <row r="41" spans="1:5" ht="15" customHeight="1" x14ac:dyDescent="0.2">
      <c r="A41" s="6" t="s">
        <v>15</v>
      </c>
      <c r="B41" s="7">
        <v>1947</v>
      </c>
      <c r="C41" s="7">
        <v>2073</v>
      </c>
      <c r="D41" s="5">
        <f t="shared" si="4"/>
        <v>-126</v>
      </c>
      <c r="E41" s="5">
        <f t="shared" si="5"/>
        <v>23912</v>
      </c>
    </row>
    <row r="42" spans="1:5" ht="15" customHeight="1" x14ac:dyDescent="0.2">
      <c r="A42" s="6" t="s">
        <v>16</v>
      </c>
      <c r="B42" s="7">
        <v>1652</v>
      </c>
      <c r="C42" s="7">
        <v>1879</v>
      </c>
      <c r="D42" s="5">
        <f t="shared" si="4"/>
        <v>-227</v>
      </c>
      <c r="E42" s="5">
        <f t="shared" si="5"/>
        <v>23685</v>
      </c>
    </row>
    <row r="43" spans="1:5" ht="15" customHeight="1" x14ac:dyDescent="0.2">
      <c r="A43" s="6" t="s">
        <v>17</v>
      </c>
      <c r="B43" s="7">
        <v>1576</v>
      </c>
      <c r="C43" s="7">
        <v>1302</v>
      </c>
      <c r="D43" s="5">
        <f t="shared" si="4"/>
        <v>274</v>
      </c>
      <c r="E43" s="5">
        <f t="shared" si="5"/>
        <v>23959</v>
      </c>
    </row>
    <row r="44" spans="1:5" ht="15" customHeight="1" x14ac:dyDescent="0.2">
      <c r="A44" s="6" t="s">
        <v>18</v>
      </c>
      <c r="B44" s="7">
        <v>1573</v>
      </c>
      <c r="C44" s="7">
        <v>2144</v>
      </c>
      <c r="D44" s="5">
        <f t="shared" si="4"/>
        <v>-571</v>
      </c>
      <c r="E44" s="5">
        <f t="shared" si="5"/>
        <v>23388</v>
      </c>
    </row>
    <row r="45" spans="1:5" ht="15" customHeight="1" x14ac:dyDescent="0.2">
      <c r="A45" s="6" t="s">
        <v>19</v>
      </c>
      <c r="B45" s="7">
        <v>1224</v>
      </c>
      <c r="C45" s="7">
        <v>1960</v>
      </c>
      <c r="D45" s="5">
        <f t="shared" si="4"/>
        <v>-736</v>
      </c>
      <c r="E45" s="5">
        <f t="shared" si="5"/>
        <v>22652</v>
      </c>
    </row>
    <row r="46" spans="1:5" ht="15" customHeight="1" x14ac:dyDescent="0.2">
      <c r="A46" s="8" t="s">
        <v>24</v>
      </c>
      <c r="B46" s="9">
        <f>SUM(B34:B45)</f>
        <v>21058</v>
      </c>
      <c r="C46" s="9">
        <f>SUM(C34:C45)</f>
        <v>21335</v>
      </c>
      <c r="D46" s="10">
        <f>SUM(D34:D45)</f>
        <v>-277</v>
      </c>
      <c r="E46" s="10">
        <f>E45</f>
        <v>22652</v>
      </c>
    </row>
    <row r="47" spans="1:5" ht="15" customHeight="1" x14ac:dyDescent="0.2">
      <c r="A47" s="2" t="s">
        <v>25</v>
      </c>
      <c r="B47" s="3">
        <v>1727</v>
      </c>
      <c r="C47" s="3">
        <v>1442</v>
      </c>
      <c r="D47" s="4">
        <f t="shared" ref="D47:D58" si="6">B47-C47</f>
        <v>285</v>
      </c>
      <c r="E47" s="4">
        <f>E45+D47</f>
        <v>22937</v>
      </c>
    </row>
    <row r="48" spans="1:5" ht="15" customHeight="1" x14ac:dyDescent="0.2">
      <c r="A48" s="6" t="s">
        <v>9</v>
      </c>
      <c r="B48" s="7">
        <v>1523</v>
      </c>
      <c r="C48" s="7">
        <v>1392</v>
      </c>
      <c r="D48" s="5">
        <f t="shared" si="6"/>
        <v>131</v>
      </c>
      <c r="E48" s="5">
        <f t="shared" ref="E48:E58" si="7">E47+D48</f>
        <v>23068</v>
      </c>
    </row>
    <row r="49" spans="1:5" ht="15" customHeight="1" x14ac:dyDescent="0.2">
      <c r="A49" s="6" t="s">
        <v>10</v>
      </c>
      <c r="B49" s="7">
        <v>2135</v>
      </c>
      <c r="C49" s="17">
        <v>1678</v>
      </c>
      <c r="D49" s="5">
        <f t="shared" si="6"/>
        <v>457</v>
      </c>
      <c r="E49" s="5">
        <f t="shared" si="7"/>
        <v>23525</v>
      </c>
    </row>
    <row r="50" spans="1:5" ht="15" customHeight="1" x14ac:dyDescent="0.2">
      <c r="A50" s="6" t="s">
        <v>11</v>
      </c>
      <c r="B50" s="7">
        <v>1958</v>
      </c>
      <c r="C50" s="7">
        <v>1352</v>
      </c>
      <c r="D50" s="5">
        <f t="shared" si="6"/>
        <v>606</v>
      </c>
      <c r="E50" s="5">
        <f t="shared" si="7"/>
        <v>24131</v>
      </c>
    </row>
    <row r="51" spans="1:5" ht="15" customHeight="1" x14ac:dyDescent="0.2">
      <c r="A51" s="6" t="s">
        <v>12</v>
      </c>
      <c r="B51" s="7">
        <v>2350</v>
      </c>
      <c r="C51" s="7">
        <v>1550</v>
      </c>
      <c r="D51" s="5">
        <f t="shared" si="6"/>
        <v>800</v>
      </c>
      <c r="E51" s="5">
        <f t="shared" si="7"/>
        <v>24931</v>
      </c>
    </row>
    <row r="52" spans="1:5" ht="15" customHeight="1" x14ac:dyDescent="0.2">
      <c r="A52" s="6" t="s">
        <v>13</v>
      </c>
      <c r="B52" s="7">
        <v>2518</v>
      </c>
      <c r="C52" s="7">
        <v>1730</v>
      </c>
      <c r="D52" s="5">
        <f t="shared" si="6"/>
        <v>788</v>
      </c>
      <c r="E52" s="5">
        <f t="shared" si="7"/>
        <v>25719</v>
      </c>
    </row>
    <row r="53" spans="1:5" ht="15" customHeight="1" x14ac:dyDescent="0.2">
      <c r="A53" s="6" t="s">
        <v>14</v>
      </c>
      <c r="B53" s="7">
        <v>2764</v>
      </c>
      <c r="C53" s="7">
        <v>1614</v>
      </c>
      <c r="D53" s="5">
        <f t="shared" si="6"/>
        <v>1150</v>
      </c>
      <c r="E53" s="5">
        <f t="shared" si="7"/>
        <v>26869</v>
      </c>
    </row>
    <row r="54" spans="1:5" ht="15" customHeight="1" x14ac:dyDescent="0.2">
      <c r="A54" s="6" t="s">
        <v>15</v>
      </c>
      <c r="B54" s="7">
        <v>2771</v>
      </c>
      <c r="C54" s="7">
        <v>1963</v>
      </c>
      <c r="D54" s="5">
        <f t="shared" si="6"/>
        <v>808</v>
      </c>
      <c r="E54" s="5">
        <f t="shared" si="7"/>
        <v>27677</v>
      </c>
    </row>
    <row r="55" spans="1:5" ht="15" customHeight="1" x14ac:dyDescent="0.2">
      <c r="A55" s="6" t="s">
        <v>16</v>
      </c>
      <c r="B55" s="7">
        <v>2371</v>
      </c>
      <c r="C55" s="7">
        <v>1877</v>
      </c>
      <c r="D55" s="5">
        <f t="shared" si="6"/>
        <v>494</v>
      </c>
      <c r="E55" s="5">
        <f t="shared" si="7"/>
        <v>28171</v>
      </c>
    </row>
    <row r="56" spans="1:5" ht="15" customHeight="1" x14ac:dyDescent="0.2">
      <c r="A56" s="6" t="s">
        <v>39</v>
      </c>
      <c r="B56" s="7">
        <v>2518</v>
      </c>
      <c r="C56" s="7">
        <v>1630</v>
      </c>
      <c r="D56" s="5">
        <f t="shared" si="6"/>
        <v>888</v>
      </c>
      <c r="E56" s="5">
        <f t="shared" si="7"/>
        <v>29059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29059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29059</v>
      </c>
    </row>
    <row r="59" spans="1:5" ht="15" customHeight="1" x14ac:dyDescent="0.2">
      <c r="A59" s="8" t="s">
        <v>27</v>
      </c>
      <c r="B59" s="9">
        <f>SUM(B47:B58)</f>
        <v>22635</v>
      </c>
      <c r="C59" s="9">
        <f>SUM(C47:C58)</f>
        <v>16228</v>
      </c>
      <c r="D59" s="10">
        <f>SUM(D47:D58)</f>
        <v>6407</v>
      </c>
      <c r="E59" s="10">
        <f>E58</f>
        <v>29059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31.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zoomScaleNormal="100" workbookViewId="0">
      <pane ySplit="7" topLeftCell="A50" activePane="bottomLeft" state="frozen"/>
      <selection pane="bottomLeft" activeCell="C64" sqref="C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8">
        <v>4123</v>
      </c>
      <c r="C8" s="3">
        <v>3086</v>
      </c>
      <c r="D8" s="4">
        <f t="shared" ref="D8:D19" si="0">B8-C8</f>
        <v>1037</v>
      </c>
      <c r="E8" s="5">
        <v>46606</v>
      </c>
    </row>
    <row r="9" spans="1:5" ht="15" customHeight="1" x14ac:dyDescent="0.2">
      <c r="A9" s="6" t="s">
        <v>9</v>
      </c>
      <c r="B9" s="7">
        <v>4041</v>
      </c>
      <c r="C9" s="7">
        <v>2660</v>
      </c>
      <c r="D9" s="5">
        <f t="shared" si="0"/>
        <v>1381</v>
      </c>
      <c r="E9" s="5">
        <f t="shared" ref="E9:E19" si="1">E8+D9</f>
        <v>47987</v>
      </c>
    </row>
    <row r="10" spans="1:5" ht="15" customHeight="1" x14ac:dyDescent="0.2">
      <c r="A10" s="6" t="s">
        <v>10</v>
      </c>
      <c r="B10" s="7">
        <v>3610</v>
      </c>
      <c r="C10" s="7">
        <v>4807</v>
      </c>
      <c r="D10" s="5">
        <f t="shared" si="0"/>
        <v>-1197</v>
      </c>
      <c r="E10" s="5">
        <f t="shared" si="1"/>
        <v>46790</v>
      </c>
    </row>
    <row r="11" spans="1:5" ht="15" customHeight="1" x14ac:dyDescent="0.2">
      <c r="A11" s="6" t="s">
        <v>11</v>
      </c>
      <c r="B11" s="7">
        <v>1248</v>
      </c>
      <c r="C11" s="7">
        <v>4900</v>
      </c>
      <c r="D11" s="5">
        <f t="shared" si="0"/>
        <v>-3652</v>
      </c>
      <c r="E11" s="5">
        <f t="shared" si="1"/>
        <v>43138</v>
      </c>
    </row>
    <row r="12" spans="1:5" ht="15" customHeight="1" x14ac:dyDescent="0.2">
      <c r="A12" s="6" t="s">
        <v>12</v>
      </c>
      <c r="B12" s="7">
        <v>1812</v>
      </c>
      <c r="C12" s="7">
        <v>2623</v>
      </c>
      <c r="D12" s="5">
        <f t="shared" si="0"/>
        <v>-811</v>
      </c>
      <c r="E12" s="5">
        <f t="shared" si="1"/>
        <v>42327</v>
      </c>
    </row>
    <row r="13" spans="1:5" ht="15" customHeight="1" x14ac:dyDescent="0.2">
      <c r="A13" s="6" t="s">
        <v>13</v>
      </c>
      <c r="B13" s="7">
        <v>3882</v>
      </c>
      <c r="C13" s="7">
        <v>2383</v>
      </c>
      <c r="D13" s="5">
        <f t="shared" si="0"/>
        <v>1499</v>
      </c>
      <c r="E13" s="5">
        <f t="shared" si="1"/>
        <v>43826</v>
      </c>
    </row>
    <row r="14" spans="1:5" ht="15" customHeight="1" x14ac:dyDescent="0.2">
      <c r="A14" s="6" t="s">
        <v>14</v>
      </c>
      <c r="B14" s="7">
        <v>5094</v>
      </c>
      <c r="C14" s="7">
        <v>2132</v>
      </c>
      <c r="D14" s="5">
        <f t="shared" si="0"/>
        <v>2962</v>
      </c>
      <c r="E14" s="5">
        <f t="shared" si="1"/>
        <v>46788</v>
      </c>
    </row>
    <row r="15" spans="1:5" ht="15" customHeight="1" x14ac:dyDescent="0.2">
      <c r="A15" s="6" t="s">
        <v>15</v>
      </c>
      <c r="B15" s="7">
        <v>5169</v>
      </c>
      <c r="C15" s="7">
        <v>2832</v>
      </c>
      <c r="D15" s="5">
        <f t="shared" si="0"/>
        <v>2337</v>
      </c>
      <c r="E15" s="5">
        <f t="shared" si="1"/>
        <v>49125</v>
      </c>
    </row>
    <row r="16" spans="1:5" ht="15" customHeight="1" x14ac:dyDescent="0.2">
      <c r="A16" s="6" t="s">
        <v>16</v>
      </c>
      <c r="B16" s="7">
        <v>4870</v>
      </c>
      <c r="C16" s="7">
        <v>3335</v>
      </c>
      <c r="D16" s="5">
        <f t="shared" si="0"/>
        <v>1535</v>
      </c>
      <c r="E16" s="5">
        <f t="shared" si="1"/>
        <v>50660</v>
      </c>
    </row>
    <row r="17" spans="1:5" ht="15" customHeight="1" x14ac:dyDescent="0.2">
      <c r="A17" s="6" t="s">
        <v>17</v>
      </c>
      <c r="B17" s="7">
        <v>5238</v>
      </c>
      <c r="C17" s="7">
        <v>4220</v>
      </c>
      <c r="D17" s="5">
        <f t="shared" si="0"/>
        <v>1018</v>
      </c>
      <c r="E17" s="5">
        <f t="shared" si="1"/>
        <v>51678</v>
      </c>
    </row>
    <row r="18" spans="1:5" ht="15" customHeight="1" x14ac:dyDescent="0.2">
      <c r="A18" s="6" t="s">
        <v>18</v>
      </c>
      <c r="B18" s="7">
        <v>4471</v>
      </c>
      <c r="C18" s="7">
        <v>3812</v>
      </c>
      <c r="D18" s="5">
        <f t="shared" si="0"/>
        <v>659</v>
      </c>
      <c r="E18" s="5">
        <f t="shared" si="1"/>
        <v>52337</v>
      </c>
    </row>
    <row r="19" spans="1:5" ht="15" customHeight="1" x14ac:dyDescent="0.2">
      <c r="A19" s="6" t="s">
        <v>19</v>
      </c>
      <c r="B19" s="7">
        <v>2817</v>
      </c>
      <c r="C19" s="7">
        <v>4559</v>
      </c>
      <c r="D19" s="5">
        <f t="shared" si="0"/>
        <v>-1742</v>
      </c>
      <c r="E19" s="5">
        <f t="shared" si="1"/>
        <v>50595</v>
      </c>
    </row>
    <row r="20" spans="1:5" ht="15" customHeight="1" x14ac:dyDescent="0.2">
      <c r="A20" s="8" t="s">
        <v>20</v>
      </c>
      <c r="B20" s="9">
        <f>SUM(B8:B19)</f>
        <v>46375</v>
      </c>
      <c r="C20" s="9">
        <f>SUM(C8:C19)</f>
        <v>41349</v>
      </c>
      <c r="D20" s="9">
        <f>SUM(D8:D19)</f>
        <v>5026</v>
      </c>
      <c r="E20" s="10">
        <f>E19</f>
        <v>50595</v>
      </c>
    </row>
    <row r="21" spans="1:5" ht="15" customHeight="1" x14ac:dyDescent="0.2">
      <c r="A21" s="2" t="s">
        <v>21</v>
      </c>
      <c r="B21" s="3">
        <v>4651</v>
      </c>
      <c r="C21" s="3">
        <v>4123</v>
      </c>
      <c r="D21" s="4">
        <f t="shared" ref="D21:D32" si="2">B21-C21</f>
        <v>528</v>
      </c>
      <c r="E21" s="4">
        <f>E19+D21</f>
        <v>51123</v>
      </c>
    </row>
    <row r="22" spans="1:5" ht="15" customHeight="1" x14ac:dyDescent="0.2">
      <c r="A22" s="6" t="s">
        <v>9</v>
      </c>
      <c r="B22" s="7">
        <v>5005</v>
      </c>
      <c r="C22" s="7">
        <v>3319</v>
      </c>
      <c r="D22" s="5">
        <f t="shared" si="2"/>
        <v>1686</v>
      </c>
      <c r="E22" s="5">
        <f t="shared" ref="E22:E32" si="3">E21+D22</f>
        <v>52809</v>
      </c>
    </row>
    <row r="23" spans="1:5" ht="15" customHeight="1" x14ac:dyDescent="0.2">
      <c r="A23" s="6" t="s">
        <v>10</v>
      </c>
      <c r="B23" s="7">
        <v>4772</v>
      </c>
      <c r="C23" s="17">
        <v>5205</v>
      </c>
      <c r="D23" s="5">
        <f t="shared" si="2"/>
        <v>-433</v>
      </c>
      <c r="E23" s="5">
        <f t="shared" si="3"/>
        <v>52376</v>
      </c>
    </row>
    <row r="24" spans="1:5" ht="15" customHeight="1" x14ac:dyDescent="0.2">
      <c r="A24" s="6" t="s">
        <v>11</v>
      </c>
      <c r="B24" s="7">
        <v>4293</v>
      </c>
      <c r="C24" s="7">
        <v>3989</v>
      </c>
      <c r="D24" s="5">
        <f t="shared" si="2"/>
        <v>304</v>
      </c>
      <c r="E24" s="5">
        <f t="shared" si="3"/>
        <v>52680</v>
      </c>
    </row>
    <row r="25" spans="1:5" ht="15" customHeight="1" x14ac:dyDescent="0.2">
      <c r="A25" s="6" t="s">
        <v>12</v>
      </c>
      <c r="B25" s="7">
        <v>4923</v>
      </c>
      <c r="C25" s="7">
        <v>4332</v>
      </c>
      <c r="D25" s="5">
        <f t="shared" si="2"/>
        <v>591</v>
      </c>
      <c r="E25" s="5">
        <f t="shared" si="3"/>
        <v>53271</v>
      </c>
    </row>
    <row r="26" spans="1:5" ht="15" customHeight="1" x14ac:dyDescent="0.2">
      <c r="A26" s="6" t="s">
        <v>13</v>
      </c>
      <c r="B26" s="7">
        <v>5463</v>
      </c>
      <c r="C26" s="7">
        <v>4129</v>
      </c>
      <c r="D26" s="5">
        <f t="shared" si="2"/>
        <v>1334</v>
      </c>
      <c r="E26" s="5">
        <f t="shared" si="3"/>
        <v>54605</v>
      </c>
    </row>
    <row r="27" spans="1:5" ht="15" customHeight="1" x14ac:dyDescent="0.2">
      <c r="A27" s="6" t="s">
        <v>14</v>
      </c>
      <c r="B27" s="7">
        <v>6089</v>
      </c>
      <c r="C27" s="7">
        <v>4289</v>
      </c>
      <c r="D27" s="5">
        <f t="shared" si="2"/>
        <v>1800</v>
      </c>
      <c r="E27" s="5">
        <f t="shared" si="3"/>
        <v>56405</v>
      </c>
    </row>
    <row r="28" spans="1:5" ht="15" customHeight="1" x14ac:dyDescent="0.2">
      <c r="A28" s="6" t="s">
        <v>15</v>
      </c>
      <c r="B28" s="7">
        <v>6370</v>
      </c>
      <c r="C28" s="7">
        <v>4461</v>
      </c>
      <c r="D28" s="5">
        <f t="shared" si="2"/>
        <v>1909</v>
      </c>
      <c r="E28" s="5">
        <f t="shared" si="3"/>
        <v>58314</v>
      </c>
    </row>
    <row r="29" spans="1:5" ht="15" customHeight="1" x14ac:dyDescent="0.2">
      <c r="A29" s="6" t="s">
        <v>16</v>
      </c>
      <c r="B29" s="7">
        <v>5929</v>
      </c>
      <c r="C29" s="7">
        <v>4370</v>
      </c>
      <c r="D29" s="5">
        <f t="shared" si="2"/>
        <v>1559</v>
      </c>
      <c r="E29" s="5">
        <f t="shared" si="3"/>
        <v>59873</v>
      </c>
    </row>
    <row r="30" spans="1:5" ht="15" customHeight="1" x14ac:dyDescent="0.2">
      <c r="A30" s="6" t="s">
        <v>17</v>
      </c>
      <c r="B30" s="7">
        <v>5226</v>
      </c>
      <c r="C30" s="7">
        <v>5056</v>
      </c>
      <c r="D30" s="5">
        <f t="shared" si="2"/>
        <v>170</v>
      </c>
      <c r="E30" s="5">
        <f t="shared" si="3"/>
        <v>60043</v>
      </c>
    </row>
    <row r="31" spans="1:5" ht="15" customHeight="1" x14ac:dyDescent="0.2">
      <c r="A31" s="6" t="s">
        <v>18</v>
      </c>
      <c r="B31" s="7">
        <v>5445</v>
      </c>
      <c r="C31" s="7">
        <v>4753</v>
      </c>
      <c r="D31" s="5">
        <f t="shared" si="2"/>
        <v>692</v>
      </c>
      <c r="E31" s="5">
        <f t="shared" si="3"/>
        <v>60735</v>
      </c>
    </row>
    <row r="32" spans="1:5" ht="15" customHeight="1" x14ac:dyDescent="0.2">
      <c r="A32" s="6" t="s">
        <v>19</v>
      </c>
      <c r="B32" s="7">
        <v>3541</v>
      </c>
      <c r="C32" s="7">
        <v>5574</v>
      </c>
      <c r="D32" s="5">
        <f t="shared" si="2"/>
        <v>-2033</v>
      </c>
      <c r="E32" s="5">
        <f t="shared" si="3"/>
        <v>58702</v>
      </c>
    </row>
    <row r="33" spans="1:5" ht="15" customHeight="1" x14ac:dyDescent="0.2">
      <c r="A33" s="8" t="s">
        <v>22</v>
      </c>
      <c r="B33" s="9">
        <f>SUM(B21:B32)</f>
        <v>61707</v>
      </c>
      <c r="C33" s="9">
        <f>SUM(C21:C32)</f>
        <v>53600</v>
      </c>
      <c r="D33" s="10">
        <f>SUM(D21:D32)</f>
        <v>8107</v>
      </c>
      <c r="E33" s="10">
        <f>E32</f>
        <v>58702</v>
      </c>
    </row>
    <row r="34" spans="1:5" ht="15" customHeight="1" x14ac:dyDescent="0.2">
      <c r="A34" s="2" t="s">
        <v>23</v>
      </c>
      <c r="B34" s="3">
        <v>4677</v>
      </c>
      <c r="C34" s="3">
        <v>4608</v>
      </c>
      <c r="D34" s="4">
        <f t="shared" ref="D34:D45" si="4">B34-C34</f>
        <v>69</v>
      </c>
      <c r="E34" s="4">
        <f>E32+D34</f>
        <v>58771</v>
      </c>
    </row>
    <row r="35" spans="1:5" ht="15" customHeight="1" x14ac:dyDescent="0.2">
      <c r="A35" s="6" t="s">
        <v>9</v>
      </c>
      <c r="B35" s="7">
        <v>6234</v>
      </c>
      <c r="C35" s="7">
        <v>3736</v>
      </c>
      <c r="D35" s="5">
        <f t="shared" si="4"/>
        <v>2498</v>
      </c>
      <c r="E35" s="5">
        <f t="shared" ref="E35:E45" si="5">E34+D35</f>
        <v>61269</v>
      </c>
    </row>
    <row r="36" spans="1:5" ht="15" customHeight="1" x14ac:dyDescent="0.2">
      <c r="A36" s="6" t="s">
        <v>10</v>
      </c>
      <c r="B36" s="7">
        <v>5329</v>
      </c>
      <c r="C36" s="7">
        <v>5718</v>
      </c>
      <c r="D36" s="5">
        <f t="shared" si="4"/>
        <v>-389</v>
      </c>
      <c r="E36" s="5">
        <f t="shared" si="5"/>
        <v>60880</v>
      </c>
    </row>
    <row r="37" spans="1:5" ht="15" customHeight="1" x14ac:dyDescent="0.2">
      <c r="A37" s="6" t="s">
        <v>11</v>
      </c>
      <c r="B37" s="7">
        <v>4704</v>
      </c>
      <c r="C37" s="7">
        <v>4747</v>
      </c>
      <c r="D37" s="5">
        <f t="shared" si="4"/>
        <v>-43</v>
      </c>
      <c r="E37" s="5">
        <f t="shared" si="5"/>
        <v>60837</v>
      </c>
    </row>
    <row r="38" spans="1:5" ht="15" customHeight="1" x14ac:dyDescent="0.2">
      <c r="A38" s="6" t="s">
        <v>12</v>
      </c>
      <c r="B38" s="7">
        <v>6435</v>
      </c>
      <c r="C38" s="7">
        <v>4486</v>
      </c>
      <c r="D38" s="5">
        <f t="shared" si="4"/>
        <v>1949</v>
      </c>
      <c r="E38" s="5">
        <f t="shared" si="5"/>
        <v>62786</v>
      </c>
    </row>
    <row r="39" spans="1:5" ht="15" customHeight="1" x14ac:dyDescent="0.2">
      <c r="A39" s="6" t="s">
        <v>13</v>
      </c>
      <c r="B39" s="7">
        <v>6403</v>
      </c>
      <c r="C39" s="7">
        <v>4218</v>
      </c>
      <c r="D39" s="5">
        <f t="shared" si="4"/>
        <v>2185</v>
      </c>
      <c r="E39" s="5">
        <f t="shared" si="5"/>
        <v>64971</v>
      </c>
    </row>
    <row r="40" spans="1:5" ht="15" customHeight="1" x14ac:dyDescent="0.2">
      <c r="A40" s="6" t="s">
        <v>14</v>
      </c>
      <c r="B40" s="7">
        <v>6026</v>
      </c>
      <c r="C40" s="7">
        <v>4627</v>
      </c>
      <c r="D40" s="5">
        <f t="shared" si="4"/>
        <v>1399</v>
      </c>
      <c r="E40" s="5">
        <f t="shared" si="5"/>
        <v>66370</v>
      </c>
    </row>
    <row r="41" spans="1:5" ht="15" customHeight="1" x14ac:dyDescent="0.2">
      <c r="A41" s="6" t="s">
        <v>15</v>
      </c>
      <c r="B41" s="7">
        <v>6139</v>
      </c>
      <c r="C41" s="7">
        <v>5575</v>
      </c>
      <c r="D41" s="5">
        <f t="shared" si="4"/>
        <v>564</v>
      </c>
      <c r="E41" s="5">
        <f t="shared" si="5"/>
        <v>66934</v>
      </c>
    </row>
    <row r="42" spans="1:5" ht="15" customHeight="1" x14ac:dyDescent="0.2">
      <c r="A42" s="6" t="s">
        <v>16</v>
      </c>
      <c r="B42" s="7">
        <v>6082</v>
      </c>
      <c r="C42" s="7">
        <v>4887</v>
      </c>
      <c r="D42" s="5">
        <f t="shared" si="4"/>
        <v>1195</v>
      </c>
      <c r="E42" s="5">
        <f t="shared" si="5"/>
        <v>68129</v>
      </c>
    </row>
    <row r="43" spans="1:5" ht="15" customHeight="1" x14ac:dyDescent="0.2">
      <c r="A43" s="6" t="s">
        <v>17</v>
      </c>
      <c r="B43" s="7">
        <v>5503</v>
      </c>
      <c r="C43" s="7">
        <v>4831</v>
      </c>
      <c r="D43" s="5">
        <f t="shared" si="4"/>
        <v>672</v>
      </c>
      <c r="E43" s="5">
        <f t="shared" si="5"/>
        <v>68801</v>
      </c>
    </row>
    <row r="44" spans="1:5" ht="15" customHeight="1" x14ac:dyDescent="0.2">
      <c r="A44" s="6" t="s">
        <v>18</v>
      </c>
      <c r="B44" s="7">
        <v>5115</v>
      </c>
      <c r="C44" s="7">
        <v>5295</v>
      </c>
      <c r="D44" s="5">
        <f t="shared" si="4"/>
        <v>-180</v>
      </c>
      <c r="E44" s="5">
        <f t="shared" si="5"/>
        <v>68621</v>
      </c>
    </row>
    <row r="45" spans="1:5" ht="15" customHeight="1" x14ac:dyDescent="0.2">
      <c r="A45" s="6" t="s">
        <v>19</v>
      </c>
      <c r="B45" s="7">
        <v>3680</v>
      </c>
      <c r="C45" s="7">
        <v>5001</v>
      </c>
      <c r="D45" s="5">
        <f t="shared" si="4"/>
        <v>-1321</v>
      </c>
      <c r="E45" s="5">
        <f t="shared" si="5"/>
        <v>67300</v>
      </c>
    </row>
    <row r="46" spans="1:5" ht="15" customHeight="1" x14ac:dyDescent="0.2">
      <c r="A46" s="8" t="s">
        <v>24</v>
      </c>
      <c r="B46" s="9">
        <f>SUM(B34:B45)</f>
        <v>66327</v>
      </c>
      <c r="C46" s="9">
        <f>SUM(C34:C45)</f>
        <v>57729</v>
      </c>
      <c r="D46" s="10">
        <f>SUM(D34:D45)</f>
        <v>8598</v>
      </c>
      <c r="E46" s="10">
        <f>E45</f>
        <v>67300</v>
      </c>
    </row>
    <row r="47" spans="1:5" ht="15" customHeight="1" x14ac:dyDescent="0.2">
      <c r="A47" s="2" t="s">
        <v>25</v>
      </c>
      <c r="B47" s="3">
        <v>5397</v>
      </c>
      <c r="C47" s="3">
        <v>4970</v>
      </c>
      <c r="D47" s="4">
        <f t="shared" ref="D47:D58" si="6">B47-C47</f>
        <v>427</v>
      </c>
      <c r="E47" s="4">
        <f>E45+D47</f>
        <v>67727</v>
      </c>
    </row>
    <row r="48" spans="1:5" ht="15" customHeight="1" x14ac:dyDescent="0.2">
      <c r="A48" s="6" t="s">
        <v>9</v>
      </c>
      <c r="B48" s="7">
        <v>4624</v>
      </c>
      <c r="C48" s="7">
        <v>4469</v>
      </c>
      <c r="D48" s="5">
        <f t="shared" si="6"/>
        <v>155</v>
      </c>
      <c r="E48" s="5">
        <f t="shared" ref="E48:E58" si="7">E47+D48</f>
        <v>67882</v>
      </c>
    </row>
    <row r="49" spans="1:5" ht="15" customHeight="1" x14ac:dyDescent="0.2">
      <c r="A49" s="6" t="s">
        <v>10</v>
      </c>
      <c r="B49" s="7">
        <v>5739</v>
      </c>
      <c r="C49" s="7">
        <v>5554</v>
      </c>
      <c r="D49" s="5">
        <f t="shared" si="6"/>
        <v>185</v>
      </c>
      <c r="E49" s="5">
        <f t="shared" si="7"/>
        <v>68067</v>
      </c>
    </row>
    <row r="50" spans="1:5" ht="15" customHeight="1" x14ac:dyDescent="0.2">
      <c r="A50" s="6" t="s">
        <v>11</v>
      </c>
      <c r="B50" s="7">
        <v>5240</v>
      </c>
      <c r="C50" s="7">
        <v>5209</v>
      </c>
      <c r="D50" s="5">
        <f t="shared" si="6"/>
        <v>31</v>
      </c>
      <c r="E50" s="5">
        <f t="shared" si="7"/>
        <v>68098</v>
      </c>
    </row>
    <row r="51" spans="1:5" ht="15" customHeight="1" x14ac:dyDescent="0.2">
      <c r="A51" s="6" t="s">
        <v>12</v>
      </c>
      <c r="B51" s="7">
        <v>6486</v>
      </c>
      <c r="C51" s="7">
        <v>5163</v>
      </c>
      <c r="D51" s="5">
        <f t="shared" si="6"/>
        <v>1323</v>
      </c>
      <c r="E51" s="5">
        <f t="shared" si="7"/>
        <v>69421</v>
      </c>
    </row>
    <row r="52" spans="1:5" ht="15" customHeight="1" x14ac:dyDescent="0.2">
      <c r="A52" s="6" t="s">
        <v>13</v>
      </c>
      <c r="B52" s="7">
        <v>7171</v>
      </c>
      <c r="C52" s="7">
        <v>4780</v>
      </c>
      <c r="D52" s="5">
        <f t="shared" si="6"/>
        <v>2391</v>
      </c>
      <c r="E52" s="5">
        <f t="shared" si="7"/>
        <v>71812</v>
      </c>
    </row>
    <row r="53" spans="1:5" ht="15" customHeight="1" x14ac:dyDescent="0.2">
      <c r="A53" s="6" t="s">
        <v>14</v>
      </c>
      <c r="B53" s="7">
        <v>6477</v>
      </c>
      <c r="C53" s="7">
        <v>5334</v>
      </c>
      <c r="D53" s="5">
        <f t="shared" si="6"/>
        <v>1143</v>
      </c>
      <c r="E53" s="5">
        <f t="shared" si="7"/>
        <v>72955</v>
      </c>
    </row>
    <row r="54" spans="1:5" ht="15" customHeight="1" x14ac:dyDescent="0.2">
      <c r="A54" s="6" t="s">
        <v>15</v>
      </c>
      <c r="B54" s="7">
        <v>7330</v>
      </c>
      <c r="C54" s="7">
        <v>5983</v>
      </c>
      <c r="D54" s="5">
        <f t="shared" si="6"/>
        <v>1347</v>
      </c>
      <c r="E54" s="5">
        <f t="shared" si="7"/>
        <v>74302</v>
      </c>
    </row>
    <row r="55" spans="1:5" ht="15" customHeight="1" x14ac:dyDescent="0.2">
      <c r="A55" s="6" t="s">
        <v>16</v>
      </c>
      <c r="B55" s="7">
        <v>6110</v>
      </c>
      <c r="C55" s="7">
        <v>5358</v>
      </c>
      <c r="D55" s="5">
        <f t="shared" si="6"/>
        <v>752</v>
      </c>
      <c r="E55" s="5">
        <f t="shared" si="7"/>
        <v>75054</v>
      </c>
    </row>
    <row r="56" spans="1:5" ht="15" customHeight="1" x14ac:dyDescent="0.2">
      <c r="A56" s="6" t="s">
        <v>39</v>
      </c>
      <c r="B56" s="7">
        <v>6898</v>
      </c>
      <c r="C56" s="7">
        <v>5978</v>
      </c>
      <c r="D56" s="5">
        <f t="shared" si="6"/>
        <v>920</v>
      </c>
      <c r="E56" s="5">
        <f t="shared" si="7"/>
        <v>75974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75974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75974</v>
      </c>
    </row>
    <row r="59" spans="1:5" ht="15" customHeight="1" x14ac:dyDescent="0.2">
      <c r="A59" s="8" t="s">
        <v>27</v>
      </c>
      <c r="B59" s="9">
        <f>SUM(B47:B58)</f>
        <v>61472</v>
      </c>
      <c r="C59" s="9">
        <f>SUM(C47:C58)</f>
        <v>52798</v>
      </c>
      <c r="D59" s="10">
        <f>SUM(D47:D58)</f>
        <v>8674</v>
      </c>
      <c r="E59" s="10">
        <f>E58</f>
        <v>75974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5.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5"/>
  <sheetViews>
    <sheetView showGridLines="0" zoomScaleNormal="100" workbookViewId="0">
      <pane ySplit="7" topLeftCell="A50" activePane="bottomLeft" state="frozen"/>
      <selection pane="bottomLeft" activeCell="D65" sqref="D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2152</v>
      </c>
      <c r="C8" s="3">
        <v>1388</v>
      </c>
      <c r="D8" s="4">
        <f t="shared" ref="D8:D19" si="0">B8-C8</f>
        <v>764</v>
      </c>
      <c r="E8" s="5">
        <v>22145</v>
      </c>
    </row>
    <row r="9" spans="1:5" ht="15" customHeight="1" x14ac:dyDescent="0.2">
      <c r="A9" s="6" t="s">
        <v>9</v>
      </c>
      <c r="B9" s="7">
        <v>2440</v>
      </c>
      <c r="C9" s="7">
        <v>2041</v>
      </c>
      <c r="D9" s="5">
        <f t="shared" si="0"/>
        <v>399</v>
      </c>
      <c r="E9" s="5">
        <f t="shared" ref="E9:E19" si="1">E8+D9</f>
        <v>22544</v>
      </c>
    </row>
    <row r="10" spans="1:5" ht="15" customHeight="1" x14ac:dyDescent="0.2">
      <c r="A10" s="6" t="s">
        <v>10</v>
      </c>
      <c r="B10" s="7">
        <v>1860</v>
      </c>
      <c r="C10" s="7">
        <v>1951</v>
      </c>
      <c r="D10" s="5">
        <f t="shared" si="0"/>
        <v>-91</v>
      </c>
      <c r="E10" s="5">
        <f t="shared" si="1"/>
        <v>22453</v>
      </c>
    </row>
    <row r="11" spans="1:5" ht="15" customHeight="1" x14ac:dyDescent="0.2">
      <c r="A11" s="6" t="s">
        <v>11</v>
      </c>
      <c r="B11" s="7">
        <v>861</v>
      </c>
      <c r="C11" s="7">
        <v>1742</v>
      </c>
      <c r="D11" s="5">
        <f t="shared" si="0"/>
        <v>-881</v>
      </c>
      <c r="E11" s="5">
        <f t="shared" si="1"/>
        <v>21572</v>
      </c>
    </row>
    <row r="12" spans="1:5" ht="15" customHeight="1" x14ac:dyDescent="0.2">
      <c r="A12" s="6" t="s">
        <v>12</v>
      </c>
      <c r="B12" s="7">
        <v>1407</v>
      </c>
      <c r="C12" s="7">
        <v>1512</v>
      </c>
      <c r="D12" s="5">
        <f t="shared" si="0"/>
        <v>-105</v>
      </c>
      <c r="E12" s="5">
        <f t="shared" si="1"/>
        <v>21467</v>
      </c>
    </row>
    <row r="13" spans="1:5" ht="15" customHeight="1" x14ac:dyDescent="0.2">
      <c r="A13" s="6" t="s">
        <v>13</v>
      </c>
      <c r="B13" s="7">
        <v>1516</v>
      </c>
      <c r="C13" s="7">
        <v>1368</v>
      </c>
      <c r="D13" s="5">
        <f t="shared" si="0"/>
        <v>148</v>
      </c>
      <c r="E13" s="5">
        <f t="shared" si="1"/>
        <v>21615</v>
      </c>
    </row>
    <row r="14" spans="1:5" ht="15" customHeight="1" x14ac:dyDescent="0.2">
      <c r="A14" s="6" t="s">
        <v>14</v>
      </c>
      <c r="B14" s="7">
        <v>2242</v>
      </c>
      <c r="C14" s="7">
        <v>1704</v>
      </c>
      <c r="D14" s="5">
        <f t="shared" si="0"/>
        <v>538</v>
      </c>
      <c r="E14" s="5">
        <f t="shared" si="1"/>
        <v>22153</v>
      </c>
    </row>
    <row r="15" spans="1:5" ht="15" customHeight="1" x14ac:dyDescent="0.2">
      <c r="A15" s="6" t="s">
        <v>15</v>
      </c>
      <c r="B15" s="7">
        <v>2212</v>
      </c>
      <c r="C15" s="7">
        <v>1485</v>
      </c>
      <c r="D15" s="5">
        <f t="shared" si="0"/>
        <v>727</v>
      </c>
      <c r="E15" s="5">
        <f t="shared" si="1"/>
        <v>22880</v>
      </c>
    </row>
    <row r="16" spans="1:5" ht="15" customHeight="1" x14ac:dyDescent="0.2">
      <c r="A16" s="6" t="s">
        <v>16</v>
      </c>
      <c r="B16" s="7">
        <v>1975</v>
      </c>
      <c r="C16" s="7">
        <v>2036</v>
      </c>
      <c r="D16" s="5">
        <f t="shared" si="0"/>
        <v>-61</v>
      </c>
      <c r="E16" s="5">
        <f t="shared" si="1"/>
        <v>22819</v>
      </c>
    </row>
    <row r="17" spans="1:5" ht="15" customHeight="1" x14ac:dyDescent="0.2">
      <c r="A17" s="6" t="s">
        <v>17</v>
      </c>
      <c r="B17" s="7">
        <v>1934</v>
      </c>
      <c r="C17" s="7">
        <v>1331</v>
      </c>
      <c r="D17" s="5">
        <f t="shared" si="0"/>
        <v>603</v>
      </c>
      <c r="E17" s="5">
        <f t="shared" si="1"/>
        <v>23422</v>
      </c>
    </row>
    <row r="18" spans="1:5" ht="15" customHeight="1" x14ac:dyDescent="0.2">
      <c r="A18" s="6" t="s">
        <v>18</v>
      </c>
      <c r="B18" s="7">
        <v>1861</v>
      </c>
      <c r="C18" s="7">
        <v>1714</v>
      </c>
      <c r="D18" s="5">
        <f t="shared" si="0"/>
        <v>147</v>
      </c>
      <c r="E18" s="5">
        <f t="shared" si="1"/>
        <v>23569</v>
      </c>
    </row>
    <row r="19" spans="1:5" ht="15" customHeight="1" x14ac:dyDescent="0.2">
      <c r="A19" s="6" t="s">
        <v>19</v>
      </c>
      <c r="B19" s="7">
        <v>1129</v>
      </c>
      <c r="C19" s="7">
        <v>2343</v>
      </c>
      <c r="D19" s="5">
        <f t="shared" si="0"/>
        <v>-1214</v>
      </c>
      <c r="E19" s="5">
        <f t="shared" si="1"/>
        <v>22355</v>
      </c>
    </row>
    <row r="20" spans="1:5" ht="15" customHeight="1" x14ac:dyDescent="0.2">
      <c r="A20" s="8" t="s">
        <v>20</v>
      </c>
      <c r="B20" s="9">
        <f>SUM(B8:B19)</f>
        <v>21589</v>
      </c>
      <c r="C20" s="9">
        <f>SUM(C8:C19)</f>
        <v>20615</v>
      </c>
      <c r="D20" s="9">
        <f>SUM(D8:D19)</f>
        <v>974</v>
      </c>
      <c r="E20" s="10">
        <f>E19</f>
        <v>22355</v>
      </c>
    </row>
    <row r="21" spans="1:5" ht="15" customHeight="1" x14ac:dyDescent="0.2">
      <c r="A21" s="2" t="s">
        <v>21</v>
      </c>
      <c r="B21" s="3">
        <v>2500</v>
      </c>
      <c r="C21" s="3">
        <v>1580</v>
      </c>
      <c r="D21" s="4">
        <f t="shared" ref="D21:D32" si="2">B21-C21</f>
        <v>920</v>
      </c>
      <c r="E21" s="4">
        <f>E19+D21</f>
        <v>23275</v>
      </c>
    </row>
    <row r="22" spans="1:5" ht="15" customHeight="1" x14ac:dyDescent="0.2">
      <c r="A22" s="6" t="s">
        <v>9</v>
      </c>
      <c r="B22" s="7">
        <v>2431</v>
      </c>
      <c r="C22" s="7">
        <v>1875</v>
      </c>
      <c r="D22" s="5">
        <f t="shared" si="2"/>
        <v>556</v>
      </c>
      <c r="E22" s="5">
        <f t="shared" ref="E22:E32" si="3">E21+D22</f>
        <v>23831</v>
      </c>
    </row>
    <row r="23" spans="1:5" ht="15" customHeight="1" x14ac:dyDescent="0.2">
      <c r="A23" s="6" t="s">
        <v>10</v>
      </c>
      <c r="B23" s="7">
        <v>2864</v>
      </c>
      <c r="C23" s="7">
        <v>2133</v>
      </c>
      <c r="D23" s="5">
        <f t="shared" si="2"/>
        <v>731</v>
      </c>
      <c r="E23" s="5">
        <f t="shared" si="3"/>
        <v>24562</v>
      </c>
    </row>
    <row r="24" spans="1:5" ht="15" customHeight="1" x14ac:dyDescent="0.2">
      <c r="A24" s="6" t="s">
        <v>11</v>
      </c>
      <c r="B24" s="7">
        <v>2187</v>
      </c>
      <c r="C24" s="7">
        <v>2636</v>
      </c>
      <c r="D24" s="5">
        <f t="shared" si="2"/>
        <v>-449</v>
      </c>
      <c r="E24" s="5">
        <f t="shared" si="3"/>
        <v>24113</v>
      </c>
    </row>
    <row r="25" spans="1:5" ht="15" customHeight="1" x14ac:dyDescent="0.2">
      <c r="A25" s="6" t="s">
        <v>12</v>
      </c>
      <c r="B25" s="7">
        <v>1838</v>
      </c>
      <c r="C25" s="7">
        <v>2099</v>
      </c>
      <c r="D25" s="5">
        <f t="shared" si="2"/>
        <v>-261</v>
      </c>
      <c r="E25" s="5">
        <f t="shared" si="3"/>
        <v>23852</v>
      </c>
    </row>
    <row r="26" spans="1:5" ht="15" customHeight="1" x14ac:dyDescent="0.2">
      <c r="A26" s="6" t="s">
        <v>13</v>
      </c>
      <c r="B26" s="7">
        <v>1955</v>
      </c>
      <c r="C26" s="7">
        <v>1799</v>
      </c>
      <c r="D26" s="5">
        <f t="shared" si="2"/>
        <v>156</v>
      </c>
      <c r="E26" s="5">
        <f t="shared" si="3"/>
        <v>24008</v>
      </c>
    </row>
    <row r="27" spans="1:5" ht="15" customHeight="1" x14ac:dyDescent="0.2">
      <c r="A27" s="6" t="s">
        <v>14</v>
      </c>
      <c r="B27" s="7">
        <v>1997</v>
      </c>
      <c r="C27" s="7">
        <v>2239</v>
      </c>
      <c r="D27" s="5">
        <f t="shared" si="2"/>
        <v>-242</v>
      </c>
      <c r="E27" s="5">
        <f t="shared" si="3"/>
        <v>23766</v>
      </c>
    </row>
    <row r="28" spans="1:5" ht="15" customHeight="1" x14ac:dyDescent="0.2">
      <c r="A28" s="6" t="s">
        <v>15</v>
      </c>
      <c r="B28" s="7">
        <v>2706</v>
      </c>
      <c r="C28" s="7">
        <v>1959</v>
      </c>
      <c r="D28" s="5">
        <f t="shared" si="2"/>
        <v>747</v>
      </c>
      <c r="E28" s="5">
        <f t="shared" si="3"/>
        <v>24513</v>
      </c>
    </row>
    <row r="29" spans="1:5" ht="15" customHeight="1" x14ac:dyDescent="0.2">
      <c r="A29" s="6" t="s">
        <v>16</v>
      </c>
      <c r="B29" s="7">
        <v>2812</v>
      </c>
      <c r="C29" s="7">
        <v>1717</v>
      </c>
      <c r="D29" s="5">
        <f t="shared" si="2"/>
        <v>1095</v>
      </c>
      <c r="E29" s="5">
        <f t="shared" si="3"/>
        <v>25608</v>
      </c>
    </row>
    <row r="30" spans="1:5" ht="15" customHeight="1" x14ac:dyDescent="0.2">
      <c r="A30" s="6" t="s">
        <v>17</v>
      </c>
      <c r="B30" s="7">
        <v>2345</v>
      </c>
      <c r="C30" s="7">
        <v>1890</v>
      </c>
      <c r="D30" s="5">
        <f t="shared" si="2"/>
        <v>455</v>
      </c>
      <c r="E30" s="5">
        <f t="shared" si="3"/>
        <v>26063</v>
      </c>
    </row>
    <row r="31" spans="1:5" ht="15" customHeight="1" x14ac:dyDescent="0.2">
      <c r="A31" s="6" t="s">
        <v>18</v>
      </c>
      <c r="B31" s="7">
        <v>2461</v>
      </c>
      <c r="C31" s="7">
        <v>2189</v>
      </c>
      <c r="D31" s="5">
        <f t="shared" si="2"/>
        <v>272</v>
      </c>
      <c r="E31" s="5">
        <f t="shared" si="3"/>
        <v>26335</v>
      </c>
    </row>
    <row r="32" spans="1:5" ht="15" customHeight="1" x14ac:dyDescent="0.2">
      <c r="A32" s="6" t="s">
        <v>19</v>
      </c>
      <c r="B32" s="7">
        <v>1641</v>
      </c>
      <c r="C32" s="12">
        <v>2255</v>
      </c>
      <c r="D32" s="5">
        <f t="shared" si="2"/>
        <v>-614</v>
      </c>
      <c r="E32" s="5">
        <f t="shared" si="3"/>
        <v>25721</v>
      </c>
    </row>
    <row r="33" spans="1:5" ht="15" customHeight="1" x14ac:dyDescent="0.2">
      <c r="A33" s="8" t="s">
        <v>22</v>
      </c>
      <c r="B33" s="9">
        <f>SUM(B21:B32)</f>
        <v>27737</v>
      </c>
      <c r="C33" s="9">
        <f>SUM(C21:C32)</f>
        <v>24371</v>
      </c>
      <c r="D33" s="10">
        <f>SUM(D21:D32)</f>
        <v>3366</v>
      </c>
      <c r="E33" s="10">
        <f>E32</f>
        <v>25721</v>
      </c>
    </row>
    <row r="34" spans="1:5" ht="15" customHeight="1" x14ac:dyDescent="0.2">
      <c r="A34" s="2" t="s">
        <v>23</v>
      </c>
      <c r="B34" s="3">
        <v>2324</v>
      </c>
      <c r="C34" s="3">
        <v>2049</v>
      </c>
      <c r="D34" s="4">
        <f t="shared" ref="D34:D45" si="4">B34-C34</f>
        <v>275</v>
      </c>
      <c r="E34" s="4">
        <f>E32+D34</f>
        <v>25996</v>
      </c>
    </row>
    <row r="35" spans="1:5" ht="15" customHeight="1" x14ac:dyDescent="0.2">
      <c r="A35" s="6" t="s">
        <v>9</v>
      </c>
      <c r="B35" s="7">
        <v>2497</v>
      </c>
      <c r="C35" s="7">
        <v>1804</v>
      </c>
      <c r="D35" s="5">
        <f t="shared" si="4"/>
        <v>693</v>
      </c>
      <c r="E35" s="5">
        <f t="shared" ref="E35:E45" si="5">E34+D35</f>
        <v>26689</v>
      </c>
    </row>
    <row r="36" spans="1:5" ht="15" customHeight="1" x14ac:dyDescent="0.2">
      <c r="A36" s="6" t="s">
        <v>10</v>
      </c>
      <c r="B36" s="17">
        <v>2563</v>
      </c>
      <c r="C36" s="7">
        <v>2140</v>
      </c>
      <c r="D36" s="5">
        <f t="shared" si="4"/>
        <v>423</v>
      </c>
      <c r="E36" s="5">
        <f t="shared" si="5"/>
        <v>27112</v>
      </c>
    </row>
    <row r="37" spans="1:5" ht="15" customHeight="1" x14ac:dyDescent="0.2">
      <c r="A37" s="6" t="s">
        <v>11</v>
      </c>
      <c r="B37" s="7">
        <v>2588</v>
      </c>
      <c r="C37" s="7">
        <v>1806</v>
      </c>
      <c r="D37" s="5">
        <f t="shared" si="4"/>
        <v>782</v>
      </c>
      <c r="E37" s="5">
        <f t="shared" si="5"/>
        <v>27894</v>
      </c>
    </row>
    <row r="38" spans="1:5" ht="15" customHeight="1" x14ac:dyDescent="0.2">
      <c r="A38" s="6" t="s">
        <v>12</v>
      </c>
      <c r="B38" s="7">
        <v>3050</v>
      </c>
      <c r="C38" s="7">
        <v>1822</v>
      </c>
      <c r="D38" s="5">
        <f t="shared" si="4"/>
        <v>1228</v>
      </c>
      <c r="E38" s="5">
        <f t="shared" si="5"/>
        <v>29122</v>
      </c>
    </row>
    <row r="39" spans="1:5" ht="15" customHeight="1" x14ac:dyDescent="0.2">
      <c r="A39" s="6" t="s">
        <v>13</v>
      </c>
      <c r="B39" s="7">
        <v>2903</v>
      </c>
      <c r="C39" s="7">
        <v>2048</v>
      </c>
      <c r="D39" s="5">
        <f t="shared" si="4"/>
        <v>855</v>
      </c>
      <c r="E39" s="5">
        <f t="shared" si="5"/>
        <v>29977</v>
      </c>
    </row>
    <row r="40" spans="1:5" ht="15" customHeight="1" x14ac:dyDescent="0.2">
      <c r="A40" s="6" t="s">
        <v>14</v>
      </c>
      <c r="B40" s="7">
        <v>2722</v>
      </c>
      <c r="C40" s="7">
        <v>2332</v>
      </c>
      <c r="D40" s="5">
        <f t="shared" si="4"/>
        <v>390</v>
      </c>
      <c r="E40" s="5">
        <f t="shared" si="5"/>
        <v>30367</v>
      </c>
    </row>
    <row r="41" spans="1:5" ht="15" customHeight="1" x14ac:dyDescent="0.2">
      <c r="A41" s="6" t="s">
        <v>15</v>
      </c>
      <c r="B41" s="7">
        <v>3090</v>
      </c>
      <c r="C41" s="7">
        <v>2505</v>
      </c>
      <c r="D41" s="5">
        <f t="shared" si="4"/>
        <v>585</v>
      </c>
      <c r="E41" s="5">
        <f t="shared" si="5"/>
        <v>30952</v>
      </c>
    </row>
    <row r="42" spans="1:5" ht="15" customHeight="1" x14ac:dyDescent="0.2">
      <c r="A42" s="6" t="s">
        <v>16</v>
      </c>
      <c r="B42" s="7">
        <v>2631</v>
      </c>
      <c r="C42" s="7">
        <v>2365</v>
      </c>
      <c r="D42" s="5">
        <f t="shared" si="4"/>
        <v>266</v>
      </c>
      <c r="E42" s="5">
        <f t="shared" si="5"/>
        <v>31218</v>
      </c>
    </row>
    <row r="43" spans="1:5" ht="15" customHeight="1" x14ac:dyDescent="0.2">
      <c r="A43" s="6" t="s">
        <v>17</v>
      </c>
      <c r="B43" s="7">
        <v>2326</v>
      </c>
      <c r="C43" s="7">
        <v>2168</v>
      </c>
      <c r="D43" s="5">
        <f t="shared" si="4"/>
        <v>158</v>
      </c>
      <c r="E43" s="5">
        <f t="shared" si="5"/>
        <v>31376</v>
      </c>
    </row>
    <row r="44" spans="1:5" ht="15" customHeight="1" x14ac:dyDescent="0.2">
      <c r="A44" s="6" t="s">
        <v>18</v>
      </c>
      <c r="B44" s="7">
        <v>2393</v>
      </c>
      <c r="C44" s="7">
        <v>2683</v>
      </c>
      <c r="D44" s="5">
        <f t="shared" si="4"/>
        <v>-290</v>
      </c>
      <c r="E44" s="5">
        <f t="shared" si="5"/>
        <v>31086</v>
      </c>
    </row>
    <row r="45" spans="1:5" ht="15" customHeight="1" x14ac:dyDescent="0.2">
      <c r="A45" s="6" t="s">
        <v>19</v>
      </c>
      <c r="B45" s="7">
        <v>1540</v>
      </c>
      <c r="C45" s="7">
        <v>2593</v>
      </c>
      <c r="D45" s="5">
        <f t="shared" si="4"/>
        <v>-1053</v>
      </c>
      <c r="E45" s="5">
        <f t="shared" si="5"/>
        <v>30033</v>
      </c>
    </row>
    <row r="46" spans="1:5" ht="15" customHeight="1" x14ac:dyDescent="0.2">
      <c r="A46" s="8" t="s">
        <v>24</v>
      </c>
      <c r="B46" s="9">
        <f>SUM(B34:B45)</f>
        <v>30627</v>
      </c>
      <c r="C46" s="9">
        <f>SUM(C34:C45)</f>
        <v>26315</v>
      </c>
      <c r="D46" s="10">
        <f>SUM(D34:D45)</f>
        <v>4312</v>
      </c>
      <c r="E46" s="10">
        <f>E45</f>
        <v>30033</v>
      </c>
    </row>
    <row r="47" spans="1:5" ht="15" customHeight="1" x14ac:dyDescent="0.2">
      <c r="A47" s="2" t="s">
        <v>25</v>
      </c>
      <c r="B47" s="3">
        <v>2381</v>
      </c>
      <c r="C47" s="3">
        <v>2190</v>
      </c>
      <c r="D47" s="4">
        <f t="shared" ref="D47:D58" si="6">B47-C47</f>
        <v>191</v>
      </c>
      <c r="E47" s="4">
        <f>E45+D47</f>
        <v>30224</v>
      </c>
    </row>
    <row r="48" spans="1:5" ht="15" customHeight="1" x14ac:dyDescent="0.2">
      <c r="A48" s="6" t="s">
        <v>9</v>
      </c>
      <c r="B48" s="7">
        <v>2370</v>
      </c>
      <c r="C48" s="7">
        <v>1922</v>
      </c>
      <c r="D48" s="5">
        <f t="shared" si="6"/>
        <v>448</v>
      </c>
      <c r="E48" s="5">
        <f t="shared" ref="E48:E58" si="7">E47+D48</f>
        <v>30672</v>
      </c>
    </row>
    <row r="49" spans="1:5" ht="15" customHeight="1" x14ac:dyDescent="0.2">
      <c r="A49" s="6" t="s">
        <v>10</v>
      </c>
      <c r="B49" s="17">
        <v>3048</v>
      </c>
      <c r="C49" s="7">
        <v>2200</v>
      </c>
      <c r="D49" s="5">
        <f t="shared" si="6"/>
        <v>848</v>
      </c>
      <c r="E49" s="5">
        <f t="shared" si="7"/>
        <v>31520</v>
      </c>
    </row>
    <row r="50" spans="1:5" ht="15" customHeight="1" x14ac:dyDescent="0.2">
      <c r="A50" s="6" t="s">
        <v>11</v>
      </c>
      <c r="B50" s="7">
        <v>3105</v>
      </c>
      <c r="C50" s="7">
        <v>2250</v>
      </c>
      <c r="D50" s="5">
        <f t="shared" si="6"/>
        <v>855</v>
      </c>
      <c r="E50" s="5">
        <f t="shared" si="7"/>
        <v>32375</v>
      </c>
    </row>
    <row r="51" spans="1:5" ht="15" customHeight="1" x14ac:dyDescent="0.2">
      <c r="A51" s="6" t="s">
        <v>12</v>
      </c>
      <c r="B51" s="7">
        <v>3236</v>
      </c>
      <c r="C51" s="7">
        <v>2625</v>
      </c>
      <c r="D51" s="5">
        <f t="shared" si="6"/>
        <v>611</v>
      </c>
      <c r="E51" s="5">
        <f t="shared" si="7"/>
        <v>32986</v>
      </c>
    </row>
    <row r="52" spans="1:5" ht="15" customHeight="1" x14ac:dyDescent="0.2">
      <c r="A52" s="6" t="s">
        <v>13</v>
      </c>
      <c r="B52" s="7">
        <v>3299</v>
      </c>
      <c r="C52" s="7">
        <v>2692</v>
      </c>
      <c r="D52" s="5">
        <f t="shared" si="6"/>
        <v>607</v>
      </c>
      <c r="E52" s="5">
        <f t="shared" si="7"/>
        <v>33593</v>
      </c>
    </row>
    <row r="53" spans="1:5" ht="15" customHeight="1" x14ac:dyDescent="0.2">
      <c r="A53" s="6" t="s">
        <v>14</v>
      </c>
      <c r="B53" s="7">
        <v>2681</v>
      </c>
      <c r="C53" s="7">
        <v>2304</v>
      </c>
      <c r="D53" s="5">
        <f t="shared" si="6"/>
        <v>377</v>
      </c>
      <c r="E53" s="5">
        <f t="shared" si="7"/>
        <v>33970</v>
      </c>
    </row>
    <row r="54" spans="1:5" ht="15" customHeight="1" x14ac:dyDescent="0.2">
      <c r="A54" s="6" t="s">
        <v>15</v>
      </c>
      <c r="B54" s="7">
        <v>3131</v>
      </c>
      <c r="C54" s="7">
        <v>2448</v>
      </c>
      <c r="D54" s="5">
        <f t="shared" si="6"/>
        <v>683</v>
      </c>
      <c r="E54" s="5">
        <f t="shared" si="7"/>
        <v>34653</v>
      </c>
    </row>
    <row r="55" spans="1:5" ht="15" customHeight="1" x14ac:dyDescent="0.2">
      <c r="A55" s="6" t="s">
        <v>16</v>
      </c>
      <c r="B55" s="7">
        <v>3411</v>
      </c>
      <c r="C55" s="7">
        <v>2753</v>
      </c>
      <c r="D55" s="5">
        <f t="shared" si="6"/>
        <v>658</v>
      </c>
      <c r="E55" s="5">
        <f t="shared" si="7"/>
        <v>35311</v>
      </c>
    </row>
    <row r="56" spans="1:5" ht="15" customHeight="1" x14ac:dyDescent="0.2">
      <c r="A56" s="6" t="s">
        <v>39</v>
      </c>
      <c r="B56" s="7">
        <v>2791</v>
      </c>
      <c r="C56" s="7">
        <v>2572</v>
      </c>
      <c r="D56" s="5">
        <f t="shared" si="6"/>
        <v>219</v>
      </c>
      <c r="E56" s="5">
        <f t="shared" si="7"/>
        <v>35530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35530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35530</v>
      </c>
    </row>
    <row r="59" spans="1:5" ht="15" customHeight="1" x14ac:dyDescent="0.2">
      <c r="A59" s="8" t="s">
        <v>27</v>
      </c>
      <c r="B59" s="9">
        <f>SUM(B47:B58)</f>
        <v>29453</v>
      </c>
      <c r="C59" s="9">
        <f>SUM(C47:C58)</f>
        <v>23956</v>
      </c>
      <c r="D59" s="10">
        <f>SUM(D47:D58)</f>
        <v>5497</v>
      </c>
      <c r="E59" s="10">
        <f>E58</f>
        <v>35530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7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5"/>
  <sheetViews>
    <sheetView showGridLines="0" zoomScaleNormal="100" workbookViewId="0">
      <pane ySplit="7" topLeftCell="A50" activePane="bottomLeft" state="frozen"/>
      <selection pane="bottomLeft" activeCell="C65" sqref="C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8">
        <v>1755</v>
      </c>
      <c r="C8" s="3">
        <v>1839</v>
      </c>
      <c r="D8" s="4">
        <f t="shared" ref="D8:D19" si="0">B8-C8</f>
        <v>-84</v>
      </c>
      <c r="E8" s="5">
        <v>23695</v>
      </c>
    </row>
    <row r="9" spans="1:5" ht="15" customHeight="1" x14ac:dyDescent="0.2">
      <c r="A9" s="6" t="s">
        <v>9</v>
      </c>
      <c r="B9" s="7">
        <v>1970</v>
      </c>
      <c r="C9" s="7">
        <v>1293</v>
      </c>
      <c r="D9" s="5">
        <f t="shared" si="0"/>
        <v>677</v>
      </c>
      <c r="E9" s="5">
        <f t="shared" ref="E9:E19" si="1">E8+D9</f>
        <v>24372</v>
      </c>
    </row>
    <row r="10" spans="1:5" ht="15" customHeight="1" x14ac:dyDescent="0.2">
      <c r="A10" s="6" t="s">
        <v>10</v>
      </c>
      <c r="B10" s="7">
        <v>1595</v>
      </c>
      <c r="C10" s="7">
        <v>1587</v>
      </c>
      <c r="D10" s="5">
        <f t="shared" si="0"/>
        <v>8</v>
      </c>
      <c r="E10" s="5">
        <f t="shared" si="1"/>
        <v>24380</v>
      </c>
    </row>
    <row r="11" spans="1:5" ht="15" customHeight="1" x14ac:dyDescent="0.2">
      <c r="A11" s="6" t="s">
        <v>11</v>
      </c>
      <c r="B11" s="7">
        <v>926</v>
      </c>
      <c r="C11" s="7">
        <v>1587</v>
      </c>
      <c r="D11" s="5">
        <f t="shared" si="0"/>
        <v>-661</v>
      </c>
      <c r="E11" s="5">
        <f t="shared" si="1"/>
        <v>23719</v>
      </c>
    </row>
    <row r="12" spans="1:5" ht="15" customHeight="1" x14ac:dyDescent="0.2">
      <c r="A12" s="6" t="s">
        <v>12</v>
      </c>
      <c r="B12" s="7">
        <v>980</v>
      </c>
      <c r="C12" s="7">
        <v>1681</v>
      </c>
      <c r="D12" s="5">
        <f t="shared" si="0"/>
        <v>-701</v>
      </c>
      <c r="E12" s="5">
        <f t="shared" si="1"/>
        <v>23018</v>
      </c>
    </row>
    <row r="13" spans="1:5" ht="15" customHeight="1" x14ac:dyDescent="0.2">
      <c r="A13" s="6" t="s">
        <v>13</v>
      </c>
      <c r="B13" s="7">
        <v>1170</v>
      </c>
      <c r="C13" s="7">
        <v>992</v>
      </c>
      <c r="D13" s="5">
        <f t="shared" si="0"/>
        <v>178</v>
      </c>
      <c r="E13" s="5">
        <f t="shared" si="1"/>
        <v>23196</v>
      </c>
    </row>
    <row r="14" spans="1:5" ht="15" customHeight="1" x14ac:dyDescent="0.2">
      <c r="A14" s="6" t="s">
        <v>14</v>
      </c>
      <c r="B14" s="7">
        <v>1885</v>
      </c>
      <c r="C14" s="7">
        <v>1317</v>
      </c>
      <c r="D14" s="5">
        <f t="shared" si="0"/>
        <v>568</v>
      </c>
      <c r="E14" s="5">
        <f t="shared" si="1"/>
        <v>23764</v>
      </c>
    </row>
    <row r="15" spans="1:5" ht="15" customHeight="1" x14ac:dyDescent="0.2">
      <c r="A15" s="6" t="s">
        <v>15</v>
      </c>
      <c r="B15" s="7">
        <v>2451</v>
      </c>
      <c r="C15" s="7">
        <v>1069</v>
      </c>
      <c r="D15" s="5">
        <f t="shared" si="0"/>
        <v>1382</v>
      </c>
      <c r="E15" s="5">
        <f t="shared" si="1"/>
        <v>25146</v>
      </c>
    </row>
    <row r="16" spans="1:5" ht="15" customHeight="1" x14ac:dyDescent="0.2">
      <c r="A16" s="6" t="s">
        <v>16</v>
      </c>
      <c r="B16" s="7">
        <v>2240</v>
      </c>
      <c r="C16" s="7">
        <v>1297</v>
      </c>
      <c r="D16" s="5">
        <f t="shared" si="0"/>
        <v>943</v>
      </c>
      <c r="E16" s="5">
        <f t="shared" si="1"/>
        <v>26089</v>
      </c>
    </row>
    <row r="17" spans="1:5" ht="15" customHeight="1" x14ac:dyDescent="0.2">
      <c r="A17" s="6" t="s">
        <v>17</v>
      </c>
      <c r="B17" s="7">
        <v>2289</v>
      </c>
      <c r="C17" s="7">
        <v>1471</v>
      </c>
      <c r="D17" s="5">
        <f t="shared" si="0"/>
        <v>818</v>
      </c>
      <c r="E17" s="5">
        <f t="shared" si="1"/>
        <v>26907</v>
      </c>
    </row>
    <row r="18" spans="1:5" ht="15" customHeight="1" x14ac:dyDescent="0.2">
      <c r="A18" s="6" t="s">
        <v>18</v>
      </c>
      <c r="B18" s="7">
        <v>4585</v>
      </c>
      <c r="C18" s="7">
        <v>1486</v>
      </c>
      <c r="D18" s="5">
        <f t="shared" si="0"/>
        <v>3099</v>
      </c>
      <c r="E18" s="5">
        <f t="shared" si="1"/>
        <v>30006</v>
      </c>
    </row>
    <row r="19" spans="1:5" ht="15" customHeight="1" x14ac:dyDescent="0.2">
      <c r="A19" s="6" t="s">
        <v>19</v>
      </c>
      <c r="B19" s="7">
        <v>1766</v>
      </c>
      <c r="C19" s="7">
        <v>1372</v>
      </c>
      <c r="D19" s="5">
        <f t="shared" si="0"/>
        <v>394</v>
      </c>
      <c r="E19" s="5">
        <f t="shared" si="1"/>
        <v>30400</v>
      </c>
    </row>
    <row r="20" spans="1:5" ht="15" customHeight="1" x14ac:dyDescent="0.2">
      <c r="A20" s="8" t="s">
        <v>20</v>
      </c>
      <c r="B20" s="9">
        <f>SUM(B8:B19)</f>
        <v>23612</v>
      </c>
      <c r="C20" s="9">
        <f>SUM(C8:C19)</f>
        <v>16991</v>
      </c>
      <c r="D20" s="9">
        <f>SUM(D8:D19)</f>
        <v>6621</v>
      </c>
      <c r="E20" s="10">
        <f>E19</f>
        <v>30400</v>
      </c>
    </row>
    <row r="21" spans="1:5" ht="15" customHeight="1" x14ac:dyDescent="0.2">
      <c r="A21" s="2" t="s">
        <v>21</v>
      </c>
      <c r="B21" s="3">
        <v>2340</v>
      </c>
      <c r="C21" s="3">
        <v>1756</v>
      </c>
      <c r="D21" s="4">
        <f t="shared" ref="D21:D32" si="2">B21-C21</f>
        <v>584</v>
      </c>
      <c r="E21" s="4">
        <f>E19+D21</f>
        <v>30984</v>
      </c>
    </row>
    <row r="22" spans="1:5" ht="15" customHeight="1" x14ac:dyDescent="0.2">
      <c r="A22" s="6" t="s">
        <v>9</v>
      </c>
      <c r="B22" s="7">
        <v>2702</v>
      </c>
      <c r="C22" s="7">
        <v>1858</v>
      </c>
      <c r="D22" s="5">
        <f t="shared" si="2"/>
        <v>844</v>
      </c>
      <c r="E22" s="5">
        <f t="shared" ref="E22:E32" si="3">E21+D22</f>
        <v>31828</v>
      </c>
    </row>
    <row r="23" spans="1:5" ht="15" customHeight="1" x14ac:dyDescent="0.2">
      <c r="A23" s="6" t="s">
        <v>10</v>
      </c>
      <c r="B23" s="7">
        <v>2560</v>
      </c>
      <c r="C23" s="7">
        <v>2054</v>
      </c>
      <c r="D23" s="5">
        <f t="shared" si="2"/>
        <v>506</v>
      </c>
      <c r="E23" s="5">
        <f t="shared" si="3"/>
        <v>32334</v>
      </c>
    </row>
    <row r="24" spans="1:5" ht="15" customHeight="1" x14ac:dyDescent="0.2">
      <c r="A24" s="6" t="s">
        <v>11</v>
      </c>
      <c r="B24" s="7">
        <v>2227</v>
      </c>
      <c r="C24" s="7">
        <v>1731</v>
      </c>
      <c r="D24" s="5">
        <f t="shared" si="2"/>
        <v>496</v>
      </c>
      <c r="E24" s="5">
        <f t="shared" si="3"/>
        <v>32830</v>
      </c>
    </row>
    <row r="25" spans="1:5" ht="15" customHeight="1" x14ac:dyDescent="0.2">
      <c r="A25" s="6" t="s">
        <v>12</v>
      </c>
      <c r="B25" s="7">
        <v>2388</v>
      </c>
      <c r="C25" s="7">
        <v>2065</v>
      </c>
      <c r="D25" s="5">
        <f t="shared" si="2"/>
        <v>323</v>
      </c>
      <c r="E25" s="5">
        <f t="shared" si="3"/>
        <v>33153</v>
      </c>
    </row>
    <row r="26" spans="1:5" ht="15" customHeight="1" x14ac:dyDescent="0.2">
      <c r="A26" s="6" t="s">
        <v>13</v>
      </c>
      <c r="B26" s="7">
        <v>2376</v>
      </c>
      <c r="C26" s="7">
        <v>1729</v>
      </c>
      <c r="D26" s="5">
        <f t="shared" si="2"/>
        <v>647</v>
      </c>
      <c r="E26" s="5">
        <f t="shared" si="3"/>
        <v>33800</v>
      </c>
    </row>
    <row r="27" spans="1:5" ht="15" customHeight="1" x14ac:dyDescent="0.2">
      <c r="A27" s="6" t="s">
        <v>14</v>
      </c>
      <c r="B27" s="17">
        <v>2444</v>
      </c>
      <c r="C27" s="17">
        <v>2175</v>
      </c>
      <c r="D27" s="5">
        <f t="shared" si="2"/>
        <v>269</v>
      </c>
      <c r="E27" s="5">
        <f t="shared" si="3"/>
        <v>34069</v>
      </c>
    </row>
    <row r="28" spans="1:5" ht="15" customHeight="1" x14ac:dyDescent="0.2">
      <c r="A28" s="6" t="s">
        <v>15</v>
      </c>
      <c r="B28" s="7">
        <v>2213</v>
      </c>
      <c r="C28" s="7">
        <v>2067</v>
      </c>
      <c r="D28" s="5">
        <f t="shared" si="2"/>
        <v>146</v>
      </c>
      <c r="E28" s="5">
        <f t="shared" si="3"/>
        <v>34215</v>
      </c>
    </row>
    <row r="29" spans="1:5" ht="15" customHeight="1" x14ac:dyDescent="0.2">
      <c r="A29" s="6" t="s">
        <v>16</v>
      </c>
      <c r="B29" s="7">
        <v>2312</v>
      </c>
      <c r="C29" s="7">
        <v>2015</v>
      </c>
      <c r="D29" s="5">
        <f t="shared" si="2"/>
        <v>297</v>
      </c>
      <c r="E29" s="5">
        <f t="shared" si="3"/>
        <v>34512</v>
      </c>
    </row>
    <row r="30" spans="1:5" ht="15" customHeight="1" x14ac:dyDescent="0.2">
      <c r="A30" s="6" t="s">
        <v>17</v>
      </c>
      <c r="B30" s="7">
        <v>2908</v>
      </c>
      <c r="C30" s="7">
        <v>1952</v>
      </c>
      <c r="D30" s="5">
        <f t="shared" si="2"/>
        <v>956</v>
      </c>
      <c r="E30" s="5">
        <f t="shared" si="3"/>
        <v>35468</v>
      </c>
    </row>
    <row r="31" spans="1:5" ht="15" customHeight="1" x14ac:dyDescent="0.2">
      <c r="A31" s="6" t="s">
        <v>18</v>
      </c>
      <c r="B31" s="7">
        <v>2759</v>
      </c>
      <c r="C31" s="12">
        <v>2224</v>
      </c>
      <c r="D31" s="5">
        <f t="shared" si="2"/>
        <v>535</v>
      </c>
      <c r="E31" s="5">
        <f t="shared" si="3"/>
        <v>36003</v>
      </c>
    </row>
    <row r="32" spans="1:5" ht="15" customHeight="1" x14ac:dyDescent="0.2">
      <c r="A32" s="6" t="s">
        <v>19</v>
      </c>
      <c r="B32" s="7">
        <v>1874</v>
      </c>
      <c r="C32" s="12">
        <v>1679</v>
      </c>
      <c r="D32" s="5">
        <f t="shared" si="2"/>
        <v>195</v>
      </c>
      <c r="E32" s="5">
        <f t="shared" si="3"/>
        <v>36198</v>
      </c>
    </row>
    <row r="33" spans="1:5" ht="15" customHeight="1" x14ac:dyDescent="0.2">
      <c r="A33" s="8" t="s">
        <v>22</v>
      </c>
      <c r="B33" s="9">
        <f>SUM(B21:B32)</f>
        <v>29103</v>
      </c>
      <c r="C33" s="9">
        <f>SUM(C21:C32)</f>
        <v>23305</v>
      </c>
      <c r="D33" s="10">
        <f>SUM(D21:D32)</f>
        <v>5798</v>
      </c>
      <c r="E33" s="10">
        <f>E32</f>
        <v>36198</v>
      </c>
    </row>
    <row r="34" spans="1:5" ht="15" customHeight="1" x14ac:dyDescent="0.2">
      <c r="A34" s="2" t="s">
        <v>23</v>
      </c>
      <c r="B34" s="3">
        <v>2591</v>
      </c>
      <c r="C34" s="3">
        <v>2216</v>
      </c>
      <c r="D34" s="4">
        <f t="shared" ref="D34:D45" si="4">B34-C34</f>
        <v>375</v>
      </c>
      <c r="E34" s="4">
        <f>E32+D34</f>
        <v>36573</v>
      </c>
    </row>
    <row r="35" spans="1:5" ht="15" customHeight="1" x14ac:dyDescent="0.2">
      <c r="A35" s="6" t="s">
        <v>9</v>
      </c>
      <c r="B35" s="7">
        <v>2697</v>
      </c>
      <c r="C35" s="7">
        <v>2399</v>
      </c>
      <c r="D35" s="5">
        <f t="shared" si="4"/>
        <v>298</v>
      </c>
      <c r="E35" s="5">
        <f t="shared" ref="E35:E45" si="5">E34+D35</f>
        <v>36871</v>
      </c>
    </row>
    <row r="36" spans="1:5" ht="15" customHeight="1" x14ac:dyDescent="0.2">
      <c r="A36" s="6" t="s">
        <v>10</v>
      </c>
      <c r="B36" s="7">
        <v>2744</v>
      </c>
      <c r="C36" s="7">
        <v>2537</v>
      </c>
      <c r="D36" s="5">
        <f t="shared" si="4"/>
        <v>207</v>
      </c>
      <c r="E36" s="5">
        <f t="shared" si="5"/>
        <v>37078</v>
      </c>
    </row>
    <row r="37" spans="1:5" ht="15" customHeight="1" x14ac:dyDescent="0.2">
      <c r="A37" s="6" t="s">
        <v>11</v>
      </c>
      <c r="B37" s="7">
        <v>2761</v>
      </c>
      <c r="C37" s="7">
        <v>2159</v>
      </c>
      <c r="D37" s="5">
        <f t="shared" si="4"/>
        <v>602</v>
      </c>
      <c r="E37" s="5">
        <f t="shared" si="5"/>
        <v>37680</v>
      </c>
    </row>
    <row r="38" spans="1:5" ht="15" customHeight="1" x14ac:dyDescent="0.2">
      <c r="A38" s="6" t="s">
        <v>12</v>
      </c>
      <c r="B38" s="7">
        <v>2996</v>
      </c>
      <c r="C38" s="7">
        <v>2321</v>
      </c>
      <c r="D38" s="5">
        <f t="shared" si="4"/>
        <v>675</v>
      </c>
      <c r="E38" s="5">
        <f t="shared" si="5"/>
        <v>38355</v>
      </c>
    </row>
    <row r="39" spans="1:5" ht="15" customHeight="1" x14ac:dyDescent="0.2">
      <c r="A39" s="6" t="s">
        <v>13</v>
      </c>
      <c r="B39" s="7">
        <v>2411</v>
      </c>
      <c r="C39" s="7">
        <v>2533</v>
      </c>
      <c r="D39" s="5">
        <f t="shared" si="4"/>
        <v>-122</v>
      </c>
      <c r="E39" s="5">
        <f t="shared" si="5"/>
        <v>38233</v>
      </c>
    </row>
    <row r="40" spans="1:5" ht="15" customHeight="1" x14ac:dyDescent="0.2">
      <c r="A40" s="6" t="s">
        <v>14</v>
      </c>
      <c r="B40" s="17">
        <v>2685</v>
      </c>
      <c r="C40" s="7">
        <v>2435</v>
      </c>
      <c r="D40" s="5">
        <f t="shared" si="4"/>
        <v>250</v>
      </c>
      <c r="E40" s="5">
        <f t="shared" si="5"/>
        <v>38483</v>
      </c>
    </row>
    <row r="41" spans="1:5" ht="15" customHeight="1" x14ac:dyDescent="0.2">
      <c r="A41" s="6" t="s">
        <v>15</v>
      </c>
      <c r="B41" s="7">
        <v>2990</v>
      </c>
      <c r="C41" s="7">
        <v>2556</v>
      </c>
      <c r="D41" s="5">
        <f t="shared" si="4"/>
        <v>434</v>
      </c>
      <c r="E41" s="5">
        <f t="shared" si="5"/>
        <v>38917</v>
      </c>
    </row>
    <row r="42" spans="1:5" ht="15" customHeight="1" x14ac:dyDescent="0.2">
      <c r="A42" s="6" t="s">
        <v>16</v>
      </c>
      <c r="B42" s="7">
        <v>2986</v>
      </c>
      <c r="C42" s="7">
        <v>2521</v>
      </c>
      <c r="D42" s="5">
        <f t="shared" si="4"/>
        <v>465</v>
      </c>
      <c r="E42" s="5">
        <f t="shared" si="5"/>
        <v>39382</v>
      </c>
    </row>
    <row r="43" spans="1:5" ht="15" customHeight="1" x14ac:dyDescent="0.2">
      <c r="A43" s="6" t="s">
        <v>17</v>
      </c>
      <c r="B43" s="7">
        <v>2542</v>
      </c>
      <c r="C43" s="7">
        <v>2655</v>
      </c>
      <c r="D43" s="5">
        <f t="shared" si="4"/>
        <v>-113</v>
      </c>
      <c r="E43" s="5">
        <f t="shared" si="5"/>
        <v>39269</v>
      </c>
    </row>
    <row r="44" spans="1:5" ht="15" customHeight="1" x14ac:dyDescent="0.2">
      <c r="A44" s="6" t="s">
        <v>18</v>
      </c>
      <c r="B44" s="7">
        <v>2274</v>
      </c>
      <c r="C44" s="7">
        <v>2527</v>
      </c>
      <c r="D44" s="5">
        <f t="shared" si="4"/>
        <v>-253</v>
      </c>
      <c r="E44" s="5">
        <f t="shared" si="5"/>
        <v>39016</v>
      </c>
    </row>
    <row r="45" spans="1:5" ht="15" customHeight="1" x14ac:dyDescent="0.2">
      <c r="A45" s="6" t="s">
        <v>19</v>
      </c>
      <c r="B45" s="7">
        <v>1606</v>
      </c>
      <c r="C45" s="7">
        <v>1953</v>
      </c>
      <c r="D45" s="5">
        <f t="shared" si="4"/>
        <v>-347</v>
      </c>
      <c r="E45" s="5">
        <f t="shared" si="5"/>
        <v>38669</v>
      </c>
    </row>
    <row r="46" spans="1:5" ht="15" customHeight="1" x14ac:dyDescent="0.2">
      <c r="A46" s="8" t="s">
        <v>24</v>
      </c>
      <c r="B46" s="9">
        <f>SUM(B34:B45)</f>
        <v>31283</v>
      </c>
      <c r="C46" s="9">
        <f>SUM(C34:C45)</f>
        <v>28812</v>
      </c>
      <c r="D46" s="10">
        <f>SUM(D34:D45)</f>
        <v>2471</v>
      </c>
      <c r="E46" s="10">
        <f>E45</f>
        <v>38669</v>
      </c>
    </row>
    <row r="47" spans="1:5" ht="15" customHeight="1" x14ac:dyDescent="0.2">
      <c r="A47" s="2" t="s">
        <v>25</v>
      </c>
      <c r="B47" s="3">
        <v>2473</v>
      </c>
      <c r="C47" s="3">
        <v>2240</v>
      </c>
      <c r="D47" s="4">
        <f t="shared" ref="D47:D58" si="6">B47-C47</f>
        <v>233</v>
      </c>
      <c r="E47" s="4">
        <f>E45+D47</f>
        <v>38902</v>
      </c>
    </row>
    <row r="48" spans="1:5" ht="15" customHeight="1" x14ac:dyDescent="0.2">
      <c r="A48" s="6" t="s">
        <v>9</v>
      </c>
      <c r="B48" s="7">
        <v>2950</v>
      </c>
      <c r="C48" s="7">
        <v>2396</v>
      </c>
      <c r="D48" s="5">
        <f t="shared" si="6"/>
        <v>554</v>
      </c>
      <c r="E48" s="5">
        <f t="shared" ref="E48:E58" si="7">E47+D48</f>
        <v>39456</v>
      </c>
    </row>
    <row r="49" spans="1:5" ht="15" customHeight="1" x14ac:dyDescent="0.2">
      <c r="A49" s="6" t="s">
        <v>10</v>
      </c>
      <c r="B49" s="7">
        <v>2964</v>
      </c>
      <c r="C49" s="7">
        <v>2645</v>
      </c>
      <c r="D49" s="5">
        <f t="shared" si="6"/>
        <v>319</v>
      </c>
      <c r="E49" s="5">
        <f t="shared" si="7"/>
        <v>39775</v>
      </c>
    </row>
    <row r="50" spans="1:5" ht="15" customHeight="1" x14ac:dyDescent="0.2">
      <c r="A50" s="6" t="s">
        <v>11</v>
      </c>
      <c r="B50" s="7">
        <v>2567</v>
      </c>
      <c r="C50" s="7">
        <v>2455</v>
      </c>
      <c r="D50" s="5">
        <f t="shared" si="6"/>
        <v>112</v>
      </c>
      <c r="E50" s="5">
        <f t="shared" si="7"/>
        <v>39887</v>
      </c>
    </row>
    <row r="51" spans="1:5" ht="15" customHeight="1" x14ac:dyDescent="0.2">
      <c r="A51" s="6" t="s">
        <v>12</v>
      </c>
      <c r="B51" s="7">
        <v>3199</v>
      </c>
      <c r="C51" s="7">
        <v>2231</v>
      </c>
      <c r="D51" s="5">
        <f t="shared" si="6"/>
        <v>968</v>
      </c>
      <c r="E51" s="5">
        <f t="shared" si="7"/>
        <v>40855</v>
      </c>
    </row>
    <row r="52" spans="1:5" ht="15" customHeight="1" x14ac:dyDescent="0.2">
      <c r="A52" s="6" t="s">
        <v>13</v>
      </c>
      <c r="B52" s="7">
        <v>2774</v>
      </c>
      <c r="C52" s="7">
        <v>3003</v>
      </c>
      <c r="D52" s="5">
        <f t="shared" si="6"/>
        <v>-229</v>
      </c>
      <c r="E52" s="5">
        <f t="shared" si="7"/>
        <v>40626</v>
      </c>
    </row>
    <row r="53" spans="1:5" ht="19.5" customHeight="1" x14ac:dyDescent="0.2">
      <c r="A53" s="6" t="s">
        <v>14</v>
      </c>
      <c r="B53" s="7">
        <v>3090</v>
      </c>
      <c r="C53" s="7">
        <v>2470</v>
      </c>
      <c r="D53" s="5">
        <f t="shared" si="6"/>
        <v>620</v>
      </c>
      <c r="E53" s="5">
        <f t="shared" si="7"/>
        <v>41246</v>
      </c>
    </row>
    <row r="54" spans="1:5" ht="15" customHeight="1" x14ac:dyDescent="0.2">
      <c r="A54" s="6" t="s">
        <v>15</v>
      </c>
      <c r="B54" s="7">
        <v>3410</v>
      </c>
      <c r="C54" s="7">
        <v>2595</v>
      </c>
      <c r="D54" s="5">
        <f t="shared" si="6"/>
        <v>815</v>
      </c>
      <c r="E54" s="5">
        <f t="shared" si="7"/>
        <v>42061</v>
      </c>
    </row>
    <row r="55" spans="1:5" ht="15" customHeight="1" x14ac:dyDescent="0.2">
      <c r="A55" s="6" t="s">
        <v>16</v>
      </c>
      <c r="B55" s="7">
        <v>3090</v>
      </c>
      <c r="C55" s="7">
        <v>2665</v>
      </c>
      <c r="D55" s="5">
        <f t="shared" si="6"/>
        <v>425</v>
      </c>
      <c r="E55" s="5">
        <f t="shared" si="7"/>
        <v>42486</v>
      </c>
    </row>
    <row r="56" spans="1:5" ht="15" customHeight="1" x14ac:dyDescent="0.2">
      <c r="A56" s="6" t="s">
        <v>39</v>
      </c>
      <c r="B56" s="7">
        <v>3302</v>
      </c>
      <c r="C56" s="7">
        <v>2356</v>
      </c>
      <c r="D56" s="5">
        <f t="shared" si="6"/>
        <v>946</v>
      </c>
      <c r="E56" s="5">
        <f t="shared" si="7"/>
        <v>43432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43432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43432</v>
      </c>
    </row>
    <row r="59" spans="1:5" ht="15" customHeight="1" x14ac:dyDescent="0.2">
      <c r="A59" s="8" t="s">
        <v>27</v>
      </c>
      <c r="B59" s="9">
        <f>SUM(B47:B58)</f>
        <v>29819</v>
      </c>
      <c r="C59" s="9">
        <f>SUM(C47:C58)</f>
        <v>25056</v>
      </c>
      <c r="D59" s="10">
        <f>SUM(D47:D58)</f>
        <v>4763</v>
      </c>
      <c r="E59" s="10">
        <f>E58</f>
        <v>43432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9.2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5"/>
  <sheetViews>
    <sheetView showGridLines="0" zoomScaleNormal="100" workbookViewId="0">
      <pane ySplit="7" topLeftCell="A50" activePane="bottomLeft" state="frozen"/>
      <selection pane="bottomLeft" activeCell="D63" sqref="D6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8">
        <v>4400</v>
      </c>
      <c r="C8" s="3">
        <v>3383</v>
      </c>
      <c r="D8" s="4">
        <f t="shared" ref="D8:D19" si="0">B8-C8</f>
        <v>1017</v>
      </c>
      <c r="E8" s="5">
        <v>59504</v>
      </c>
    </row>
    <row r="9" spans="1:5" ht="15" customHeight="1" x14ac:dyDescent="0.2">
      <c r="A9" s="6" t="s">
        <v>9</v>
      </c>
      <c r="B9" s="7">
        <v>3952</v>
      </c>
      <c r="C9" s="7">
        <v>3405</v>
      </c>
      <c r="D9" s="5">
        <f t="shared" si="0"/>
        <v>547</v>
      </c>
      <c r="E9" s="5">
        <f t="shared" ref="E9:E19" si="1">E8+D9</f>
        <v>60051</v>
      </c>
    </row>
    <row r="10" spans="1:5" ht="15" customHeight="1" x14ac:dyDescent="0.2">
      <c r="A10" s="6" t="s">
        <v>10</v>
      </c>
      <c r="B10" s="7">
        <v>3476</v>
      </c>
      <c r="C10" s="7">
        <v>6476</v>
      </c>
      <c r="D10" s="5">
        <f t="shared" si="0"/>
        <v>-3000</v>
      </c>
      <c r="E10" s="5">
        <f t="shared" si="1"/>
        <v>57051</v>
      </c>
    </row>
    <row r="11" spans="1:5" ht="15" customHeight="1" x14ac:dyDescent="0.2">
      <c r="A11" s="6" t="s">
        <v>11</v>
      </c>
      <c r="B11" s="7">
        <v>1079</v>
      </c>
      <c r="C11" s="7">
        <v>4726</v>
      </c>
      <c r="D11" s="5">
        <f t="shared" si="0"/>
        <v>-3647</v>
      </c>
      <c r="E11" s="5">
        <f t="shared" si="1"/>
        <v>53404</v>
      </c>
    </row>
    <row r="12" spans="1:5" ht="15" customHeight="1" x14ac:dyDescent="0.2">
      <c r="A12" s="6" t="s">
        <v>12</v>
      </c>
      <c r="B12" s="7">
        <v>1477</v>
      </c>
      <c r="C12" s="7">
        <v>3225</v>
      </c>
      <c r="D12" s="5">
        <f t="shared" si="0"/>
        <v>-1748</v>
      </c>
      <c r="E12" s="5">
        <f t="shared" si="1"/>
        <v>51656</v>
      </c>
    </row>
    <row r="13" spans="1:5" ht="15" customHeight="1" x14ac:dyDescent="0.2">
      <c r="A13" s="6" t="s">
        <v>13</v>
      </c>
      <c r="B13" s="7">
        <v>2740</v>
      </c>
      <c r="C13" s="7">
        <v>2341</v>
      </c>
      <c r="D13" s="5">
        <f t="shared" si="0"/>
        <v>399</v>
      </c>
      <c r="E13" s="5">
        <f t="shared" si="1"/>
        <v>52055</v>
      </c>
    </row>
    <row r="14" spans="1:5" ht="15" customHeight="1" x14ac:dyDescent="0.2">
      <c r="A14" s="6" t="s">
        <v>14</v>
      </c>
      <c r="B14" s="7">
        <v>4228</v>
      </c>
      <c r="C14" s="7">
        <v>2615</v>
      </c>
      <c r="D14" s="5">
        <f t="shared" si="0"/>
        <v>1613</v>
      </c>
      <c r="E14" s="5">
        <f t="shared" si="1"/>
        <v>53668</v>
      </c>
    </row>
    <row r="15" spans="1:5" ht="15" customHeight="1" x14ac:dyDescent="0.2">
      <c r="A15" s="6" t="s">
        <v>15</v>
      </c>
      <c r="B15" s="7">
        <v>4545</v>
      </c>
      <c r="C15" s="7">
        <v>2996</v>
      </c>
      <c r="D15" s="5">
        <f t="shared" si="0"/>
        <v>1549</v>
      </c>
      <c r="E15" s="5">
        <f t="shared" si="1"/>
        <v>55217</v>
      </c>
    </row>
    <row r="16" spans="1:5" ht="15" customHeight="1" x14ac:dyDescent="0.2">
      <c r="A16" s="6" t="s">
        <v>16</v>
      </c>
      <c r="B16" s="7">
        <v>4706</v>
      </c>
      <c r="C16" s="7">
        <v>3168</v>
      </c>
      <c r="D16" s="5">
        <f t="shared" si="0"/>
        <v>1538</v>
      </c>
      <c r="E16" s="5">
        <f t="shared" si="1"/>
        <v>56755</v>
      </c>
    </row>
    <row r="17" spans="1:5" ht="15" customHeight="1" x14ac:dyDescent="0.2">
      <c r="A17" s="6" t="s">
        <v>17</v>
      </c>
      <c r="B17" s="7">
        <v>4370</v>
      </c>
      <c r="C17" s="7">
        <v>3119</v>
      </c>
      <c r="D17" s="5">
        <f t="shared" si="0"/>
        <v>1251</v>
      </c>
      <c r="E17" s="5">
        <f t="shared" si="1"/>
        <v>58006</v>
      </c>
    </row>
    <row r="18" spans="1:5" ht="15" customHeight="1" x14ac:dyDescent="0.2">
      <c r="A18" s="6" t="s">
        <v>18</v>
      </c>
      <c r="B18" s="7">
        <v>3753</v>
      </c>
      <c r="C18" s="7">
        <v>3636</v>
      </c>
      <c r="D18" s="5">
        <f t="shared" si="0"/>
        <v>117</v>
      </c>
      <c r="E18" s="5">
        <f t="shared" si="1"/>
        <v>58123</v>
      </c>
    </row>
    <row r="19" spans="1:5" ht="15" customHeight="1" x14ac:dyDescent="0.2">
      <c r="A19" s="6" t="s">
        <v>19</v>
      </c>
      <c r="B19" s="7">
        <v>2730</v>
      </c>
      <c r="C19" s="7">
        <v>4140</v>
      </c>
      <c r="D19" s="5">
        <f t="shared" si="0"/>
        <v>-1410</v>
      </c>
      <c r="E19" s="5">
        <f t="shared" si="1"/>
        <v>56713</v>
      </c>
    </row>
    <row r="20" spans="1:5" ht="15" customHeight="1" x14ac:dyDescent="0.2">
      <c r="A20" s="8" t="s">
        <v>20</v>
      </c>
      <c r="B20" s="9">
        <f>SUM(B8:B19)</f>
        <v>41456</v>
      </c>
      <c r="C20" s="9">
        <f>SUM(C8:C19)</f>
        <v>43230</v>
      </c>
      <c r="D20" s="9">
        <f>SUM(D8:D19)</f>
        <v>-1774</v>
      </c>
      <c r="E20" s="10">
        <f>E19</f>
        <v>56713</v>
      </c>
    </row>
    <row r="21" spans="1:5" ht="15" customHeight="1" x14ac:dyDescent="0.2">
      <c r="A21" s="2" t="s">
        <v>21</v>
      </c>
      <c r="B21" s="3">
        <v>4875</v>
      </c>
      <c r="C21" s="3">
        <v>3405</v>
      </c>
      <c r="D21" s="4">
        <f t="shared" ref="D21:D32" si="2">B21-C21</f>
        <v>1470</v>
      </c>
      <c r="E21" s="4">
        <f>E19+D21</f>
        <v>58183</v>
      </c>
    </row>
    <row r="22" spans="1:5" ht="15" customHeight="1" x14ac:dyDescent="0.2">
      <c r="A22" s="6" t="s">
        <v>9</v>
      </c>
      <c r="B22" s="7">
        <v>4475</v>
      </c>
      <c r="C22" s="7">
        <v>3667</v>
      </c>
      <c r="D22" s="5">
        <f t="shared" si="2"/>
        <v>808</v>
      </c>
      <c r="E22" s="5">
        <f t="shared" ref="E22:E32" si="3">E21+D22</f>
        <v>58991</v>
      </c>
    </row>
    <row r="23" spans="1:5" ht="15.75" customHeight="1" x14ac:dyDescent="0.2">
      <c r="A23" s="6" t="s">
        <v>10</v>
      </c>
      <c r="B23" s="7">
        <v>4374</v>
      </c>
      <c r="C23" s="7">
        <v>3803</v>
      </c>
      <c r="D23" s="5">
        <f t="shared" si="2"/>
        <v>571</v>
      </c>
      <c r="E23" s="5">
        <f t="shared" si="3"/>
        <v>59562</v>
      </c>
    </row>
    <row r="24" spans="1:5" ht="15" customHeight="1" x14ac:dyDescent="0.2">
      <c r="A24" s="6" t="s">
        <v>11</v>
      </c>
      <c r="B24" s="7">
        <v>3932</v>
      </c>
      <c r="C24" s="7">
        <v>3535</v>
      </c>
      <c r="D24" s="5">
        <f t="shared" si="2"/>
        <v>397</v>
      </c>
      <c r="E24" s="5">
        <f t="shared" si="3"/>
        <v>59959</v>
      </c>
    </row>
    <row r="25" spans="1:5" ht="15" customHeight="1" x14ac:dyDescent="0.2">
      <c r="A25" s="6" t="s">
        <v>12</v>
      </c>
      <c r="B25" s="7">
        <v>4054</v>
      </c>
      <c r="C25" s="7">
        <v>3733</v>
      </c>
      <c r="D25" s="5">
        <f t="shared" si="2"/>
        <v>321</v>
      </c>
      <c r="E25" s="5">
        <f t="shared" si="3"/>
        <v>60280</v>
      </c>
    </row>
    <row r="26" spans="1:5" ht="15" customHeight="1" x14ac:dyDescent="0.2">
      <c r="A26" s="6" t="s">
        <v>13</v>
      </c>
      <c r="B26" s="7">
        <v>4070</v>
      </c>
      <c r="C26" s="7">
        <v>4378</v>
      </c>
      <c r="D26" s="5">
        <f t="shared" si="2"/>
        <v>-308</v>
      </c>
      <c r="E26" s="5">
        <f t="shared" si="3"/>
        <v>59972</v>
      </c>
    </row>
    <row r="27" spans="1:5" ht="15" customHeight="1" x14ac:dyDescent="0.2">
      <c r="A27" s="6" t="s">
        <v>14</v>
      </c>
      <c r="B27" s="7">
        <v>4091</v>
      </c>
      <c r="C27" s="7">
        <v>4092</v>
      </c>
      <c r="D27" s="5">
        <f t="shared" si="2"/>
        <v>-1</v>
      </c>
      <c r="E27" s="5">
        <f t="shared" si="3"/>
        <v>59971</v>
      </c>
    </row>
    <row r="28" spans="1:5" ht="15" customHeight="1" x14ac:dyDescent="0.2">
      <c r="A28" s="6" t="s">
        <v>15</v>
      </c>
      <c r="B28" s="7">
        <v>4403</v>
      </c>
      <c r="C28" s="7">
        <v>3887</v>
      </c>
      <c r="D28" s="5">
        <f t="shared" si="2"/>
        <v>516</v>
      </c>
      <c r="E28" s="5">
        <f t="shared" si="3"/>
        <v>60487</v>
      </c>
    </row>
    <row r="29" spans="1:5" ht="15" customHeight="1" x14ac:dyDescent="0.2">
      <c r="A29" s="6" t="s">
        <v>16</v>
      </c>
      <c r="B29" s="7">
        <v>5244</v>
      </c>
      <c r="C29" s="7">
        <v>3943</v>
      </c>
      <c r="D29" s="5">
        <f t="shared" si="2"/>
        <v>1301</v>
      </c>
      <c r="E29" s="5">
        <f t="shared" si="3"/>
        <v>61788</v>
      </c>
    </row>
    <row r="30" spans="1:5" ht="15" customHeight="1" x14ac:dyDescent="0.2">
      <c r="A30" s="6" t="s">
        <v>17</v>
      </c>
      <c r="B30" s="7">
        <v>4530</v>
      </c>
      <c r="C30" s="7">
        <v>4286</v>
      </c>
      <c r="D30" s="5">
        <f t="shared" si="2"/>
        <v>244</v>
      </c>
      <c r="E30" s="5">
        <f t="shared" si="3"/>
        <v>62032</v>
      </c>
    </row>
    <row r="31" spans="1:5" ht="15" customHeight="1" x14ac:dyDescent="0.2">
      <c r="A31" s="6" t="s">
        <v>18</v>
      </c>
      <c r="B31" s="7">
        <v>4837</v>
      </c>
      <c r="C31" s="7">
        <v>3798</v>
      </c>
      <c r="D31" s="5">
        <f t="shared" si="2"/>
        <v>1039</v>
      </c>
      <c r="E31" s="5">
        <f t="shared" si="3"/>
        <v>63071</v>
      </c>
    </row>
    <row r="32" spans="1:5" ht="15" customHeight="1" x14ac:dyDescent="0.2">
      <c r="A32" s="6" t="s">
        <v>19</v>
      </c>
      <c r="B32" s="7">
        <v>2804</v>
      </c>
      <c r="C32" s="7">
        <v>4159</v>
      </c>
      <c r="D32" s="5">
        <f t="shared" si="2"/>
        <v>-1355</v>
      </c>
      <c r="E32" s="5">
        <f t="shared" si="3"/>
        <v>61716</v>
      </c>
    </row>
    <row r="33" spans="1:5" ht="15" customHeight="1" x14ac:dyDescent="0.2">
      <c r="A33" s="8" t="s">
        <v>22</v>
      </c>
      <c r="B33" s="9">
        <f>SUM(B21:B32)</f>
        <v>51689</v>
      </c>
      <c r="C33" s="9">
        <f>SUM(C21:C32)</f>
        <v>46686</v>
      </c>
      <c r="D33" s="10">
        <f>SUM(D21:D32)</f>
        <v>5003</v>
      </c>
      <c r="E33" s="10">
        <f>E32</f>
        <v>61716</v>
      </c>
    </row>
    <row r="34" spans="1:5" ht="15" customHeight="1" x14ac:dyDescent="0.2">
      <c r="A34" s="2" t="s">
        <v>23</v>
      </c>
      <c r="B34" s="3">
        <v>4659</v>
      </c>
      <c r="C34" s="3">
        <v>3847</v>
      </c>
      <c r="D34" s="4">
        <f t="shared" ref="D34:D45" si="4">B34-C34</f>
        <v>812</v>
      </c>
      <c r="E34" s="4">
        <f>E32+D34</f>
        <v>62528</v>
      </c>
    </row>
    <row r="35" spans="1:5" ht="15" customHeight="1" x14ac:dyDescent="0.2">
      <c r="A35" s="6" t="s">
        <v>9</v>
      </c>
      <c r="B35" s="7">
        <v>4432</v>
      </c>
      <c r="C35" s="7">
        <v>3912</v>
      </c>
      <c r="D35" s="5">
        <f t="shared" si="4"/>
        <v>520</v>
      </c>
      <c r="E35" s="5">
        <f t="shared" ref="E35:E45" si="5">E34+D35</f>
        <v>63048</v>
      </c>
    </row>
    <row r="36" spans="1:5" ht="15" customHeight="1" x14ac:dyDescent="0.2">
      <c r="A36" s="6" t="s">
        <v>10</v>
      </c>
      <c r="B36" s="7">
        <v>4885</v>
      </c>
      <c r="C36" s="7">
        <v>3685</v>
      </c>
      <c r="D36" s="5">
        <f t="shared" si="4"/>
        <v>1200</v>
      </c>
      <c r="E36" s="5">
        <f t="shared" si="5"/>
        <v>64248</v>
      </c>
    </row>
    <row r="37" spans="1:5" ht="15" customHeight="1" x14ac:dyDescent="0.2">
      <c r="A37" s="6" t="s">
        <v>11</v>
      </c>
      <c r="B37" s="7">
        <v>4296</v>
      </c>
      <c r="C37" s="7">
        <v>3808</v>
      </c>
      <c r="D37" s="5">
        <f t="shared" si="4"/>
        <v>488</v>
      </c>
      <c r="E37" s="5">
        <f t="shared" si="5"/>
        <v>64736</v>
      </c>
    </row>
    <row r="38" spans="1:5" ht="18" customHeight="1" x14ac:dyDescent="0.2">
      <c r="A38" s="6" t="s">
        <v>12</v>
      </c>
      <c r="B38" s="7">
        <v>4533</v>
      </c>
      <c r="C38" s="7">
        <v>4132</v>
      </c>
      <c r="D38" s="5">
        <f t="shared" si="4"/>
        <v>401</v>
      </c>
      <c r="E38" s="5">
        <f t="shared" si="5"/>
        <v>65137</v>
      </c>
    </row>
    <row r="39" spans="1:5" ht="15" customHeight="1" x14ac:dyDescent="0.2">
      <c r="A39" s="6" t="s">
        <v>13</v>
      </c>
      <c r="B39" s="7">
        <v>4721</v>
      </c>
      <c r="C39" s="7">
        <v>3961</v>
      </c>
      <c r="D39" s="5">
        <f t="shared" si="4"/>
        <v>760</v>
      </c>
      <c r="E39" s="5">
        <f t="shared" si="5"/>
        <v>65897</v>
      </c>
    </row>
    <row r="40" spans="1:5" ht="15" customHeight="1" x14ac:dyDescent="0.2">
      <c r="A40" s="6" t="s">
        <v>14</v>
      </c>
      <c r="B40" s="7">
        <v>5553</v>
      </c>
      <c r="C40" s="7">
        <v>3890</v>
      </c>
      <c r="D40" s="5">
        <f t="shared" si="4"/>
        <v>1663</v>
      </c>
      <c r="E40" s="5">
        <f t="shared" si="5"/>
        <v>67560</v>
      </c>
    </row>
    <row r="41" spans="1:5" ht="15" customHeight="1" x14ac:dyDescent="0.2">
      <c r="A41" s="6" t="s">
        <v>15</v>
      </c>
      <c r="B41" s="7">
        <v>6047</v>
      </c>
      <c r="C41" s="7">
        <v>4929</v>
      </c>
      <c r="D41" s="5">
        <f t="shared" si="4"/>
        <v>1118</v>
      </c>
      <c r="E41" s="5">
        <f t="shared" si="5"/>
        <v>68678</v>
      </c>
    </row>
    <row r="42" spans="1:5" ht="15" customHeight="1" x14ac:dyDescent="0.2">
      <c r="A42" s="6" t="s">
        <v>16</v>
      </c>
      <c r="B42" s="7">
        <v>5802</v>
      </c>
      <c r="C42" s="7">
        <v>4205</v>
      </c>
      <c r="D42" s="5">
        <f t="shared" si="4"/>
        <v>1597</v>
      </c>
      <c r="E42" s="5">
        <f t="shared" si="5"/>
        <v>70275</v>
      </c>
    </row>
    <row r="43" spans="1:5" ht="15" customHeight="1" x14ac:dyDescent="0.2">
      <c r="A43" s="6" t="s">
        <v>17</v>
      </c>
      <c r="B43" s="7">
        <v>4755</v>
      </c>
      <c r="C43" s="7">
        <v>4070</v>
      </c>
      <c r="D43" s="5">
        <f t="shared" si="4"/>
        <v>685</v>
      </c>
      <c r="E43" s="5">
        <f t="shared" si="5"/>
        <v>70960</v>
      </c>
    </row>
    <row r="44" spans="1:5" ht="15" customHeight="1" x14ac:dyDescent="0.2">
      <c r="A44" s="6" t="s">
        <v>18</v>
      </c>
      <c r="B44" s="7">
        <v>5011</v>
      </c>
      <c r="C44" s="7">
        <v>4291</v>
      </c>
      <c r="D44" s="5">
        <f t="shared" si="4"/>
        <v>720</v>
      </c>
      <c r="E44" s="5">
        <f t="shared" si="5"/>
        <v>71680</v>
      </c>
    </row>
    <row r="45" spans="1:5" ht="15" customHeight="1" x14ac:dyDescent="0.2">
      <c r="A45" s="6" t="s">
        <v>19</v>
      </c>
      <c r="B45" s="7">
        <v>3485</v>
      </c>
      <c r="C45" s="7">
        <v>4597</v>
      </c>
      <c r="D45" s="5">
        <f t="shared" si="4"/>
        <v>-1112</v>
      </c>
      <c r="E45" s="5">
        <f t="shared" si="5"/>
        <v>70568</v>
      </c>
    </row>
    <row r="46" spans="1:5" ht="15" customHeight="1" x14ac:dyDescent="0.2">
      <c r="A46" s="8" t="s">
        <v>24</v>
      </c>
      <c r="B46" s="9">
        <f>SUM(B34:B45)</f>
        <v>58179</v>
      </c>
      <c r="C46" s="9">
        <f>SUM(C34:C45)</f>
        <v>49327</v>
      </c>
      <c r="D46" s="10">
        <f>SUM(D34:D45)</f>
        <v>8852</v>
      </c>
      <c r="E46" s="10">
        <f>E45</f>
        <v>70568</v>
      </c>
    </row>
    <row r="47" spans="1:5" ht="15" customHeight="1" x14ac:dyDescent="0.2">
      <c r="A47" s="2" t="s">
        <v>25</v>
      </c>
      <c r="B47" s="3">
        <v>4604</v>
      </c>
      <c r="C47" s="3">
        <v>4295</v>
      </c>
      <c r="D47" s="4">
        <f t="shared" ref="D47:D58" si="6">B47-C47</f>
        <v>309</v>
      </c>
      <c r="E47" s="4">
        <f>E45+D47</f>
        <v>70877</v>
      </c>
    </row>
    <row r="48" spans="1:5" ht="15" customHeight="1" x14ac:dyDescent="0.2">
      <c r="A48" s="6" t="s">
        <v>9</v>
      </c>
      <c r="B48" s="7">
        <v>4416</v>
      </c>
      <c r="C48" s="7">
        <v>4405</v>
      </c>
      <c r="D48" s="5">
        <f t="shared" si="6"/>
        <v>11</v>
      </c>
      <c r="E48" s="5">
        <f t="shared" ref="E48:E58" si="7">E47+D48</f>
        <v>70888</v>
      </c>
    </row>
    <row r="49" spans="1:5" ht="15" customHeight="1" x14ac:dyDescent="0.2">
      <c r="A49" s="6" t="s">
        <v>10</v>
      </c>
      <c r="B49" s="7">
        <v>4956</v>
      </c>
      <c r="C49" s="7">
        <v>4642</v>
      </c>
      <c r="D49" s="5">
        <f t="shared" si="6"/>
        <v>314</v>
      </c>
      <c r="E49" s="5">
        <f t="shared" si="7"/>
        <v>71202</v>
      </c>
    </row>
    <row r="50" spans="1:5" ht="15" customHeight="1" x14ac:dyDescent="0.2">
      <c r="A50" s="6" t="s">
        <v>11</v>
      </c>
      <c r="B50" s="7">
        <v>4267</v>
      </c>
      <c r="C50" s="7">
        <v>3767</v>
      </c>
      <c r="D50" s="5">
        <f t="shared" si="6"/>
        <v>500</v>
      </c>
      <c r="E50" s="5">
        <f t="shared" si="7"/>
        <v>71702</v>
      </c>
    </row>
    <row r="51" spans="1:5" ht="17.25" customHeight="1" x14ac:dyDescent="0.2">
      <c r="A51" s="6" t="s">
        <v>12</v>
      </c>
      <c r="B51" s="7">
        <v>5189</v>
      </c>
      <c r="C51" s="7">
        <v>4794</v>
      </c>
      <c r="D51" s="5">
        <f t="shared" si="6"/>
        <v>395</v>
      </c>
      <c r="E51" s="5">
        <f t="shared" si="7"/>
        <v>72097</v>
      </c>
    </row>
    <row r="52" spans="1:5" ht="15" customHeight="1" x14ac:dyDescent="0.2">
      <c r="A52" s="6" t="s">
        <v>13</v>
      </c>
      <c r="B52" s="7">
        <v>4489</v>
      </c>
      <c r="C52" s="7">
        <v>4385</v>
      </c>
      <c r="D52" s="5">
        <f t="shared" si="6"/>
        <v>104</v>
      </c>
      <c r="E52" s="5">
        <f t="shared" si="7"/>
        <v>72201</v>
      </c>
    </row>
    <row r="53" spans="1:5" ht="15" customHeight="1" x14ac:dyDescent="0.2">
      <c r="A53" s="6" t="s">
        <v>14</v>
      </c>
      <c r="B53" s="7">
        <v>4596</v>
      </c>
      <c r="C53" s="7">
        <v>4511</v>
      </c>
      <c r="D53" s="5">
        <f t="shared" si="6"/>
        <v>85</v>
      </c>
      <c r="E53" s="5">
        <f t="shared" si="7"/>
        <v>72286</v>
      </c>
    </row>
    <row r="54" spans="1:5" ht="15" customHeight="1" x14ac:dyDescent="0.2">
      <c r="A54" s="6" t="s">
        <v>15</v>
      </c>
      <c r="B54" s="7">
        <v>5247</v>
      </c>
      <c r="C54" s="7">
        <v>4464</v>
      </c>
      <c r="D54" s="5">
        <f t="shared" si="6"/>
        <v>783</v>
      </c>
      <c r="E54" s="5">
        <f t="shared" si="7"/>
        <v>73069</v>
      </c>
    </row>
    <row r="55" spans="1:5" ht="15" customHeight="1" x14ac:dyDescent="0.2">
      <c r="A55" s="6" t="s">
        <v>16</v>
      </c>
      <c r="B55" s="7">
        <v>4614</v>
      </c>
      <c r="C55" s="7">
        <v>4311</v>
      </c>
      <c r="D55" s="5">
        <f t="shared" si="6"/>
        <v>303</v>
      </c>
      <c r="E55" s="5">
        <f t="shared" si="7"/>
        <v>73372</v>
      </c>
    </row>
    <row r="56" spans="1:5" ht="15" customHeight="1" x14ac:dyDescent="0.2">
      <c r="A56" s="6" t="s">
        <v>39</v>
      </c>
      <c r="B56" s="7">
        <v>4724</v>
      </c>
      <c r="C56" s="7">
        <v>4473</v>
      </c>
      <c r="D56" s="5">
        <f t="shared" si="6"/>
        <v>251</v>
      </c>
      <c r="E56" s="5">
        <f t="shared" si="7"/>
        <v>73623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73623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73623</v>
      </c>
    </row>
    <row r="59" spans="1:5" ht="15" customHeight="1" x14ac:dyDescent="0.2">
      <c r="A59" s="8" t="s">
        <v>27</v>
      </c>
      <c r="B59" s="9">
        <f>SUM(B47:B58)</f>
        <v>47102</v>
      </c>
      <c r="C59" s="9">
        <f>SUM(C47:C58)</f>
        <v>44047</v>
      </c>
      <c r="D59" s="10">
        <f>SUM(D47:D58)</f>
        <v>3055</v>
      </c>
      <c r="E59" s="10">
        <f>E58</f>
        <v>73623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8.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5"/>
  <sheetViews>
    <sheetView showGridLines="0" zoomScaleNormal="100" workbookViewId="0">
      <pane ySplit="7" topLeftCell="A50" activePane="bottomLeft" state="frozen"/>
      <selection pane="bottomLeft" activeCell="D65" sqref="D6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1737</v>
      </c>
      <c r="C8" s="3">
        <v>1079</v>
      </c>
      <c r="D8" s="4">
        <f t="shared" ref="D8:D19" si="0">B8-C8</f>
        <v>658</v>
      </c>
      <c r="E8" s="5">
        <v>17670</v>
      </c>
    </row>
    <row r="9" spans="1:5" ht="15" customHeight="1" x14ac:dyDescent="0.2">
      <c r="A9" s="6" t="s">
        <v>9</v>
      </c>
      <c r="B9" s="7">
        <v>1810</v>
      </c>
      <c r="C9" s="7">
        <v>862</v>
      </c>
      <c r="D9" s="5">
        <f t="shared" si="0"/>
        <v>948</v>
      </c>
      <c r="E9" s="5">
        <f t="shared" ref="E9:E19" si="1">E8+D9</f>
        <v>18618</v>
      </c>
    </row>
    <row r="10" spans="1:5" ht="15" customHeight="1" x14ac:dyDescent="0.2">
      <c r="A10" s="6" t="s">
        <v>10</v>
      </c>
      <c r="B10" s="7">
        <v>1539</v>
      </c>
      <c r="C10" s="7">
        <v>1277</v>
      </c>
      <c r="D10" s="5">
        <f t="shared" si="0"/>
        <v>262</v>
      </c>
      <c r="E10" s="5">
        <f t="shared" si="1"/>
        <v>18880</v>
      </c>
    </row>
    <row r="11" spans="1:5" ht="15" customHeight="1" x14ac:dyDescent="0.2">
      <c r="A11" s="6" t="s">
        <v>11</v>
      </c>
      <c r="B11" s="7">
        <v>375</v>
      </c>
      <c r="C11" s="7">
        <v>1176</v>
      </c>
      <c r="D11" s="5">
        <f t="shared" si="0"/>
        <v>-801</v>
      </c>
      <c r="E11" s="5">
        <f t="shared" si="1"/>
        <v>18079</v>
      </c>
    </row>
    <row r="12" spans="1:5" ht="15" customHeight="1" x14ac:dyDescent="0.2">
      <c r="A12" s="6" t="s">
        <v>12</v>
      </c>
      <c r="B12" s="7">
        <v>845</v>
      </c>
      <c r="C12" s="7">
        <v>1311</v>
      </c>
      <c r="D12" s="5">
        <f t="shared" si="0"/>
        <v>-466</v>
      </c>
      <c r="E12" s="5">
        <f t="shared" si="1"/>
        <v>17613</v>
      </c>
    </row>
    <row r="13" spans="1:5" ht="15" customHeight="1" x14ac:dyDescent="0.2">
      <c r="A13" s="6" t="s">
        <v>13</v>
      </c>
      <c r="B13" s="7">
        <v>936</v>
      </c>
      <c r="C13" s="7">
        <v>1159</v>
      </c>
      <c r="D13" s="5">
        <f t="shared" si="0"/>
        <v>-223</v>
      </c>
      <c r="E13" s="5">
        <f t="shared" si="1"/>
        <v>17390</v>
      </c>
    </row>
    <row r="14" spans="1:5" ht="15" customHeight="1" x14ac:dyDescent="0.2">
      <c r="A14" s="6" t="s">
        <v>14</v>
      </c>
      <c r="B14" s="7">
        <v>1321</v>
      </c>
      <c r="C14" s="7">
        <v>923</v>
      </c>
      <c r="D14" s="5">
        <f t="shared" si="0"/>
        <v>398</v>
      </c>
      <c r="E14" s="5">
        <f t="shared" si="1"/>
        <v>17788</v>
      </c>
    </row>
    <row r="15" spans="1:5" ht="15" customHeight="1" x14ac:dyDescent="0.2">
      <c r="A15" s="6" t="s">
        <v>15</v>
      </c>
      <c r="B15" s="7">
        <v>1546</v>
      </c>
      <c r="C15" s="7">
        <v>915</v>
      </c>
      <c r="D15" s="5">
        <f t="shared" si="0"/>
        <v>631</v>
      </c>
      <c r="E15" s="5">
        <f t="shared" si="1"/>
        <v>18419</v>
      </c>
    </row>
    <row r="16" spans="1:5" ht="15" customHeight="1" x14ac:dyDescent="0.2">
      <c r="A16" s="6" t="s">
        <v>16</v>
      </c>
      <c r="B16" s="7">
        <v>1746</v>
      </c>
      <c r="C16" s="7">
        <v>946</v>
      </c>
      <c r="D16" s="5">
        <f t="shared" si="0"/>
        <v>800</v>
      </c>
      <c r="E16" s="5">
        <f t="shared" si="1"/>
        <v>19219</v>
      </c>
    </row>
    <row r="17" spans="1:5" ht="15" customHeight="1" x14ac:dyDescent="0.2">
      <c r="A17" s="6" t="s">
        <v>17</v>
      </c>
      <c r="B17" s="7">
        <v>1586</v>
      </c>
      <c r="C17" s="7">
        <v>1181</v>
      </c>
      <c r="D17" s="5">
        <f t="shared" si="0"/>
        <v>405</v>
      </c>
      <c r="E17" s="5">
        <f t="shared" si="1"/>
        <v>19624</v>
      </c>
    </row>
    <row r="18" spans="1:5" ht="15" customHeight="1" x14ac:dyDescent="0.2">
      <c r="A18" s="6" t="s">
        <v>18</v>
      </c>
      <c r="B18" s="7">
        <v>1289</v>
      </c>
      <c r="C18" s="7">
        <v>1127</v>
      </c>
      <c r="D18" s="5">
        <f t="shared" si="0"/>
        <v>162</v>
      </c>
      <c r="E18" s="5">
        <f t="shared" si="1"/>
        <v>19786</v>
      </c>
    </row>
    <row r="19" spans="1:5" ht="15" customHeight="1" x14ac:dyDescent="0.2">
      <c r="A19" s="6" t="s">
        <v>19</v>
      </c>
      <c r="B19" s="7">
        <v>903</v>
      </c>
      <c r="C19" s="7">
        <v>1258</v>
      </c>
      <c r="D19" s="5">
        <f t="shared" si="0"/>
        <v>-355</v>
      </c>
      <c r="E19" s="5">
        <f t="shared" si="1"/>
        <v>19431</v>
      </c>
    </row>
    <row r="20" spans="1:5" ht="15" customHeight="1" x14ac:dyDescent="0.2">
      <c r="A20" s="8" t="s">
        <v>20</v>
      </c>
      <c r="B20" s="9">
        <f>SUM(B8:B19)</f>
        <v>15633</v>
      </c>
      <c r="C20" s="9">
        <f>SUM(C8:C19)</f>
        <v>13214</v>
      </c>
      <c r="D20" s="9">
        <f>SUM(D8:D19)</f>
        <v>2419</v>
      </c>
      <c r="E20" s="10">
        <f>E19</f>
        <v>19431</v>
      </c>
    </row>
    <row r="21" spans="1:5" ht="15" customHeight="1" x14ac:dyDescent="0.2">
      <c r="A21" s="2" t="s">
        <v>21</v>
      </c>
      <c r="B21" s="3">
        <v>1491</v>
      </c>
      <c r="C21" s="3">
        <v>1107</v>
      </c>
      <c r="D21" s="4">
        <f t="shared" ref="D21:D32" si="2">B21-C21</f>
        <v>384</v>
      </c>
      <c r="E21" s="4">
        <f>E19+D21</f>
        <v>19815</v>
      </c>
    </row>
    <row r="22" spans="1:5" ht="15" customHeight="1" x14ac:dyDescent="0.2">
      <c r="A22" s="6" t="s">
        <v>9</v>
      </c>
      <c r="B22" s="7">
        <v>1340</v>
      </c>
      <c r="C22" s="7">
        <v>1256</v>
      </c>
      <c r="D22" s="5">
        <f t="shared" si="2"/>
        <v>84</v>
      </c>
      <c r="E22" s="5">
        <f t="shared" ref="E22:E32" si="3">E21+D22</f>
        <v>19899</v>
      </c>
    </row>
    <row r="23" spans="1:5" ht="15" customHeight="1" x14ac:dyDescent="0.2">
      <c r="A23" s="6" t="s">
        <v>10</v>
      </c>
      <c r="B23" s="7">
        <v>1844</v>
      </c>
      <c r="C23" s="7">
        <v>1596</v>
      </c>
      <c r="D23" s="5">
        <f t="shared" si="2"/>
        <v>248</v>
      </c>
      <c r="E23" s="5">
        <f t="shared" si="3"/>
        <v>20147</v>
      </c>
    </row>
    <row r="24" spans="1:5" ht="15" customHeight="1" x14ac:dyDescent="0.2">
      <c r="A24" s="6" t="s">
        <v>11</v>
      </c>
      <c r="B24" s="7">
        <v>1328</v>
      </c>
      <c r="C24" s="7">
        <v>1247</v>
      </c>
      <c r="D24" s="5">
        <f t="shared" si="2"/>
        <v>81</v>
      </c>
      <c r="E24" s="5">
        <f t="shared" si="3"/>
        <v>20228</v>
      </c>
    </row>
    <row r="25" spans="1:5" ht="15" customHeight="1" x14ac:dyDescent="0.2">
      <c r="A25" s="6" t="s">
        <v>12</v>
      </c>
      <c r="B25" s="7">
        <v>1626</v>
      </c>
      <c r="C25" s="7">
        <v>1290</v>
      </c>
      <c r="D25" s="5">
        <f t="shared" si="2"/>
        <v>336</v>
      </c>
      <c r="E25" s="5">
        <f t="shared" si="3"/>
        <v>20564</v>
      </c>
    </row>
    <row r="26" spans="1:5" ht="15" customHeight="1" x14ac:dyDescent="0.2">
      <c r="A26" s="6" t="s">
        <v>13</v>
      </c>
      <c r="B26" s="7">
        <v>2091</v>
      </c>
      <c r="C26" s="7">
        <v>1400</v>
      </c>
      <c r="D26" s="5">
        <f t="shared" si="2"/>
        <v>691</v>
      </c>
      <c r="E26" s="5">
        <f t="shared" si="3"/>
        <v>21255</v>
      </c>
    </row>
    <row r="27" spans="1:5" ht="15" customHeight="1" x14ac:dyDescent="0.2">
      <c r="A27" s="6" t="s">
        <v>14</v>
      </c>
      <c r="B27" s="7">
        <v>1715</v>
      </c>
      <c r="C27" s="7">
        <v>1862</v>
      </c>
      <c r="D27" s="5">
        <f t="shared" si="2"/>
        <v>-147</v>
      </c>
      <c r="E27" s="5">
        <f t="shared" si="3"/>
        <v>21108</v>
      </c>
    </row>
    <row r="28" spans="1:5" ht="15" customHeight="1" x14ac:dyDescent="0.2">
      <c r="A28" s="6" t="s">
        <v>15</v>
      </c>
      <c r="B28" s="17">
        <v>1555</v>
      </c>
      <c r="C28" s="7">
        <v>1345</v>
      </c>
      <c r="D28" s="5">
        <f t="shared" si="2"/>
        <v>210</v>
      </c>
      <c r="E28" s="5">
        <f t="shared" si="3"/>
        <v>21318</v>
      </c>
    </row>
    <row r="29" spans="1:5" ht="15" customHeight="1" x14ac:dyDescent="0.2">
      <c r="A29" s="6" t="s">
        <v>16</v>
      </c>
      <c r="B29" s="7">
        <v>1817</v>
      </c>
      <c r="C29" s="7">
        <v>1380</v>
      </c>
      <c r="D29" s="5">
        <f t="shared" si="2"/>
        <v>437</v>
      </c>
      <c r="E29" s="5">
        <f t="shared" si="3"/>
        <v>21755</v>
      </c>
    </row>
    <row r="30" spans="1:5" ht="15" customHeight="1" x14ac:dyDescent="0.2">
      <c r="A30" s="6" t="s">
        <v>17</v>
      </c>
      <c r="B30" s="7">
        <v>1777</v>
      </c>
      <c r="C30" s="7">
        <v>1330</v>
      </c>
      <c r="D30" s="5">
        <f t="shared" si="2"/>
        <v>447</v>
      </c>
      <c r="E30" s="5">
        <f t="shared" si="3"/>
        <v>22202</v>
      </c>
    </row>
    <row r="31" spans="1:5" ht="15" customHeight="1" x14ac:dyDescent="0.2">
      <c r="A31" s="6" t="s">
        <v>18</v>
      </c>
      <c r="B31" s="7">
        <v>1819</v>
      </c>
      <c r="C31" s="7">
        <v>1183</v>
      </c>
      <c r="D31" s="5">
        <f t="shared" si="2"/>
        <v>636</v>
      </c>
      <c r="E31" s="5">
        <f t="shared" si="3"/>
        <v>22838</v>
      </c>
    </row>
    <row r="32" spans="1:5" ht="15" customHeight="1" x14ac:dyDescent="0.2">
      <c r="A32" s="6" t="s">
        <v>19</v>
      </c>
      <c r="B32" s="7">
        <v>1186</v>
      </c>
      <c r="C32" s="7">
        <v>1393</v>
      </c>
      <c r="D32" s="5">
        <f t="shared" si="2"/>
        <v>-207</v>
      </c>
      <c r="E32" s="5">
        <f t="shared" si="3"/>
        <v>22631</v>
      </c>
    </row>
    <row r="33" spans="1:5" ht="15" customHeight="1" x14ac:dyDescent="0.2">
      <c r="A33" s="8" t="s">
        <v>22</v>
      </c>
      <c r="B33" s="9">
        <f>SUM(B21:B32)</f>
        <v>19589</v>
      </c>
      <c r="C33" s="9">
        <f>SUM(C21:C32)</f>
        <v>16389</v>
      </c>
      <c r="D33" s="10">
        <f>SUM(D21:D32)</f>
        <v>3200</v>
      </c>
      <c r="E33" s="10">
        <f>E32</f>
        <v>22631</v>
      </c>
    </row>
    <row r="34" spans="1:5" ht="15" customHeight="1" x14ac:dyDescent="0.2">
      <c r="A34" s="2" t="s">
        <v>23</v>
      </c>
      <c r="B34" s="3">
        <v>1766</v>
      </c>
      <c r="C34" s="3">
        <v>1409</v>
      </c>
      <c r="D34" s="4">
        <f t="shared" ref="D34:D45" si="4">B34-C34</f>
        <v>357</v>
      </c>
      <c r="E34" s="4">
        <f>E32+D34</f>
        <v>22988</v>
      </c>
    </row>
    <row r="35" spans="1:5" ht="15" customHeight="1" x14ac:dyDescent="0.2">
      <c r="A35" s="6" t="s">
        <v>9</v>
      </c>
      <c r="B35" s="7">
        <v>1899</v>
      </c>
      <c r="C35" s="7">
        <v>1466</v>
      </c>
      <c r="D35" s="5">
        <f t="shared" si="4"/>
        <v>433</v>
      </c>
      <c r="E35" s="5">
        <f t="shared" ref="E35:E45" si="5">E34+D35</f>
        <v>23421</v>
      </c>
    </row>
    <row r="36" spans="1:5" ht="15" customHeight="1" x14ac:dyDescent="0.2">
      <c r="A36" s="6" t="s">
        <v>10</v>
      </c>
      <c r="B36" s="7">
        <v>1940</v>
      </c>
      <c r="C36" s="7">
        <v>1748</v>
      </c>
      <c r="D36" s="5">
        <f t="shared" si="4"/>
        <v>192</v>
      </c>
      <c r="E36" s="5">
        <f t="shared" si="5"/>
        <v>23613</v>
      </c>
    </row>
    <row r="37" spans="1:5" ht="15" customHeight="1" x14ac:dyDescent="0.2">
      <c r="A37" s="6" t="s">
        <v>11</v>
      </c>
      <c r="B37" s="7">
        <v>1964</v>
      </c>
      <c r="C37" s="7">
        <v>1498</v>
      </c>
      <c r="D37" s="5">
        <f t="shared" si="4"/>
        <v>466</v>
      </c>
      <c r="E37" s="5">
        <f t="shared" si="5"/>
        <v>24079</v>
      </c>
    </row>
    <row r="38" spans="1:5" ht="15" customHeight="1" x14ac:dyDescent="0.2">
      <c r="A38" s="6" t="s">
        <v>12</v>
      </c>
      <c r="B38" s="7">
        <v>2191</v>
      </c>
      <c r="C38" s="7">
        <v>2246</v>
      </c>
      <c r="D38" s="5">
        <f t="shared" si="4"/>
        <v>-55</v>
      </c>
      <c r="E38" s="5">
        <f t="shared" si="5"/>
        <v>24024</v>
      </c>
    </row>
    <row r="39" spans="1:5" ht="15" customHeight="1" x14ac:dyDescent="0.2">
      <c r="A39" s="6" t="s">
        <v>13</v>
      </c>
      <c r="B39" s="7">
        <v>1572</v>
      </c>
      <c r="C39" s="7">
        <v>1655</v>
      </c>
      <c r="D39" s="5">
        <f t="shared" si="4"/>
        <v>-83</v>
      </c>
      <c r="E39" s="5">
        <f t="shared" si="5"/>
        <v>23941</v>
      </c>
    </row>
    <row r="40" spans="1:5" ht="15" customHeight="1" x14ac:dyDescent="0.2">
      <c r="A40" s="6" t="s">
        <v>14</v>
      </c>
      <c r="B40" s="7">
        <v>1656</v>
      </c>
      <c r="C40" s="7">
        <v>1687</v>
      </c>
      <c r="D40" s="5">
        <f t="shared" si="4"/>
        <v>-31</v>
      </c>
      <c r="E40" s="5">
        <f t="shared" si="5"/>
        <v>23910</v>
      </c>
    </row>
    <row r="41" spans="1:5" ht="15" customHeight="1" x14ac:dyDescent="0.2">
      <c r="A41" s="6" t="s">
        <v>15</v>
      </c>
      <c r="B41" s="7">
        <v>2301</v>
      </c>
      <c r="C41" s="7">
        <v>1632</v>
      </c>
      <c r="D41" s="5">
        <f t="shared" si="4"/>
        <v>669</v>
      </c>
      <c r="E41" s="5">
        <f t="shared" si="5"/>
        <v>24579</v>
      </c>
    </row>
    <row r="42" spans="1:5" ht="15" customHeight="1" x14ac:dyDescent="0.2">
      <c r="A42" s="6" t="s">
        <v>16</v>
      </c>
      <c r="B42" s="7">
        <v>2177</v>
      </c>
      <c r="C42" s="7">
        <v>1515</v>
      </c>
      <c r="D42" s="5">
        <f t="shared" si="4"/>
        <v>662</v>
      </c>
      <c r="E42" s="5">
        <f t="shared" si="5"/>
        <v>25241</v>
      </c>
    </row>
    <row r="43" spans="1:5" ht="15" customHeight="1" x14ac:dyDescent="0.2">
      <c r="A43" s="6" t="s">
        <v>17</v>
      </c>
      <c r="B43" s="7">
        <v>2118</v>
      </c>
      <c r="C43" s="7">
        <v>1530</v>
      </c>
      <c r="D43" s="5">
        <f t="shared" si="4"/>
        <v>588</v>
      </c>
      <c r="E43" s="5">
        <f t="shared" si="5"/>
        <v>25829</v>
      </c>
    </row>
    <row r="44" spans="1:5" ht="15" customHeight="1" x14ac:dyDescent="0.2">
      <c r="A44" s="6" t="s">
        <v>18</v>
      </c>
      <c r="B44" s="7">
        <v>1664</v>
      </c>
      <c r="C44" s="7">
        <v>1634</v>
      </c>
      <c r="D44" s="5">
        <f t="shared" si="4"/>
        <v>30</v>
      </c>
      <c r="E44" s="5">
        <f t="shared" si="5"/>
        <v>25859</v>
      </c>
    </row>
    <row r="45" spans="1:5" ht="15" customHeight="1" x14ac:dyDescent="0.2">
      <c r="A45" s="6" t="s">
        <v>19</v>
      </c>
      <c r="B45" s="7">
        <v>992</v>
      </c>
      <c r="C45" s="7">
        <v>2086</v>
      </c>
      <c r="D45" s="5">
        <f t="shared" si="4"/>
        <v>-1094</v>
      </c>
      <c r="E45" s="5">
        <f t="shared" si="5"/>
        <v>24765</v>
      </c>
    </row>
    <row r="46" spans="1:5" ht="15" customHeight="1" x14ac:dyDescent="0.2">
      <c r="A46" s="8" t="s">
        <v>24</v>
      </c>
      <c r="B46" s="9">
        <f>SUM(B34:B45)</f>
        <v>22240</v>
      </c>
      <c r="C46" s="9">
        <f>SUM(C34:C45)</f>
        <v>20106</v>
      </c>
      <c r="D46" s="10">
        <f>SUM(D34:D45)</f>
        <v>2134</v>
      </c>
      <c r="E46" s="10">
        <f>E45</f>
        <v>24765</v>
      </c>
    </row>
    <row r="47" spans="1:5" ht="15" customHeight="1" x14ac:dyDescent="0.2">
      <c r="A47" s="2" t="s">
        <v>25</v>
      </c>
      <c r="B47" s="3">
        <v>1676</v>
      </c>
      <c r="C47" s="3">
        <v>1652</v>
      </c>
      <c r="D47" s="4">
        <f t="shared" ref="D47:D58" si="6">B47-C47</f>
        <v>24</v>
      </c>
      <c r="E47" s="4">
        <f>E45+D47</f>
        <v>24789</v>
      </c>
    </row>
    <row r="48" spans="1:5" ht="15" customHeight="1" x14ac:dyDescent="0.2">
      <c r="A48" s="6" t="s">
        <v>9</v>
      </c>
      <c r="B48" s="7">
        <v>1828</v>
      </c>
      <c r="C48" s="7">
        <v>1549</v>
      </c>
      <c r="D48" s="5">
        <f t="shared" si="6"/>
        <v>279</v>
      </c>
      <c r="E48" s="5">
        <f t="shared" ref="E48:E58" si="7">E47+D48</f>
        <v>25068</v>
      </c>
    </row>
    <row r="49" spans="1:5" ht="15" customHeight="1" x14ac:dyDescent="0.2">
      <c r="A49" s="6" t="s">
        <v>10</v>
      </c>
      <c r="B49" s="7">
        <v>2167</v>
      </c>
      <c r="C49" s="7">
        <v>1546</v>
      </c>
      <c r="D49" s="5">
        <f t="shared" si="6"/>
        <v>621</v>
      </c>
      <c r="E49" s="5">
        <f t="shared" si="7"/>
        <v>25689</v>
      </c>
    </row>
    <row r="50" spans="1:5" ht="15" customHeight="1" x14ac:dyDescent="0.2">
      <c r="A50" s="6" t="s">
        <v>11</v>
      </c>
      <c r="B50" s="7">
        <v>1607</v>
      </c>
      <c r="C50" s="7">
        <v>1478</v>
      </c>
      <c r="D50" s="5">
        <f t="shared" si="6"/>
        <v>129</v>
      </c>
      <c r="E50" s="5">
        <f t="shared" si="7"/>
        <v>25818</v>
      </c>
    </row>
    <row r="51" spans="1:5" ht="15" customHeight="1" x14ac:dyDescent="0.2">
      <c r="A51" s="6" t="s">
        <v>12</v>
      </c>
      <c r="B51" s="7">
        <v>2099</v>
      </c>
      <c r="C51" s="7">
        <v>1901</v>
      </c>
      <c r="D51" s="5">
        <f t="shared" si="6"/>
        <v>198</v>
      </c>
      <c r="E51" s="5">
        <f t="shared" si="7"/>
        <v>26016</v>
      </c>
    </row>
    <row r="52" spans="1:5" ht="15" customHeight="1" x14ac:dyDescent="0.2">
      <c r="A52" s="6" t="s">
        <v>13</v>
      </c>
      <c r="B52" s="7">
        <v>1660</v>
      </c>
      <c r="C52" s="7">
        <v>2246</v>
      </c>
      <c r="D52" s="5">
        <f t="shared" si="6"/>
        <v>-586</v>
      </c>
      <c r="E52" s="5">
        <f t="shared" si="7"/>
        <v>25430</v>
      </c>
    </row>
    <row r="53" spans="1:5" ht="15" customHeight="1" x14ac:dyDescent="0.2">
      <c r="A53" s="6" t="s">
        <v>14</v>
      </c>
      <c r="B53" s="7">
        <v>1687</v>
      </c>
      <c r="C53" s="7">
        <v>1669</v>
      </c>
      <c r="D53" s="5">
        <f t="shared" si="6"/>
        <v>18</v>
      </c>
      <c r="E53" s="5">
        <f t="shared" si="7"/>
        <v>25448</v>
      </c>
    </row>
    <row r="54" spans="1:5" ht="15" customHeight="1" x14ac:dyDescent="0.2">
      <c r="A54" s="6" t="s">
        <v>15</v>
      </c>
      <c r="B54" s="7">
        <v>2237</v>
      </c>
      <c r="C54" s="7">
        <v>1861</v>
      </c>
      <c r="D54" s="5">
        <f t="shared" si="6"/>
        <v>376</v>
      </c>
      <c r="E54" s="5">
        <f t="shared" si="7"/>
        <v>25824</v>
      </c>
    </row>
    <row r="55" spans="1:5" ht="15" customHeight="1" x14ac:dyDescent="0.2">
      <c r="A55" s="6" t="s">
        <v>16</v>
      </c>
      <c r="B55" s="7">
        <v>2031</v>
      </c>
      <c r="C55" s="7">
        <v>1702</v>
      </c>
      <c r="D55" s="5">
        <f t="shared" si="6"/>
        <v>329</v>
      </c>
      <c r="E55" s="5">
        <f t="shared" si="7"/>
        <v>26153</v>
      </c>
    </row>
    <row r="56" spans="1:5" ht="15" customHeight="1" x14ac:dyDescent="0.2">
      <c r="A56" s="6" t="s">
        <v>39</v>
      </c>
      <c r="B56" s="7">
        <v>2400</v>
      </c>
      <c r="C56" s="7">
        <v>1622</v>
      </c>
      <c r="D56" s="5">
        <f t="shared" si="6"/>
        <v>778</v>
      </c>
      <c r="E56" s="5">
        <f t="shared" si="7"/>
        <v>26931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26931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26931</v>
      </c>
    </row>
    <row r="59" spans="1:5" ht="15" customHeight="1" x14ac:dyDescent="0.2">
      <c r="A59" s="8" t="s">
        <v>27</v>
      </c>
      <c r="B59" s="9">
        <f>SUM(B47:B58)</f>
        <v>19392</v>
      </c>
      <c r="C59" s="9">
        <f>SUM(C47:C58)</f>
        <v>17226</v>
      </c>
      <c r="D59" s="10">
        <f>SUM(D47:D58)</f>
        <v>2166</v>
      </c>
      <c r="E59" s="10">
        <f>E58</f>
        <v>26931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6.25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5"/>
  <sheetViews>
    <sheetView showGridLines="0" zoomScaleNormal="100" workbookViewId="0">
      <pane ySplit="7" topLeftCell="A50" activePane="bottomLeft" state="frozen"/>
      <selection pane="bottomLeft" activeCell="D64" sqref="D64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36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1597</v>
      </c>
      <c r="C8" s="3">
        <v>912</v>
      </c>
      <c r="D8" s="4">
        <f t="shared" ref="D8:D19" si="0">B8-C8</f>
        <v>685</v>
      </c>
      <c r="E8" s="5">
        <v>17396</v>
      </c>
    </row>
    <row r="9" spans="1:5" ht="15" customHeight="1" x14ac:dyDescent="0.2">
      <c r="A9" s="6" t="s">
        <v>9</v>
      </c>
      <c r="B9" s="7">
        <v>1299</v>
      </c>
      <c r="C9" s="7">
        <v>764</v>
      </c>
      <c r="D9" s="5">
        <f t="shared" si="0"/>
        <v>535</v>
      </c>
      <c r="E9" s="5">
        <f t="shared" ref="E9:E19" si="1">E8+D9</f>
        <v>17931</v>
      </c>
    </row>
    <row r="10" spans="1:5" ht="15" customHeight="1" x14ac:dyDescent="0.2">
      <c r="A10" s="6" t="s">
        <v>10</v>
      </c>
      <c r="B10" s="7">
        <v>1034</v>
      </c>
      <c r="C10" s="7">
        <v>1673</v>
      </c>
      <c r="D10" s="5">
        <f t="shared" si="0"/>
        <v>-639</v>
      </c>
      <c r="E10" s="5">
        <f t="shared" si="1"/>
        <v>17292</v>
      </c>
    </row>
    <row r="11" spans="1:5" ht="15" customHeight="1" x14ac:dyDescent="0.2">
      <c r="A11" s="6" t="s">
        <v>11</v>
      </c>
      <c r="B11" s="7">
        <v>381</v>
      </c>
      <c r="C11" s="7">
        <v>1063</v>
      </c>
      <c r="D11" s="5">
        <f t="shared" si="0"/>
        <v>-682</v>
      </c>
      <c r="E11" s="5">
        <f t="shared" si="1"/>
        <v>16610</v>
      </c>
    </row>
    <row r="12" spans="1:5" ht="15" customHeight="1" x14ac:dyDescent="0.2">
      <c r="A12" s="6" t="s">
        <v>12</v>
      </c>
      <c r="B12" s="7">
        <v>399</v>
      </c>
      <c r="C12" s="7">
        <v>1345</v>
      </c>
      <c r="D12" s="5">
        <f t="shared" si="0"/>
        <v>-946</v>
      </c>
      <c r="E12" s="5">
        <f t="shared" si="1"/>
        <v>15664</v>
      </c>
    </row>
    <row r="13" spans="1:5" ht="15" customHeight="1" x14ac:dyDescent="0.2">
      <c r="A13" s="6" t="s">
        <v>13</v>
      </c>
      <c r="B13" s="7">
        <v>436</v>
      </c>
      <c r="C13" s="7">
        <v>891</v>
      </c>
      <c r="D13" s="5">
        <f t="shared" si="0"/>
        <v>-455</v>
      </c>
      <c r="E13" s="5">
        <f t="shared" si="1"/>
        <v>15209</v>
      </c>
    </row>
    <row r="14" spans="1:5" ht="15" customHeight="1" x14ac:dyDescent="0.2">
      <c r="A14" s="6" t="s">
        <v>14</v>
      </c>
      <c r="B14" s="7">
        <v>598</v>
      </c>
      <c r="C14" s="7">
        <v>645</v>
      </c>
      <c r="D14" s="5">
        <f t="shared" si="0"/>
        <v>-47</v>
      </c>
      <c r="E14" s="5">
        <f t="shared" si="1"/>
        <v>15162</v>
      </c>
    </row>
    <row r="15" spans="1:5" ht="15" customHeight="1" x14ac:dyDescent="0.2">
      <c r="A15" s="6" t="s">
        <v>15</v>
      </c>
      <c r="B15" s="7">
        <v>1077</v>
      </c>
      <c r="C15" s="7">
        <v>581</v>
      </c>
      <c r="D15" s="5">
        <f t="shared" si="0"/>
        <v>496</v>
      </c>
      <c r="E15" s="5">
        <f t="shared" si="1"/>
        <v>15658</v>
      </c>
    </row>
    <row r="16" spans="1:5" ht="15" customHeight="1" x14ac:dyDescent="0.2">
      <c r="A16" s="6" t="s">
        <v>16</v>
      </c>
      <c r="B16" s="7">
        <v>1257</v>
      </c>
      <c r="C16" s="7">
        <v>674</v>
      </c>
      <c r="D16" s="5">
        <f t="shared" si="0"/>
        <v>583</v>
      </c>
      <c r="E16" s="5">
        <f t="shared" si="1"/>
        <v>16241</v>
      </c>
    </row>
    <row r="17" spans="1:5" ht="15" customHeight="1" x14ac:dyDescent="0.2">
      <c r="A17" s="6" t="s">
        <v>17</v>
      </c>
      <c r="B17" s="7">
        <v>1109</v>
      </c>
      <c r="C17" s="7">
        <v>950</v>
      </c>
      <c r="D17" s="5">
        <f t="shared" si="0"/>
        <v>159</v>
      </c>
      <c r="E17" s="5">
        <f t="shared" si="1"/>
        <v>16400</v>
      </c>
    </row>
    <row r="18" spans="1:5" ht="15" customHeight="1" x14ac:dyDescent="0.2">
      <c r="A18" s="6" t="s">
        <v>18</v>
      </c>
      <c r="B18" s="7">
        <v>892</v>
      </c>
      <c r="C18" s="7">
        <v>1097</v>
      </c>
      <c r="D18" s="5">
        <f t="shared" si="0"/>
        <v>-205</v>
      </c>
      <c r="E18" s="5">
        <f t="shared" si="1"/>
        <v>16195</v>
      </c>
    </row>
    <row r="19" spans="1:5" ht="15" customHeight="1" x14ac:dyDescent="0.2">
      <c r="A19" s="6" t="s">
        <v>19</v>
      </c>
      <c r="B19" s="7">
        <v>580</v>
      </c>
      <c r="C19" s="7">
        <v>1031</v>
      </c>
      <c r="D19" s="5">
        <f t="shared" si="0"/>
        <v>-451</v>
      </c>
      <c r="E19" s="5">
        <f t="shared" si="1"/>
        <v>15744</v>
      </c>
    </row>
    <row r="20" spans="1:5" ht="15" customHeight="1" x14ac:dyDescent="0.2">
      <c r="A20" s="8" t="s">
        <v>20</v>
      </c>
      <c r="B20" s="9">
        <f>SUM(B8:B19)</f>
        <v>10659</v>
      </c>
      <c r="C20" s="9">
        <f>SUM(C8:C19)</f>
        <v>11626</v>
      </c>
      <c r="D20" s="9">
        <f>SUM(D8:D19)</f>
        <v>-967</v>
      </c>
      <c r="E20" s="10">
        <f>E19</f>
        <v>15744</v>
      </c>
    </row>
    <row r="21" spans="1:5" ht="15" customHeight="1" x14ac:dyDescent="0.2">
      <c r="A21" s="2" t="s">
        <v>21</v>
      </c>
      <c r="B21" s="3">
        <v>1253</v>
      </c>
      <c r="C21" s="3">
        <v>912</v>
      </c>
      <c r="D21" s="4">
        <f t="shared" ref="D21:D32" si="2">B21-C21</f>
        <v>341</v>
      </c>
      <c r="E21" s="4">
        <f>E19+D21</f>
        <v>16085</v>
      </c>
    </row>
    <row r="22" spans="1:5" ht="15" customHeight="1" x14ac:dyDescent="0.2">
      <c r="A22" s="6" t="s">
        <v>9</v>
      </c>
      <c r="B22" s="19">
        <v>988</v>
      </c>
      <c r="C22" s="19">
        <v>801</v>
      </c>
      <c r="D22" s="5">
        <f t="shared" si="2"/>
        <v>187</v>
      </c>
      <c r="E22" s="5">
        <f t="shared" ref="E22:E32" si="3">E21+D22</f>
        <v>16272</v>
      </c>
    </row>
    <row r="23" spans="1:5" ht="15" customHeight="1" x14ac:dyDescent="0.2">
      <c r="A23" s="6" t="s">
        <v>10</v>
      </c>
      <c r="B23" s="19">
        <v>1112</v>
      </c>
      <c r="C23" s="19">
        <v>1003</v>
      </c>
      <c r="D23" s="5">
        <f t="shared" si="2"/>
        <v>109</v>
      </c>
      <c r="E23" s="5">
        <f t="shared" si="3"/>
        <v>16381</v>
      </c>
    </row>
    <row r="24" spans="1:5" ht="15" customHeight="1" x14ac:dyDescent="0.2">
      <c r="A24" s="6" t="s">
        <v>11</v>
      </c>
      <c r="B24" s="19">
        <v>1010</v>
      </c>
      <c r="C24" s="20">
        <v>1214</v>
      </c>
      <c r="D24" s="5">
        <f t="shared" si="2"/>
        <v>-204</v>
      </c>
      <c r="E24" s="5">
        <f t="shared" si="3"/>
        <v>16177</v>
      </c>
    </row>
    <row r="25" spans="1:5" ht="15" customHeight="1" x14ac:dyDescent="0.2">
      <c r="A25" s="6" t="s">
        <v>12</v>
      </c>
      <c r="B25" s="19">
        <v>981</v>
      </c>
      <c r="C25" s="19">
        <v>1022</v>
      </c>
      <c r="D25" s="5">
        <f t="shared" si="2"/>
        <v>-41</v>
      </c>
      <c r="E25" s="5">
        <f t="shared" si="3"/>
        <v>16136</v>
      </c>
    </row>
    <row r="26" spans="1:5" ht="15" customHeight="1" x14ac:dyDescent="0.2">
      <c r="A26" s="6" t="s">
        <v>13</v>
      </c>
      <c r="B26" s="19">
        <v>882</v>
      </c>
      <c r="C26" s="19">
        <v>993</v>
      </c>
      <c r="D26" s="5">
        <f t="shared" si="2"/>
        <v>-111</v>
      </c>
      <c r="E26" s="5">
        <f t="shared" si="3"/>
        <v>16025</v>
      </c>
    </row>
    <row r="27" spans="1:5" ht="15" customHeight="1" x14ac:dyDescent="0.2">
      <c r="A27" s="6" t="s">
        <v>14</v>
      </c>
      <c r="B27" s="19">
        <v>1088</v>
      </c>
      <c r="C27" s="19">
        <v>879</v>
      </c>
      <c r="D27" s="5">
        <f t="shared" si="2"/>
        <v>209</v>
      </c>
      <c r="E27" s="5">
        <f t="shared" si="3"/>
        <v>16234</v>
      </c>
    </row>
    <row r="28" spans="1:5" ht="15" customHeight="1" x14ac:dyDescent="0.2">
      <c r="A28" s="6" t="s">
        <v>15</v>
      </c>
      <c r="B28" s="19">
        <v>1593</v>
      </c>
      <c r="C28" s="19">
        <v>880</v>
      </c>
      <c r="D28" s="5">
        <f t="shared" si="2"/>
        <v>713</v>
      </c>
      <c r="E28" s="5">
        <f t="shared" si="3"/>
        <v>16947</v>
      </c>
    </row>
    <row r="29" spans="1:5" ht="15" customHeight="1" x14ac:dyDescent="0.2">
      <c r="A29" s="6" t="s">
        <v>16</v>
      </c>
      <c r="B29" s="19">
        <v>1739</v>
      </c>
      <c r="C29" s="19">
        <v>904</v>
      </c>
      <c r="D29" s="5">
        <f t="shared" si="2"/>
        <v>835</v>
      </c>
      <c r="E29" s="5">
        <f t="shared" si="3"/>
        <v>17782</v>
      </c>
    </row>
    <row r="30" spans="1:5" ht="19.5" customHeight="1" x14ac:dyDescent="0.2">
      <c r="A30" s="6" t="s">
        <v>17</v>
      </c>
      <c r="B30" s="19">
        <v>1638</v>
      </c>
      <c r="C30" s="19">
        <v>1052</v>
      </c>
      <c r="D30" s="5">
        <f t="shared" si="2"/>
        <v>586</v>
      </c>
      <c r="E30" s="5">
        <f t="shared" si="3"/>
        <v>18368</v>
      </c>
    </row>
    <row r="31" spans="1:5" ht="15" customHeight="1" x14ac:dyDescent="0.2">
      <c r="A31" s="6" t="s">
        <v>18</v>
      </c>
      <c r="B31" s="19">
        <v>1370</v>
      </c>
      <c r="C31" s="19">
        <v>1039</v>
      </c>
      <c r="D31" s="5">
        <f t="shared" si="2"/>
        <v>331</v>
      </c>
      <c r="E31" s="5">
        <f t="shared" si="3"/>
        <v>18699</v>
      </c>
    </row>
    <row r="32" spans="1:5" ht="15" customHeight="1" x14ac:dyDescent="0.2">
      <c r="A32" s="6" t="s">
        <v>19</v>
      </c>
      <c r="B32" s="19">
        <v>1255</v>
      </c>
      <c r="C32" s="19">
        <v>1146</v>
      </c>
      <c r="D32" s="5">
        <f t="shared" si="2"/>
        <v>109</v>
      </c>
      <c r="E32" s="5">
        <f t="shared" si="3"/>
        <v>18808</v>
      </c>
    </row>
    <row r="33" spans="1:5" ht="15" customHeight="1" x14ac:dyDescent="0.2">
      <c r="A33" s="8" t="s">
        <v>22</v>
      </c>
      <c r="B33" s="9">
        <f>SUM(B21:B32)</f>
        <v>14909</v>
      </c>
      <c r="C33" s="9">
        <f>SUM(C21:C32)</f>
        <v>11845</v>
      </c>
      <c r="D33" s="10">
        <f>SUM(D21:D32)</f>
        <v>3064</v>
      </c>
      <c r="E33" s="10">
        <f>E32</f>
        <v>18808</v>
      </c>
    </row>
    <row r="34" spans="1:5" ht="15" customHeight="1" x14ac:dyDescent="0.2">
      <c r="A34" s="2" t="s">
        <v>23</v>
      </c>
      <c r="B34" s="3">
        <v>1459</v>
      </c>
      <c r="C34" s="3">
        <v>1075</v>
      </c>
      <c r="D34" s="4">
        <f t="shared" ref="D34:D45" si="4">B34-C34</f>
        <v>384</v>
      </c>
      <c r="E34" s="4">
        <f>E32+D34</f>
        <v>19192</v>
      </c>
    </row>
    <row r="35" spans="1:5" ht="15" customHeight="1" x14ac:dyDescent="0.2">
      <c r="A35" s="6" t="s">
        <v>9</v>
      </c>
      <c r="B35" s="7">
        <v>1590</v>
      </c>
      <c r="C35" s="7">
        <v>1175</v>
      </c>
      <c r="D35" s="5">
        <f t="shared" si="4"/>
        <v>415</v>
      </c>
      <c r="E35" s="5">
        <f t="shared" ref="E35:E45" si="5">E34+D35</f>
        <v>19607</v>
      </c>
    </row>
    <row r="36" spans="1:5" ht="15" customHeight="1" x14ac:dyDescent="0.2">
      <c r="A36" s="6" t="s">
        <v>10</v>
      </c>
      <c r="B36" s="7">
        <v>1560</v>
      </c>
      <c r="C36" s="7">
        <v>1336</v>
      </c>
      <c r="D36" s="5">
        <f t="shared" si="4"/>
        <v>224</v>
      </c>
      <c r="E36" s="5">
        <f t="shared" si="5"/>
        <v>19831</v>
      </c>
    </row>
    <row r="37" spans="1:5" ht="15" customHeight="1" x14ac:dyDescent="0.2">
      <c r="A37" s="6" t="s">
        <v>11</v>
      </c>
      <c r="B37" s="7">
        <v>1355</v>
      </c>
      <c r="C37" s="7">
        <v>1117</v>
      </c>
      <c r="D37" s="5">
        <f t="shared" si="4"/>
        <v>238</v>
      </c>
      <c r="E37" s="5">
        <f t="shared" si="5"/>
        <v>20069</v>
      </c>
    </row>
    <row r="38" spans="1:5" ht="15" customHeight="1" x14ac:dyDescent="0.2">
      <c r="A38" s="6" t="s">
        <v>12</v>
      </c>
      <c r="B38" s="7">
        <v>1441</v>
      </c>
      <c r="C38" s="7">
        <v>1479</v>
      </c>
      <c r="D38" s="5">
        <f t="shared" si="4"/>
        <v>-38</v>
      </c>
      <c r="E38" s="5">
        <f t="shared" si="5"/>
        <v>20031</v>
      </c>
    </row>
    <row r="39" spans="1:5" ht="15" customHeight="1" x14ac:dyDescent="0.2">
      <c r="A39" s="6" t="s">
        <v>13</v>
      </c>
      <c r="B39" s="7">
        <v>1252</v>
      </c>
      <c r="C39" s="17">
        <v>1611</v>
      </c>
      <c r="D39" s="5">
        <f t="shared" si="4"/>
        <v>-359</v>
      </c>
      <c r="E39" s="5">
        <f t="shared" si="5"/>
        <v>19672</v>
      </c>
    </row>
    <row r="40" spans="1:5" ht="15" customHeight="1" x14ac:dyDescent="0.2">
      <c r="A40" s="6" t="s">
        <v>14</v>
      </c>
      <c r="B40" s="7">
        <v>1722</v>
      </c>
      <c r="C40" s="7">
        <v>1463</v>
      </c>
      <c r="D40" s="5">
        <f t="shared" si="4"/>
        <v>259</v>
      </c>
      <c r="E40" s="5">
        <f t="shared" si="5"/>
        <v>19931</v>
      </c>
    </row>
    <row r="41" spans="1:5" ht="15" customHeight="1" x14ac:dyDescent="0.2">
      <c r="A41" s="6" t="s">
        <v>15</v>
      </c>
      <c r="B41" s="7">
        <v>1461</v>
      </c>
      <c r="C41" s="7">
        <v>1330</v>
      </c>
      <c r="D41" s="5">
        <f t="shared" si="4"/>
        <v>131</v>
      </c>
      <c r="E41" s="5">
        <f t="shared" si="5"/>
        <v>20062</v>
      </c>
    </row>
    <row r="42" spans="1:5" ht="15" customHeight="1" x14ac:dyDescent="0.2">
      <c r="A42" s="6" t="s">
        <v>16</v>
      </c>
      <c r="B42" s="7">
        <v>1633</v>
      </c>
      <c r="C42" s="7">
        <v>1032</v>
      </c>
      <c r="D42" s="5">
        <f t="shared" si="4"/>
        <v>601</v>
      </c>
      <c r="E42" s="5">
        <f t="shared" si="5"/>
        <v>20663</v>
      </c>
    </row>
    <row r="43" spans="1:5" ht="15" customHeight="1" x14ac:dyDescent="0.2">
      <c r="A43" s="6" t="s">
        <v>17</v>
      </c>
      <c r="B43" s="7">
        <v>1414</v>
      </c>
      <c r="C43" s="7">
        <v>1342</v>
      </c>
      <c r="D43" s="5">
        <f t="shared" si="4"/>
        <v>72</v>
      </c>
      <c r="E43" s="5">
        <f t="shared" si="5"/>
        <v>20735</v>
      </c>
    </row>
    <row r="44" spans="1:5" ht="15" customHeight="1" x14ac:dyDescent="0.2">
      <c r="A44" s="6" t="s">
        <v>18</v>
      </c>
      <c r="B44" s="7">
        <v>1336</v>
      </c>
      <c r="C44" s="7">
        <v>1190</v>
      </c>
      <c r="D44" s="5">
        <f t="shared" si="4"/>
        <v>146</v>
      </c>
      <c r="E44" s="5">
        <f t="shared" si="5"/>
        <v>20881</v>
      </c>
    </row>
    <row r="45" spans="1:5" ht="15" customHeight="1" x14ac:dyDescent="0.2">
      <c r="A45" s="6" t="s">
        <v>19</v>
      </c>
      <c r="B45" s="7">
        <v>1066</v>
      </c>
      <c r="C45" s="7">
        <v>1328</v>
      </c>
      <c r="D45" s="5">
        <f t="shared" si="4"/>
        <v>-262</v>
      </c>
      <c r="E45" s="5">
        <f t="shared" si="5"/>
        <v>20619</v>
      </c>
    </row>
    <row r="46" spans="1:5" ht="15" customHeight="1" x14ac:dyDescent="0.2">
      <c r="A46" s="8" t="s">
        <v>24</v>
      </c>
      <c r="B46" s="9">
        <f>SUM(B34:B45)</f>
        <v>17289</v>
      </c>
      <c r="C46" s="9">
        <f>SUM(C34:C45)</f>
        <v>15478</v>
      </c>
      <c r="D46" s="10">
        <f>SUM(D34:D45)</f>
        <v>1811</v>
      </c>
      <c r="E46" s="10">
        <f>E45</f>
        <v>20619</v>
      </c>
    </row>
    <row r="47" spans="1:5" ht="15" customHeight="1" x14ac:dyDescent="0.2">
      <c r="A47" s="2" t="s">
        <v>25</v>
      </c>
      <c r="B47" s="3">
        <v>1539</v>
      </c>
      <c r="C47" s="3">
        <v>1123</v>
      </c>
      <c r="D47" s="4">
        <f t="shared" ref="D47:D58" si="6">B47-C47</f>
        <v>416</v>
      </c>
      <c r="E47" s="4">
        <f>E45+D47</f>
        <v>21035</v>
      </c>
    </row>
    <row r="48" spans="1:5" ht="15" customHeight="1" x14ac:dyDescent="0.2">
      <c r="A48" s="6" t="s">
        <v>9</v>
      </c>
      <c r="B48" s="7">
        <v>1265</v>
      </c>
      <c r="C48" s="7">
        <v>1040</v>
      </c>
      <c r="D48" s="5">
        <f t="shared" si="6"/>
        <v>225</v>
      </c>
      <c r="E48" s="5">
        <f t="shared" ref="E48:E58" si="7">E47+D48</f>
        <v>21260</v>
      </c>
    </row>
    <row r="49" spans="1:5" ht="15" customHeight="1" x14ac:dyDescent="0.2">
      <c r="A49" s="6" t="s">
        <v>10</v>
      </c>
      <c r="B49" s="7">
        <v>1638</v>
      </c>
      <c r="C49" s="7">
        <v>1495</v>
      </c>
      <c r="D49" s="5">
        <f t="shared" si="6"/>
        <v>143</v>
      </c>
      <c r="E49" s="5">
        <f t="shared" si="7"/>
        <v>21403</v>
      </c>
    </row>
    <row r="50" spans="1:5" ht="15" customHeight="1" x14ac:dyDescent="0.2">
      <c r="A50" s="6" t="s">
        <v>11</v>
      </c>
      <c r="B50" s="7">
        <v>1345</v>
      </c>
      <c r="C50" s="7">
        <v>1275</v>
      </c>
      <c r="D50" s="5">
        <f t="shared" si="6"/>
        <v>70</v>
      </c>
      <c r="E50" s="5">
        <f t="shared" si="7"/>
        <v>21473</v>
      </c>
    </row>
    <row r="51" spans="1:5" ht="15" customHeight="1" x14ac:dyDescent="0.2">
      <c r="A51" s="6" t="s">
        <v>12</v>
      </c>
      <c r="B51" s="7">
        <v>1382</v>
      </c>
      <c r="C51" s="7">
        <v>1339</v>
      </c>
      <c r="D51" s="5">
        <f t="shared" si="6"/>
        <v>43</v>
      </c>
      <c r="E51" s="5">
        <f t="shared" si="7"/>
        <v>21516</v>
      </c>
    </row>
    <row r="52" spans="1:5" ht="15" customHeight="1" x14ac:dyDescent="0.2">
      <c r="A52" s="6" t="s">
        <v>13</v>
      </c>
      <c r="B52" s="7">
        <v>1257</v>
      </c>
      <c r="C52" s="17">
        <v>1215</v>
      </c>
      <c r="D52" s="5">
        <f t="shared" si="6"/>
        <v>42</v>
      </c>
      <c r="E52" s="5">
        <f t="shared" si="7"/>
        <v>21558</v>
      </c>
    </row>
    <row r="53" spans="1:5" ht="15" customHeight="1" x14ac:dyDescent="0.2">
      <c r="A53" s="6" t="s">
        <v>14</v>
      </c>
      <c r="B53" s="7">
        <v>1410</v>
      </c>
      <c r="C53" s="7">
        <v>1235</v>
      </c>
      <c r="D53" s="5">
        <f t="shared" si="6"/>
        <v>175</v>
      </c>
      <c r="E53" s="5">
        <f t="shared" si="7"/>
        <v>21733</v>
      </c>
    </row>
    <row r="54" spans="1:5" ht="15" customHeight="1" x14ac:dyDescent="0.2">
      <c r="A54" s="6" t="s">
        <v>15</v>
      </c>
      <c r="B54" s="7">
        <v>1666</v>
      </c>
      <c r="C54" s="7">
        <v>1375</v>
      </c>
      <c r="D54" s="5">
        <f t="shared" si="6"/>
        <v>291</v>
      </c>
      <c r="E54" s="5">
        <f t="shared" si="7"/>
        <v>22024</v>
      </c>
    </row>
    <row r="55" spans="1:5" ht="15" customHeight="1" x14ac:dyDescent="0.2">
      <c r="A55" s="6" t="s">
        <v>16</v>
      </c>
      <c r="B55" s="7">
        <v>1598</v>
      </c>
      <c r="C55" s="7">
        <v>1407</v>
      </c>
      <c r="D55" s="5">
        <f t="shared" si="6"/>
        <v>191</v>
      </c>
      <c r="E55" s="5">
        <f t="shared" si="7"/>
        <v>22215</v>
      </c>
    </row>
    <row r="56" spans="1:5" ht="15" customHeight="1" x14ac:dyDescent="0.2">
      <c r="A56" s="6" t="s">
        <v>39</v>
      </c>
      <c r="B56" s="7">
        <v>1408</v>
      </c>
      <c r="C56" s="7">
        <v>1125</v>
      </c>
      <c r="D56" s="5">
        <f t="shared" si="6"/>
        <v>283</v>
      </c>
      <c r="E56" s="5">
        <f t="shared" si="7"/>
        <v>22498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22498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22498</v>
      </c>
    </row>
    <row r="59" spans="1:5" ht="15" customHeight="1" x14ac:dyDescent="0.2">
      <c r="A59" s="8" t="s">
        <v>27</v>
      </c>
      <c r="B59" s="9">
        <f>SUM(B47:B58)</f>
        <v>14508</v>
      </c>
      <c r="C59" s="9">
        <f>SUM(C47:C58)</f>
        <v>12629</v>
      </c>
      <c r="D59" s="10">
        <f>SUM(D47:D58)</f>
        <v>1879</v>
      </c>
      <c r="E59" s="10">
        <f>E58</f>
        <v>22498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7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tabSelected="1" zoomScaleNormal="100" workbookViewId="0">
      <pane ySplit="7" topLeftCell="A50" activePane="bottomLeft" state="frozen"/>
      <selection pane="bottomLeft" activeCell="D63" sqref="D63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37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8385</v>
      </c>
      <c r="C8" s="3">
        <v>7720</v>
      </c>
      <c r="D8" s="4">
        <f t="shared" ref="D8:D19" si="0">B8-C8</f>
        <v>665</v>
      </c>
      <c r="E8" s="5">
        <v>99308</v>
      </c>
    </row>
    <row r="9" spans="1:5" ht="15" customHeight="1" x14ac:dyDescent="0.2">
      <c r="A9" s="6" t="s">
        <v>9</v>
      </c>
      <c r="B9" s="7">
        <v>8159</v>
      </c>
      <c r="C9" s="7">
        <v>7595</v>
      </c>
      <c r="D9" s="5">
        <f t="shared" si="0"/>
        <v>564</v>
      </c>
      <c r="E9" s="5">
        <f t="shared" ref="E9:E19" si="1">E8+D9</f>
        <v>99872</v>
      </c>
    </row>
    <row r="10" spans="1:5" ht="15" customHeight="1" x14ac:dyDescent="0.2">
      <c r="A10" s="6" t="s">
        <v>10</v>
      </c>
      <c r="B10" s="7">
        <v>8452</v>
      </c>
      <c r="C10" s="7">
        <v>10188</v>
      </c>
      <c r="D10" s="5">
        <f t="shared" si="0"/>
        <v>-1736</v>
      </c>
      <c r="E10" s="5">
        <f t="shared" si="1"/>
        <v>98136</v>
      </c>
    </row>
    <row r="11" spans="1:5" ht="15" customHeight="1" x14ac:dyDescent="0.2">
      <c r="A11" s="6" t="s">
        <v>11</v>
      </c>
      <c r="B11" s="7">
        <v>2932</v>
      </c>
      <c r="C11" s="7">
        <v>9057</v>
      </c>
      <c r="D11" s="5">
        <f t="shared" si="0"/>
        <v>-6125</v>
      </c>
      <c r="E11" s="5">
        <f t="shared" si="1"/>
        <v>92011</v>
      </c>
    </row>
    <row r="12" spans="1:5" ht="15" customHeight="1" x14ac:dyDescent="0.2">
      <c r="A12" s="6" t="s">
        <v>12</v>
      </c>
      <c r="B12" s="7">
        <v>4568</v>
      </c>
      <c r="C12" s="7">
        <v>6560</v>
      </c>
      <c r="D12" s="5">
        <f t="shared" si="0"/>
        <v>-1992</v>
      </c>
      <c r="E12" s="5">
        <f t="shared" si="1"/>
        <v>90019</v>
      </c>
    </row>
    <row r="13" spans="1:5" ht="15" customHeight="1" x14ac:dyDescent="0.2">
      <c r="A13" s="6" t="s">
        <v>13</v>
      </c>
      <c r="B13" s="7">
        <v>5218</v>
      </c>
      <c r="C13" s="7">
        <v>6133</v>
      </c>
      <c r="D13" s="5">
        <f t="shared" si="0"/>
        <v>-915</v>
      </c>
      <c r="E13" s="5">
        <f t="shared" si="1"/>
        <v>89104</v>
      </c>
    </row>
    <row r="14" spans="1:5" ht="15" customHeight="1" x14ac:dyDescent="0.2">
      <c r="A14" s="6" t="s">
        <v>14</v>
      </c>
      <c r="B14" s="7">
        <v>6632</v>
      </c>
      <c r="C14" s="7">
        <v>5873</v>
      </c>
      <c r="D14" s="5">
        <f t="shared" si="0"/>
        <v>759</v>
      </c>
      <c r="E14" s="5">
        <f t="shared" si="1"/>
        <v>89863</v>
      </c>
    </row>
    <row r="15" spans="1:5" ht="15" customHeight="1" x14ac:dyDescent="0.2">
      <c r="A15" s="6" t="s">
        <v>15</v>
      </c>
      <c r="B15" s="7">
        <v>8727</v>
      </c>
      <c r="C15" s="7">
        <v>6168</v>
      </c>
      <c r="D15" s="5">
        <f t="shared" si="0"/>
        <v>2559</v>
      </c>
      <c r="E15" s="5">
        <f t="shared" si="1"/>
        <v>92422</v>
      </c>
    </row>
    <row r="16" spans="1:5" ht="15" customHeight="1" x14ac:dyDescent="0.2">
      <c r="A16" s="6" t="s">
        <v>16</v>
      </c>
      <c r="B16" s="7">
        <v>10056</v>
      </c>
      <c r="C16" s="7">
        <v>5702</v>
      </c>
      <c r="D16" s="5">
        <f t="shared" si="0"/>
        <v>4354</v>
      </c>
      <c r="E16" s="5">
        <f t="shared" si="1"/>
        <v>96776</v>
      </c>
    </row>
    <row r="17" spans="1:5" ht="15" customHeight="1" x14ac:dyDescent="0.2">
      <c r="A17" s="6" t="s">
        <v>17</v>
      </c>
      <c r="B17" s="7">
        <v>9431</v>
      </c>
      <c r="C17" s="7">
        <v>6806</v>
      </c>
      <c r="D17" s="5">
        <f t="shared" si="0"/>
        <v>2625</v>
      </c>
      <c r="E17" s="5">
        <f t="shared" si="1"/>
        <v>99401</v>
      </c>
    </row>
    <row r="18" spans="1:5" ht="15" customHeight="1" x14ac:dyDescent="0.2">
      <c r="A18" s="6" t="s">
        <v>18</v>
      </c>
      <c r="B18" s="7">
        <v>8098</v>
      </c>
      <c r="C18" s="7">
        <v>7148</v>
      </c>
      <c r="D18" s="5">
        <f t="shared" si="0"/>
        <v>950</v>
      </c>
      <c r="E18" s="5">
        <f t="shared" si="1"/>
        <v>100351</v>
      </c>
    </row>
    <row r="19" spans="1:5" ht="15" customHeight="1" x14ac:dyDescent="0.2">
      <c r="A19" s="6" t="s">
        <v>19</v>
      </c>
      <c r="B19" s="7">
        <v>4712</v>
      </c>
      <c r="C19" s="7">
        <v>8713</v>
      </c>
      <c r="D19" s="5">
        <f t="shared" si="0"/>
        <v>-4001</v>
      </c>
      <c r="E19" s="5">
        <f t="shared" si="1"/>
        <v>96350</v>
      </c>
    </row>
    <row r="20" spans="1:5" ht="15" customHeight="1" x14ac:dyDescent="0.2">
      <c r="A20" s="8" t="s">
        <v>20</v>
      </c>
      <c r="B20" s="9">
        <f>SUM(B8:B19)</f>
        <v>85370</v>
      </c>
      <c r="C20" s="9">
        <f>SUM(C8:C19)</f>
        <v>87663</v>
      </c>
      <c r="D20" s="9">
        <f>SUM(D8:D19)</f>
        <v>-2293</v>
      </c>
      <c r="E20" s="10">
        <f>E19</f>
        <v>96350</v>
      </c>
    </row>
    <row r="21" spans="1:5" ht="15" customHeight="1" x14ac:dyDescent="0.2">
      <c r="A21" s="2" t="s">
        <v>21</v>
      </c>
      <c r="B21" s="3">
        <v>9337</v>
      </c>
      <c r="C21" s="3">
        <v>6762</v>
      </c>
      <c r="D21" s="4">
        <f t="shared" ref="D21:D32" si="2">B21-C21</f>
        <v>2575</v>
      </c>
      <c r="E21" s="4">
        <f>E19+D21</f>
        <v>98925</v>
      </c>
    </row>
    <row r="22" spans="1:5" ht="15" customHeight="1" x14ac:dyDescent="0.2">
      <c r="A22" s="6" t="s">
        <v>9</v>
      </c>
      <c r="B22" s="17">
        <v>9997</v>
      </c>
      <c r="C22" s="17">
        <v>7037</v>
      </c>
      <c r="D22" s="5">
        <f t="shared" si="2"/>
        <v>2960</v>
      </c>
      <c r="E22" s="5">
        <f t="shared" ref="E22:E32" si="3">E21+D22</f>
        <v>101885</v>
      </c>
    </row>
    <row r="23" spans="1:5" ht="15" customHeight="1" x14ac:dyDescent="0.2">
      <c r="A23" s="6" t="s">
        <v>10</v>
      </c>
      <c r="B23" s="17">
        <v>9863</v>
      </c>
      <c r="C23" s="17">
        <v>7773</v>
      </c>
      <c r="D23" s="5">
        <f t="shared" si="2"/>
        <v>2090</v>
      </c>
      <c r="E23" s="5">
        <f t="shared" si="3"/>
        <v>103975</v>
      </c>
    </row>
    <row r="24" spans="1:5" ht="15" customHeight="1" x14ac:dyDescent="0.2">
      <c r="A24" s="6" t="s">
        <v>11</v>
      </c>
      <c r="B24" s="17">
        <v>8801</v>
      </c>
      <c r="C24" s="17">
        <v>8099</v>
      </c>
      <c r="D24" s="5">
        <f t="shared" si="2"/>
        <v>702</v>
      </c>
      <c r="E24" s="5">
        <f t="shared" si="3"/>
        <v>104677</v>
      </c>
    </row>
    <row r="25" spans="1:5" ht="15" customHeight="1" x14ac:dyDescent="0.2">
      <c r="A25" s="6" t="s">
        <v>12</v>
      </c>
      <c r="B25" s="7">
        <v>8692</v>
      </c>
      <c r="C25" s="7">
        <v>7917</v>
      </c>
      <c r="D25" s="5">
        <f t="shared" si="2"/>
        <v>775</v>
      </c>
      <c r="E25" s="5">
        <f t="shared" si="3"/>
        <v>105452</v>
      </c>
    </row>
    <row r="26" spans="1:5" ht="15" customHeight="1" x14ac:dyDescent="0.2">
      <c r="A26" s="6" t="s">
        <v>13</v>
      </c>
      <c r="B26" s="7">
        <v>8194</v>
      </c>
      <c r="C26" s="7">
        <v>8146</v>
      </c>
      <c r="D26" s="5">
        <f t="shared" si="2"/>
        <v>48</v>
      </c>
      <c r="E26" s="5">
        <f t="shared" si="3"/>
        <v>105500</v>
      </c>
    </row>
    <row r="27" spans="1:5" ht="15" customHeight="1" x14ac:dyDescent="0.2">
      <c r="A27" s="6" t="s">
        <v>14</v>
      </c>
      <c r="B27" s="7">
        <v>8831</v>
      </c>
      <c r="C27" s="7">
        <v>6762</v>
      </c>
      <c r="D27" s="5">
        <f t="shared" si="2"/>
        <v>2069</v>
      </c>
      <c r="E27" s="5">
        <f t="shared" si="3"/>
        <v>107569</v>
      </c>
    </row>
    <row r="28" spans="1:5" ht="15" customHeight="1" x14ac:dyDescent="0.2">
      <c r="A28" s="6" t="s">
        <v>15</v>
      </c>
      <c r="B28" s="7">
        <v>9202</v>
      </c>
      <c r="C28" s="7">
        <v>7030</v>
      </c>
      <c r="D28" s="5">
        <f t="shared" si="2"/>
        <v>2172</v>
      </c>
      <c r="E28" s="5">
        <f t="shared" si="3"/>
        <v>109741</v>
      </c>
    </row>
    <row r="29" spans="1:5" ht="15" customHeight="1" x14ac:dyDescent="0.2">
      <c r="A29" s="6" t="s">
        <v>16</v>
      </c>
      <c r="B29" s="7">
        <v>8952</v>
      </c>
      <c r="C29" s="7">
        <v>7828</v>
      </c>
      <c r="D29" s="5">
        <f t="shared" si="2"/>
        <v>1124</v>
      </c>
      <c r="E29" s="5">
        <f t="shared" si="3"/>
        <v>110865</v>
      </c>
    </row>
    <row r="30" spans="1:5" ht="15" customHeight="1" x14ac:dyDescent="0.2">
      <c r="A30" s="6" t="s">
        <v>17</v>
      </c>
      <c r="B30" s="7">
        <v>9641</v>
      </c>
      <c r="C30" s="7">
        <v>8267</v>
      </c>
      <c r="D30" s="5">
        <f t="shared" si="2"/>
        <v>1374</v>
      </c>
      <c r="E30" s="5">
        <f t="shared" si="3"/>
        <v>112239</v>
      </c>
    </row>
    <row r="31" spans="1:5" ht="15" customHeight="1" x14ac:dyDescent="0.2">
      <c r="A31" s="6" t="s">
        <v>18</v>
      </c>
      <c r="B31" s="7">
        <v>9470</v>
      </c>
      <c r="C31" s="7">
        <v>6637</v>
      </c>
      <c r="D31" s="5">
        <f t="shared" si="2"/>
        <v>2833</v>
      </c>
      <c r="E31" s="5">
        <f t="shared" si="3"/>
        <v>115072</v>
      </c>
    </row>
    <row r="32" spans="1:5" ht="15" customHeight="1" x14ac:dyDescent="0.2">
      <c r="A32" s="6" t="s">
        <v>19</v>
      </c>
      <c r="B32" s="7">
        <v>6444</v>
      </c>
      <c r="C32" s="7">
        <v>9399</v>
      </c>
      <c r="D32" s="5">
        <f t="shared" si="2"/>
        <v>-2955</v>
      </c>
      <c r="E32" s="5">
        <f t="shared" si="3"/>
        <v>112117</v>
      </c>
    </row>
    <row r="33" spans="1:5" ht="15" customHeight="1" x14ac:dyDescent="0.2">
      <c r="A33" s="8" t="s">
        <v>22</v>
      </c>
      <c r="B33" s="9">
        <f>SUM(B21:B32)</f>
        <v>107424</v>
      </c>
      <c r="C33" s="9">
        <f>SUM(C21:C32)</f>
        <v>91657</v>
      </c>
      <c r="D33" s="10">
        <f>SUM(D21:D32)</f>
        <v>15767</v>
      </c>
      <c r="E33" s="10">
        <f>E32</f>
        <v>112117</v>
      </c>
    </row>
    <row r="34" spans="1:5" ht="15" customHeight="1" x14ac:dyDescent="0.2">
      <c r="A34" s="2" t="s">
        <v>23</v>
      </c>
      <c r="B34" s="3">
        <v>10840</v>
      </c>
      <c r="C34" s="3">
        <v>6940</v>
      </c>
      <c r="D34" s="4">
        <f t="shared" ref="D34:D45" si="4">B34-C34</f>
        <v>3900</v>
      </c>
      <c r="E34" s="4">
        <f>E32+D34</f>
        <v>116017</v>
      </c>
    </row>
    <row r="35" spans="1:5" ht="15" customHeight="1" x14ac:dyDescent="0.2">
      <c r="A35" s="6" t="s">
        <v>9</v>
      </c>
      <c r="B35" s="7">
        <v>12054</v>
      </c>
      <c r="C35" s="7">
        <v>8656</v>
      </c>
      <c r="D35" s="5">
        <f t="shared" si="4"/>
        <v>3398</v>
      </c>
      <c r="E35" s="5">
        <f t="shared" ref="E35:E45" si="5">E34+D35</f>
        <v>119415</v>
      </c>
    </row>
    <row r="36" spans="1:5" ht="15" customHeight="1" x14ac:dyDescent="0.2">
      <c r="A36" s="6" t="s">
        <v>10</v>
      </c>
      <c r="B36" s="7">
        <v>11718</v>
      </c>
      <c r="C36" s="7">
        <v>9378</v>
      </c>
      <c r="D36" s="5">
        <f t="shared" si="4"/>
        <v>2340</v>
      </c>
      <c r="E36" s="5">
        <f t="shared" si="5"/>
        <v>121755</v>
      </c>
    </row>
    <row r="37" spans="1:5" ht="15" customHeight="1" x14ac:dyDescent="0.2">
      <c r="A37" s="6" t="s">
        <v>11</v>
      </c>
      <c r="B37" s="7">
        <v>11136</v>
      </c>
      <c r="C37" s="7">
        <v>8488</v>
      </c>
      <c r="D37" s="5">
        <f t="shared" si="4"/>
        <v>2648</v>
      </c>
      <c r="E37" s="5">
        <f t="shared" si="5"/>
        <v>124403</v>
      </c>
    </row>
    <row r="38" spans="1:5" ht="15" customHeight="1" x14ac:dyDescent="0.2">
      <c r="A38" s="6" t="s">
        <v>12</v>
      </c>
      <c r="B38" s="7">
        <v>12981</v>
      </c>
      <c r="C38" s="7">
        <v>9335</v>
      </c>
      <c r="D38" s="5">
        <f t="shared" si="4"/>
        <v>3646</v>
      </c>
      <c r="E38" s="5">
        <f t="shared" si="5"/>
        <v>128049</v>
      </c>
    </row>
    <row r="39" spans="1:5" ht="15" customHeight="1" x14ac:dyDescent="0.2">
      <c r="A39" s="6" t="s">
        <v>13</v>
      </c>
      <c r="B39" s="7">
        <v>10691</v>
      </c>
      <c r="C39" s="7">
        <v>9090</v>
      </c>
      <c r="D39" s="5">
        <f t="shared" si="4"/>
        <v>1601</v>
      </c>
      <c r="E39" s="5">
        <f t="shared" si="5"/>
        <v>129650</v>
      </c>
    </row>
    <row r="40" spans="1:5" ht="15" customHeight="1" x14ac:dyDescent="0.2">
      <c r="A40" s="6" t="s">
        <v>14</v>
      </c>
      <c r="B40" s="7">
        <v>12165</v>
      </c>
      <c r="C40" s="7">
        <v>9445</v>
      </c>
      <c r="D40" s="5">
        <f t="shared" si="4"/>
        <v>2720</v>
      </c>
      <c r="E40" s="5">
        <f t="shared" si="5"/>
        <v>132370</v>
      </c>
    </row>
    <row r="41" spans="1:5" ht="15" customHeight="1" x14ac:dyDescent="0.2">
      <c r="A41" s="6" t="s">
        <v>15</v>
      </c>
      <c r="B41" s="7">
        <v>13722</v>
      </c>
      <c r="C41" s="7">
        <v>10155</v>
      </c>
      <c r="D41" s="5">
        <f t="shared" si="4"/>
        <v>3567</v>
      </c>
      <c r="E41" s="5">
        <f t="shared" si="5"/>
        <v>135937</v>
      </c>
    </row>
    <row r="42" spans="1:5" ht="15" customHeight="1" x14ac:dyDescent="0.2">
      <c r="A42" s="6" t="s">
        <v>16</v>
      </c>
      <c r="B42" s="7">
        <v>11719</v>
      </c>
      <c r="C42" s="7">
        <v>9867</v>
      </c>
      <c r="D42" s="5">
        <f t="shared" si="4"/>
        <v>1852</v>
      </c>
      <c r="E42" s="5">
        <f t="shared" si="5"/>
        <v>137789</v>
      </c>
    </row>
    <row r="43" spans="1:5" ht="15" customHeight="1" x14ac:dyDescent="0.2">
      <c r="A43" s="6" t="s">
        <v>17</v>
      </c>
      <c r="B43" s="7">
        <v>10826</v>
      </c>
      <c r="C43" s="7">
        <v>11929</v>
      </c>
      <c r="D43" s="5">
        <f t="shared" si="4"/>
        <v>-1103</v>
      </c>
      <c r="E43" s="5">
        <f t="shared" si="5"/>
        <v>136686</v>
      </c>
    </row>
    <row r="44" spans="1:5" ht="15" customHeight="1" x14ac:dyDescent="0.2">
      <c r="A44" s="6" t="s">
        <v>18</v>
      </c>
      <c r="B44" s="7">
        <v>9642</v>
      </c>
      <c r="C44" s="7">
        <v>8781</v>
      </c>
      <c r="D44" s="5">
        <f t="shared" si="4"/>
        <v>861</v>
      </c>
      <c r="E44" s="5">
        <f t="shared" si="5"/>
        <v>137547</v>
      </c>
    </row>
    <row r="45" spans="1:5" ht="15" customHeight="1" x14ac:dyDescent="0.2">
      <c r="A45" s="6" t="s">
        <v>19</v>
      </c>
      <c r="B45" s="7">
        <v>6942</v>
      </c>
      <c r="C45" s="7">
        <v>12579</v>
      </c>
      <c r="D45" s="5">
        <f t="shared" si="4"/>
        <v>-5637</v>
      </c>
      <c r="E45" s="5">
        <f t="shared" si="5"/>
        <v>131910</v>
      </c>
    </row>
    <row r="46" spans="1:5" ht="15" customHeight="1" x14ac:dyDescent="0.2">
      <c r="A46" s="8" t="s">
        <v>24</v>
      </c>
      <c r="B46" s="9">
        <f>SUM(B34:B45)</f>
        <v>134436</v>
      </c>
      <c r="C46" s="9">
        <f>SUM(C34:C45)</f>
        <v>114643</v>
      </c>
      <c r="D46" s="10">
        <f>SUM(D34:D45)</f>
        <v>19793</v>
      </c>
      <c r="E46" s="10">
        <f>E45</f>
        <v>131910</v>
      </c>
    </row>
    <row r="47" spans="1:5" ht="15" customHeight="1" x14ac:dyDescent="0.2">
      <c r="A47" s="2" t="s">
        <v>25</v>
      </c>
      <c r="B47" s="3">
        <v>11402</v>
      </c>
      <c r="C47" s="3">
        <v>9370</v>
      </c>
      <c r="D47" s="4">
        <f t="shared" ref="D47:D58" si="6">B47-C47</f>
        <v>2032</v>
      </c>
      <c r="E47" s="4">
        <f>E45+D47</f>
        <v>133942</v>
      </c>
    </row>
    <row r="48" spans="1:5" ht="15" customHeight="1" x14ac:dyDescent="0.2">
      <c r="A48" s="6" t="s">
        <v>9</v>
      </c>
      <c r="B48" s="7">
        <v>10400</v>
      </c>
      <c r="C48" s="7">
        <v>9126</v>
      </c>
      <c r="D48" s="5">
        <f t="shared" si="6"/>
        <v>1274</v>
      </c>
      <c r="E48" s="5">
        <f t="shared" ref="E48:E58" si="7">E47+D48</f>
        <v>135216</v>
      </c>
    </row>
    <row r="49" spans="1:5" ht="15" customHeight="1" x14ac:dyDescent="0.2">
      <c r="A49" s="6" t="s">
        <v>10</v>
      </c>
      <c r="B49" s="7">
        <v>13323</v>
      </c>
      <c r="C49" s="7">
        <v>11222</v>
      </c>
      <c r="D49" s="5">
        <f t="shared" si="6"/>
        <v>2101</v>
      </c>
      <c r="E49" s="5">
        <f t="shared" si="7"/>
        <v>137317</v>
      </c>
    </row>
    <row r="50" spans="1:5" ht="15" customHeight="1" x14ac:dyDescent="0.2">
      <c r="A50" s="6" t="s">
        <v>11</v>
      </c>
      <c r="B50" s="7">
        <v>10247</v>
      </c>
      <c r="C50" s="7">
        <v>10428</v>
      </c>
      <c r="D50" s="5">
        <f t="shared" si="6"/>
        <v>-181</v>
      </c>
      <c r="E50" s="5">
        <f t="shared" si="7"/>
        <v>137136</v>
      </c>
    </row>
    <row r="51" spans="1:5" ht="15" customHeight="1" x14ac:dyDescent="0.2">
      <c r="A51" s="6" t="s">
        <v>12</v>
      </c>
      <c r="B51" s="7">
        <v>10418</v>
      </c>
      <c r="C51" s="7">
        <v>11125</v>
      </c>
      <c r="D51" s="5">
        <f t="shared" si="6"/>
        <v>-707</v>
      </c>
      <c r="E51" s="5">
        <f t="shared" si="7"/>
        <v>136429</v>
      </c>
    </row>
    <row r="52" spans="1:5" ht="15" customHeight="1" x14ac:dyDescent="0.2">
      <c r="A52" s="6" t="s">
        <v>13</v>
      </c>
      <c r="B52" s="7">
        <v>9283</v>
      </c>
      <c r="C52" s="7">
        <v>9581</v>
      </c>
      <c r="D52" s="5">
        <f t="shared" si="6"/>
        <v>-298</v>
      </c>
      <c r="E52" s="5">
        <f t="shared" si="7"/>
        <v>136131</v>
      </c>
    </row>
    <row r="53" spans="1:5" ht="15" customHeight="1" x14ac:dyDescent="0.2">
      <c r="A53" s="6" t="s">
        <v>14</v>
      </c>
      <c r="B53" s="7">
        <v>10656</v>
      </c>
      <c r="C53" s="7">
        <v>10191</v>
      </c>
      <c r="D53" s="5">
        <f t="shared" si="6"/>
        <v>465</v>
      </c>
      <c r="E53" s="5">
        <f t="shared" si="7"/>
        <v>136596</v>
      </c>
    </row>
    <row r="54" spans="1:5" ht="15" customHeight="1" x14ac:dyDescent="0.2">
      <c r="A54" s="6" t="s">
        <v>15</v>
      </c>
      <c r="B54" s="7">
        <v>11597</v>
      </c>
      <c r="C54" s="7">
        <v>10388</v>
      </c>
      <c r="D54" s="5">
        <f t="shared" si="6"/>
        <v>1209</v>
      </c>
      <c r="E54" s="5">
        <f t="shared" si="7"/>
        <v>137805</v>
      </c>
    </row>
    <row r="55" spans="1:5" ht="15" customHeight="1" x14ac:dyDescent="0.2">
      <c r="A55" s="6" t="s">
        <v>16</v>
      </c>
      <c r="B55" s="7">
        <v>10336</v>
      </c>
      <c r="C55" s="7">
        <v>9721</v>
      </c>
      <c r="D55" s="5">
        <f t="shared" si="6"/>
        <v>615</v>
      </c>
      <c r="E55" s="5">
        <f t="shared" si="7"/>
        <v>138420</v>
      </c>
    </row>
    <row r="56" spans="1:5" x14ac:dyDescent="0.2">
      <c r="A56" s="6" t="s">
        <v>39</v>
      </c>
      <c r="B56" s="7">
        <v>10229</v>
      </c>
      <c r="C56" s="7">
        <v>11382</v>
      </c>
      <c r="D56" s="5">
        <f t="shared" si="6"/>
        <v>-1153</v>
      </c>
      <c r="E56" s="5">
        <f t="shared" si="7"/>
        <v>137267</v>
      </c>
    </row>
    <row r="57" spans="1:5" ht="15" hidden="1" customHeight="1" x14ac:dyDescent="0.2">
      <c r="A57" s="6" t="s">
        <v>18</v>
      </c>
      <c r="B57" s="7">
        <v>0</v>
      </c>
      <c r="C57" s="7">
        <v>0</v>
      </c>
      <c r="D57" s="5">
        <f t="shared" si="6"/>
        <v>0</v>
      </c>
      <c r="E57" s="5">
        <f t="shared" si="7"/>
        <v>137267</v>
      </c>
    </row>
    <row r="58" spans="1:5" ht="15" hidden="1" customHeight="1" x14ac:dyDescent="0.2">
      <c r="A58" s="6" t="s">
        <v>26</v>
      </c>
      <c r="B58" s="7">
        <v>0</v>
      </c>
      <c r="C58" s="7">
        <v>0</v>
      </c>
      <c r="D58" s="5">
        <f t="shared" si="6"/>
        <v>0</v>
      </c>
      <c r="E58" s="5">
        <f t="shared" si="7"/>
        <v>137267</v>
      </c>
    </row>
    <row r="59" spans="1:5" ht="15" customHeight="1" x14ac:dyDescent="0.2">
      <c r="A59" s="8" t="s">
        <v>27</v>
      </c>
      <c r="B59" s="9">
        <f>SUM(B47:B58)</f>
        <v>107891</v>
      </c>
      <c r="C59" s="9">
        <f>SUM(C47:C58)</f>
        <v>102534</v>
      </c>
      <c r="D59" s="10">
        <f>SUM(D47:D58)</f>
        <v>5357</v>
      </c>
      <c r="E59" s="10">
        <f>E58</f>
        <v>137267</v>
      </c>
    </row>
    <row r="60" spans="1:5" x14ac:dyDescent="0.2">
      <c r="A60" s="13" t="s">
        <v>28</v>
      </c>
    </row>
    <row r="61" spans="1:5" x14ac:dyDescent="0.2">
      <c r="A61" s="14" t="s">
        <v>29</v>
      </c>
    </row>
    <row r="62" spans="1:5" ht="27" customHeight="1" x14ac:dyDescent="0.2">
      <c r="A62" s="21" t="s">
        <v>38</v>
      </c>
      <c r="B62" s="21"/>
      <c r="C62" s="21"/>
      <c r="D62" s="21"/>
      <c r="E62" s="21"/>
    </row>
    <row r="64" spans="1:5" x14ac:dyDescent="0.2">
      <c r="E64" s="15"/>
    </row>
    <row r="65" spans="5:5" x14ac:dyDescent="0.2">
      <c r="E65" s="16"/>
    </row>
  </sheetData>
  <mergeCells count="9">
    <mergeCell ref="A62:E62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27</cp:revision>
  <cp:lastPrinted>2020-07-03T13:56:05Z</cp:lastPrinted>
  <dcterms:created xsi:type="dcterms:W3CDTF">2011-05-23T12:14:35Z</dcterms:created>
  <dcterms:modified xsi:type="dcterms:W3CDTF">2023-11-30T20:08:03Z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