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503A175F-F38C-43E8-BF34-32F474FB4EAD}" xr6:coauthVersionLast="47" xr6:coauthVersionMax="47" xr10:uidLastSave="{00000000-0000-0000-0000-000000000000}"/>
  <bookViews>
    <workbookView xWindow="-120" yWindow="-120" windowWidth="20730" windowHeight="11160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Pernambuco!$A$1:$E$89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Sergipe!$A$1:$E$89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9" l="1"/>
  <c r="D83" i="9"/>
  <c r="D82" i="9"/>
  <c r="D81" i="9"/>
  <c r="D80" i="9"/>
  <c r="D79" i="9"/>
  <c r="D78" i="9"/>
  <c r="D77" i="9"/>
  <c r="D76" i="9"/>
  <c r="D75" i="9"/>
  <c r="D74" i="9"/>
  <c r="D73" i="9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21" i="5"/>
  <c r="D21" i="1"/>
  <c r="D21" i="7"/>
  <c r="D60" i="5"/>
  <c r="D47" i="5"/>
  <c r="D60" i="1"/>
  <c r="D63" i="4"/>
  <c r="D8" i="3"/>
  <c r="D85" i="9" l="1"/>
  <c r="D85" i="5"/>
  <c r="D85" i="8"/>
  <c r="D85" i="1"/>
  <c r="D8" i="4"/>
  <c r="D71" i="9"/>
  <c r="D70" i="9"/>
  <c r="D69" i="9"/>
  <c r="D68" i="9"/>
  <c r="D67" i="9"/>
  <c r="D66" i="9"/>
  <c r="D65" i="9"/>
  <c r="D64" i="9"/>
  <c r="D63" i="9"/>
  <c r="D62" i="9"/>
  <c r="D61" i="9"/>
  <c r="D60" i="9"/>
  <c r="D71" i="8"/>
  <c r="D70" i="8"/>
  <c r="D69" i="8"/>
  <c r="D68" i="8"/>
  <c r="D67" i="8"/>
  <c r="D66" i="8"/>
  <c r="D65" i="8"/>
  <c r="D64" i="8"/>
  <c r="D63" i="8"/>
  <c r="D62" i="8"/>
  <c r="D61" i="8"/>
  <c r="D60" i="8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D8" i="1"/>
  <c r="D58" i="9"/>
  <c r="D57" i="9"/>
  <c r="D56" i="9"/>
  <c r="D55" i="9"/>
  <c r="D54" i="9"/>
  <c r="D53" i="9"/>
  <c r="D52" i="9"/>
  <c r="D51" i="9"/>
  <c r="D50" i="9"/>
  <c r="D49" i="9"/>
  <c r="D48" i="9"/>
  <c r="D47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21" i="9"/>
  <c r="D19" i="9"/>
  <c r="D18" i="9"/>
  <c r="D17" i="9"/>
  <c r="D16" i="9"/>
  <c r="D15" i="9"/>
  <c r="D14" i="9"/>
  <c r="D13" i="9"/>
  <c r="D12" i="9"/>
  <c r="D11" i="9"/>
  <c r="D10" i="9"/>
  <c r="D9" i="9"/>
  <c r="E9" i="9" s="1"/>
  <c r="D58" i="8"/>
  <c r="D57" i="8"/>
  <c r="D56" i="8"/>
  <c r="D55" i="8"/>
  <c r="D54" i="8"/>
  <c r="D53" i="8"/>
  <c r="D52" i="8"/>
  <c r="D51" i="8"/>
  <c r="D50" i="8"/>
  <c r="D49" i="8"/>
  <c r="D48" i="8"/>
  <c r="D47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21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58" i="7"/>
  <c r="D57" i="7"/>
  <c r="D56" i="7"/>
  <c r="D55" i="7"/>
  <c r="D54" i="7"/>
  <c r="D53" i="7"/>
  <c r="D52" i="7"/>
  <c r="D51" i="7"/>
  <c r="D50" i="7"/>
  <c r="D49" i="7"/>
  <c r="D48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5" i="3"/>
  <c r="D14" i="3"/>
  <c r="D11" i="3"/>
  <c r="D10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6" l="1"/>
  <c r="E10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D46" i="6"/>
  <c r="D33" i="6"/>
  <c r="E11" i="6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D20" i="6"/>
  <c r="D46" i="5"/>
  <c r="D20" i="5"/>
  <c r="D46" i="4"/>
  <c r="D33" i="4"/>
  <c r="E11" i="4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20" i="7"/>
  <c r="D33" i="9"/>
  <c r="D59" i="9"/>
  <c r="D33" i="5"/>
  <c r="D59" i="5"/>
  <c r="D20" i="9"/>
  <c r="E20" i="1" l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2" i="7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72" i="8" l="1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7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6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3" i="4"/>
  <c r="E64" i="4" s="1"/>
  <c r="E65" i="4" s="1"/>
  <c r="E66" i="4" s="1"/>
  <c r="E67" i="4" s="1"/>
  <c r="E68" i="4" s="1"/>
  <c r="E69" i="4" s="1"/>
  <c r="E70" i="4" s="1"/>
  <c r="E71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<sst xmlns="http://schemas.openxmlformats.org/spreadsheetml/2006/main" count="802" uniqueCount="44">
  <si>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</si>
  <si>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</si>
  <si>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</si>
  <si>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</si>
  <si>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</si>
  <si>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</si>
  <si>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</si>
  <si>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</si>
  <si>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</si>
  <si>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</si>
  <si>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</si>
  <si>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</si>
  <si>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</si>
  <si>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</si>
  <si>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</si>
  <si>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</si>
  <si>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</si>
  <si>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</si>
  <si>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</si>
  <si>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</si>
  <si>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</si>
  <si>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</si>
  <si>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</si>
  <si>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</si>
  <si>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</si>
  <si>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</si>
  <si>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</si>
  <si>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</si>
  <si>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</si>
  <si>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</si>
  <si>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</si>
  <si>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</si>
  <si>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</si>
  <si>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</si>
  <si>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</si>
  <si>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</si>
  <si>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</si>
  <si>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</si>
  <si>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</si>
  <si>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 xml:space="preserve"> 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</si>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</sst>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71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35644</v>
      </c>
    </row>
    <row r="9" spans="1:5" ht="15" customHeight="1" x14ac:dyDescent="0.2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35032</v>
      </c>
    </row>
    <row r="10" spans="1:5" ht="15" customHeight="1" x14ac:dyDescent="0.2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34125</v>
      </c>
    </row>
    <row r="11" spans="1:5" ht="15" customHeight="1" x14ac:dyDescent="0.2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32323</v>
      </c>
    </row>
    <row r="12" spans="1:5" ht="15" customHeight="1" x14ac:dyDescent="0.2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31998</v>
      </c>
    </row>
    <row r="13" spans="1:5" ht="15" customHeight="1" x14ac:dyDescent="0.2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33760</v>
      </c>
    </row>
    <row r="14" spans="1:5" ht="15" customHeight="1" x14ac:dyDescent="0.2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35816</v>
      </c>
    </row>
    <row r="15" spans="1:5" ht="15" customHeight="1" x14ac:dyDescent="0.2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37941</v>
      </c>
    </row>
    <row r="16" spans="1:5" ht="15" customHeight="1" x14ac:dyDescent="0.2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39704</v>
      </c>
    </row>
    <row r="17" spans="1:7" ht="15" customHeight="1" x14ac:dyDescent="0.2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40746</v>
      </c>
    </row>
    <row r="18" spans="1:7" ht="15" customHeight="1" x14ac:dyDescent="0.2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40981</v>
      </c>
    </row>
    <row r="19" spans="1:7" ht="15" customHeight="1" x14ac:dyDescent="0.2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39203</v>
      </c>
    </row>
    <row r="20" spans="1:7" ht="15" customHeight="1" x14ac:dyDescent="0.2">
      <c r="A20" s="8" t="s">
        <v>20</v>
      </c>
      <c r="B20" s="9">
        <v>30522</v>
      </c>
      <c r="C20" s="9">
        <v>27459</v>
      </c>
      <c r="D20" s="9">
        <f>SUM(D8:D19)</f>
        <v>3063</v>
      </c>
      <c r="E20" s="10">
        <f>E19</f>
        <v>39203</v>
      </c>
    </row>
    <row r="21" spans="1:7" ht="15" customHeight="1" x14ac:dyDescent="0.2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38043</v>
      </c>
      <c r="G21" s="11"/>
    </row>
    <row r="22" spans="1:7" ht="16.5" customHeight="1" x14ac:dyDescent="0.2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37788</v>
      </c>
    </row>
    <row r="23" spans="1:7" ht="15" customHeight="1" x14ac:dyDescent="0.2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37502</v>
      </c>
    </row>
    <row r="24" spans="1:7" ht="15" customHeight="1" x14ac:dyDescent="0.2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38083</v>
      </c>
    </row>
    <row r="25" spans="1:7" ht="15" customHeight="1" x14ac:dyDescent="0.2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39340</v>
      </c>
    </row>
    <row r="26" spans="1:7" ht="15" customHeight="1" x14ac:dyDescent="0.2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40993</v>
      </c>
    </row>
    <row r="27" spans="1:7" ht="15" customHeight="1" x14ac:dyDescent="0.2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42520</v>
      </c>
    </row>
    <row r="28" spans="1:7" ht="15" customHeight="1" x14ac:dyDescent="0.2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43612</v>
      </c>
    </row>
    <row r="29" spans="1:7" ht="15" customHeight="1" x14ac:dyDescent="0.2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45306</v>
      </c>
    </row>
    <row r="30" spans="1:7" ht="15.75" customHeight="1" x14ac:dyDescent="0.2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46535</v>
      </c>
    </row>
    <row r="31" spans="1:7" ht="15" customHeight="1" x14ac:dyDescent="0.2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46888</v>
      </c>
    </row>
    <row r="32" spans="1:7" ht="15" customHeight="1" x14ac:dyDescent="0.2">
      <c r="A32" s="6" t="s">
        <v>19</v>
      </c>
      <c r="B32" s="7">
        <v>2317</v>
      </c>
      <c r="C32" s="12">
        <v>3351</v>
      </c>
      <c r="D32" s="5">
        <f t="shared" si="2"/>
        <v>-1034</v>
      </c>
      <c r="E32" s="5">
        <f t="shared" si="3"/>
        <v>45854</v>
      </c>
    </row>
    <row r="33" spans="1:5" ht="15" customHeight="1" x14ac:dyDescent="0.2">
      <c r="A33" s="8" t="s">
        <v>22</v>
      </c>
      <c r="B33" s="9">
        <v>38921</v>
      </c>
      <c r="C33" s="9">
        <v>32270</v>
      </c>
      <c r="D33" s="10">
        <f>SUM(D21:D32)</f>
        <v>6651</v>
      </c>
      <c r="E33" s="10">
        <f>E32</f>
        <v>45854</v>
      </c>
    </row>
    <row r="34" spans="1:5" ht="15" customHeight="1" x14ac:dyDescent="0.2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44900</v>
      </c>
    </row>
    <row r="35" spans="1:5" ht="15" customHeight="1" x14ac:dyDescent="0.2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43886</v>
      </c>
    </row>
    <row r="36" spans="1:5" ht="15" customHeight="1" x14ac:dyDescent="0.2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43002</v>
      </c>
    </row>
    <row r="37" spans="1:5" ht="15" customHeight="1" x14ac:dyDescent="0.2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43270</v>
      </c>
    </row>
    <row r="38" spans="1:5" ht="15" customHeight="1" x14ac:dyDescent="0.2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44028</v>
      </c>
    </row>
    <row r="39" spans="1:5" ht="15" customHeight="1" x14ac:dyDescent="0.2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45460</v>
      </c>
    </row>
    <row r="40" spans="1:5" ht="15" customHeight="1" x14ac:dyDescent="0.2">
      <c r="A40" s="6" t="s">
        <v>14</v>
      </c>
      <c r="B40" s="7">
        <v>3242</v>
      </c>
      <c r="C40" s="7">
        <v>2819</v>
      </c>
      <c r="D40" s="5">
        <f t="shared" si="4"/>
        <v>423</v>
      </c>
      <c r="E40" s="5">
        <f t="shared" si="5"/>
        <v>45883</v>
      </c>
    </row>
    <row r="41" spans="1:5" ht="15" customHeight="1" x14ac:dyDescent="0.2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46890</v>
      </c>
    </row>
    <row r="42" spans="1:5" ht="15" customHeight="1" x14ac:dyDescent="0.2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48184</v>
      </c>
    </row>
    <row r="43" spans="1:5" ht="15" customHeight="1" x14ac:dyDescent="0.2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48389</v>
      </c>
    </row>
    <row r="44" spans="1:5" ht="15" customHeight="1" x14ac:dyDescent="0.2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48232</v>
      </c>
    </row>
    <row r="45" spans="1:5" ht="15" customHeight="1" x14ac:dyDescent="0.2">
      <c r="A45" s="6" t="s">
        <v>19</v>
      </c>
      <c r="B45" s="7">
        <v>2326</v>
      </c>
      <c r="C45" s="7">
        <v>3379</v>
      </c>
      <c r="D45" s="5">
        <f t="shared" si="4"/>
        <v>-1053</v>
      </c>
      <c r="E45" s="5">
        <f t="shared" si="5"/>
        <v>47179</v>
      </c>
    </row>
    <row r="46" spans="1:5" ht="15" customHeight="1" x14ac:dyDescent="0.2">
      <c r="A46" s="8" t="s">
        <v>24</v>
      </c>
      <c r="B46" s="9">
        <v>38426</v>
      </c>
      <c r="C46" s="9">
        <v>37101</v>
      </c>
      <c r="D46" s="10">
        <f>SUM(D34:D45)</f>
        <v>1325</v>
      </c>
      <c r="E46" s="10">
        <f>E45</f>
        <v>47179</v>
      </c>
    </row>
    <row r="47" spans="1:5" ht="15" customHeight="1" x14ac:dyDescent="0.2">
      <c r="A47" s="2" t="s">
        <v>25</v>
      </c>
      <c r="B47" s="3">
        <v>2759</v>
      </c>
      <c r="C47" s="3">
        <v>3154</v>
      </c>
      <c r="D47" s="4">
        <f t="shared" ref="D47:D58" si="6">B47-C47</f>
        <v>-395</v>
      </c>
      <c r="E47" s="4">
        <f>E45+D47</f>
        <v>46784</v>
      </c>
    </row>
    <row r="48" spans="1:5" ht="15" customHeight="1" x14ac:dyDescent="0.2">
      <c r="A48" s="6" t="s">
        <v>9</v>
      </c>
      <c r="B48" s="7">
        <v>2672</v>
      </c>
      <c r="C48" s="7">
        <v>3138</v>
      </c>
      <c r="D48" s="5">
        <f t="shared" si="6"/>
        <v>-466</v>
      </c>
      <c r="E48" s="5">
        <f t="shared" ref="E48:E58" si="7">E47+D48</f>
        <v>46318</v>
      </c>
    </row>
    <row r="49" spans="1:5" ht="15" customHeight="1" x14ac:dyDescent="0.2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46698</v>
      </c>
    </row>
    <row r="50" spans="1:5" ht="15" customHeight="1" x14ac:dyDescent="0.2">
      <c r="A50" s="6" t="s">
        <v>11</v>
      </c>
      <c r="B50" s="7">
        <v>3022</v>
      </c>
      <c r="C50" s="7">
        <v>2407</v>
      </c>
      <c r="D50" s="5">
        <f t="shared" si="6"/>
        <v>615</v>
      </c>
      <c r="E50" s="5">
        <f t="shared" si="7"/>
        <v>47313</v>
      </c>
    </row>
    <row r="51" spans="1:5" ht="15" customHeight="1" x14ac:dyDescent="0.2">
      <c r="A51" s="6" t="s">
        <v>12</v>
      </c>
      <c r="B51" s="7">
        <v>3378</v>
      </c>
      <c r="C51" s="7">
        <v>2793</v>
      </c>
      <c r="D51" s="5">
        <f t="shared" si="6"/>
        <v>585</v>
      </c>
      <c r="E51" s="5">
        <f t="shared" si="7"/>
        <v>47898</v>
      </c>
    </row>
    <row r="52" spans="1:5" ht="15" customHeight="1" x14ac:dyDescent="0.2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48905</v>
      </c>
    </row>
    <row r="53" spans="1:5" ht="15" customHeight="1" x14ac:dyDescent="0.2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49541</v>
      </c>
    </row>
    <row r="54" spans="1:5" ht="15" customHeight="1" x14ac:dyDescent="0.2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50064</v>
      </c>
    </row>
    <row r="55" spans="1:5" ht="15" customHeight="1" x14ac:dyDescent="0.2">
      <c r="A55" s="6" t="s">
        <v>16</v>
      </c>
      <c r="B55" s="7">
        <v>3169</v>
      </c>
      <c r="C55" s="7">
        <v>3259</v>
      </c>
      <c r="D55" s="5">
        <f t="shared" si="6"/>
        <v>-90</v>
      </c>
      <c r="E55" s="5">
        <f t="shared" si="7"/>
        <v>49974</v>
      </c>
    </row>
    <row r="56" spans="1:5" ht="15" customHeight="1" x14ac:dyDescent="0.2">
      <c r="A56" s="6" t="s">
        <v>17</v>
      </c>
      <c r="B56" s="7">
        <v>3243</v>
      </c>
      <c r="C56" s="7">
        <v>3211</v>
      </c>
      <c r="D56" s="5">
        <f t="shared" si="6"/>
        <v>32</v>
      </c>
      <c r="E56" s="5">
        <f t="shared" si="7"/>
        <v>50006</v>
      </c>
    </row>
    <row r="57" spans="1:5" ht="15" customHeight="1" x14ac:dyDescent="0.2">
      <c r="A57" s="6" t="s">
        <v>18</v>
      </c>
      <c r="B57" s="7">
        <v>2887</v>
      </c>
      <c r="C57" s="7">
        <v>3363</v>
      </c>
      <c r="D57" s="5">
        <f t="shared" si="6"/>
        <v>-476</v>
      </c>
      <c r="E57" s="5">
        <f t="shared" si="7"/>
        <v>49530</v>
      </c>
    </row>
    <row r="58" spans="1:5" ht="15" customHeight="1" x14ac:dyDescent="0.2">
      <c r="A58" s="6" t="s">
        <v>19</v>
      </c>
      <c r="B58" s="7">
        <v>1667</v>
      </c>
      <c r="C58" s="7">
        <v>3458</v>
      </c>
      <c r="D58" s="5">
        <f t="shared" si="6"/>
        <v>-1791</v>
      </c>
      <c r="E58" s="5">
        <f t="shared" si="7"/>
        <v>47739</v>
      </c>
    </row>
    <row r="59" spans="1:5" ht="15" customHeight="1" x14ac:dyDescent="0.2">
      <c r="A59" s="8" t="s">
        <v>37</v>
      </c>
      <c r="B59" s="9">
        <v>36648</v>
      </c>
      <c r="C59" s="9">
        <v>36088</v>
      </c>
      <c r="D59" s="10">
        <f>SUM(D47:D58)</f>
        <v>560</v>
      </c>
      <c r="E59" s="10">
        <f>E58</f>
        <v>47739</v>
      </c>
    </row>
    <row r="60" spans="1:5" ht="15" customHeight="1" x14ac:dyDescent="0.2">
      <c r="A60" s="2" t="s">
        <v>38</v>
      </c>
      <c r="B60" s="3">
        <v>2592</v>
      </c>
      <c r="C60" s="3">
        <v>3024</v>
      </c>
      <c r="D60" s="4">
        <f t="shared" ref="D60:D71" si="8">B60-C60</f>
        <v>-432</v>
      </c>
      <c r="E60" s="4">
        <f>E58+D60</f>
        <v>47307</v>
      </c>
    </row>
    <row r="61" spans="1:5" ht="15" customHeight="1" x14ac:dyDescent="0.2">
      <c r="A61" s="6" t="s">
        <v>9</v>
      </c>
      <c r="B61" s="7">
        <v>2480</v>
      </c>
      <c r="C61" s="7">
        <v>3048</v>
      </c>
      <c r="D61" s="5">
        <f t="shared" si="8"/>
        <v>-568</v>
      </c>
      <c r="E61" s="5">
        <f t="shared" ref="E61:E71" si="9">E60+D61</f>
        <v>46739</v>
      </c>
    </row>
    <row r="62" spans="1:5" ht="15" customHeight="1" x14ac:dyDescent="0.2">
      <c r="A62" s="6" t="s">
        <v>10</v>
      </c>
      <c r="B62" s="7">
        <v>3204</v>
      </c>
      <c r="C62" s="7">
        <v>2916</v>
      </c>
      <c r="D62" s="5">
        <f t="shared" si="8"/>
        <v>288</v>
      </c>
      <c r="E62" s="5">
        <f t="shared" si="9"/>
        <v>47027</v>
      </c>
    </row>
    <row r="63" spans="1:5" ht="15" customHeight="1" x14ac:dyDescent="0.2">
      <c r="A63" s="6" t="s">
        <v>11</v>
      </c>
      <c r="B63" s="7">
        <v>3539</v>
      </c>
      <c r="C63" s="7">
        <v>2699</v>
      </c>
      <c r="D63" s="5">
        <f t="shared" si="8"/>
        <v>840</v>
      </c>
      <c r="E63" s="5">
        <f t="shared" si="9"/>
        <v>47867</v>
      </c>
    </row>
    <row r="64" spans="1:5" ht="15" customHeight="1" x14ac:dyDescent="0.2">
      <c r="A64" s="6" t="s">
        <v>12</v>
      </c>
      <c r="B64" s="7">
        <v>4084</v>
      </c>
      <c r="C64" s="7">
        <v>2746</v>
      </c>
      <c r="D64" s="5">
        <f t="shared" si="8"/>
        <v>1338</v>
      </c>
      <c r="E64" s="5">
        <f t="shared" si="9"/>
        <v>49205</v>
      </c>
    </row>
    <row r="65" spans="1:5" ht="15" customHeight="1" x14ac:dyDescent="0.2">
      <c r="A65" s="6" t="s">
        <v>13</v>
      </c>
      <c r="B65" s="7">
        <v>4378</v>
      </c>
      <c r="C65" s="7">
        <v>2924</v>
      </c>
      <c r="D65" s="5">
        <f t="shared" si="8"/>
        <v>1454</v>
      </c>
      <c r="E65" s="5">
        <f t="shared" si="9"/>
        <v>50659</v>
      </c>
    </row>
    <row r="66" spans="1:5" ht="15" customHeight="1" x14ac:dyDescent="0.2">
      <c r="A66" s="6" t="s">
        <v>14</v>
      </c>
      <c r="B66" s="7">
        <v>3845</v>
      </c>
      <c r="C66" s="7">
        <v>2973</v>
      </c>
      <c r="D66" s="5">
        <f t="shared" si="8"/>
        <v>872</v>
      </c>
      <c r="E66" s="5">
        <f t="shared" si="9"/>
        <v>51531</v>
      </c>
    </row>
    <row r="67" spans="1:5" ht="15" customHeight="1" x14ac:dyDescent="0.2">
      <c r="A67" s="6" t="s">
        <v>15</v>
      </c>
      <c r="B67" s="7">
        <v>3200</v>
      </c>
      <c r="C67" s="7">
        <v>3340</v>
      </c>
      <c r="D67" s="5">
        <f t="shared" si="8"/>
        <v>-140</v>
      </c>
      <c r="E67" s="5">
        <f t="shared" si="9"/>
        <v>51391</v>
      </c>
    </row>
    <row r="68" spans="1:5" ht="15" customHeight="1" x14ac:dyDescent="0.2">
      <c r="A68" s="6" t="s">
        <v>16</v>
      </c>
      <c r="B68" s="7">
        <v>2864</v>
      </c>
      <c r="C68" s="7">
        <v>2603</v>
      </c>
      <c r="D68" s="5">
        <f t="shared" si="8"/>
        <v>261</v>
      </c>
      <c r="E68" s="5">
        <f t="shared" si="9"/>
        <v>51652</v>
      </c>
    </row>
    <row r="69" spans="1:5" ht="15" customHeight="1" x14ac:dyDescent="0.2">
      <c r="A69" s="6" t="s">
        <v>17</v>
      </c>
      <c r="B69" s="7">
        <v>3214</v>
      </c>
      <c r="C69" s="7">
        <v>3422</v>
      </c>
      <c r="D69" s="5">
        <f t="shared" si="8"/>
        <v>-208</v>
      </c>
      <c r="E69" s="5">
        <f t="shared" si="9"/>
        <v>51444</v>
      </c>
    </row>
    <row r="70" spans="1:5" ht="15" customHeight="1" x14ac:dyDescent="0.2">
      <c r="A70" s="6" t="s">
        <v>18</v>
      </c>
      <c r="B70" s="7">
        <v>3053</v>
      </c>
      <c r="C70" s="7">
        <v>3343</v>
      </c>
      <c r="D70" s="5">
        <f t="shared" si="8"/>
        <v>-290</v>
      </c>
      <c r="E70" s="5">
        <f t="shared" si="9"/>
        <v>51154</v>
      </c>
    </row>
    <row r="71" spans="1:5" ht="15" customHeight="1" x14ac:dyDescent="0.2">
      <c r="A71" s="6" t="s">
        <v>19</v>
      </c>
      <c r="B71" s="7">
        <v>1664</v>
      </c>
      <c r="C71" s="7">
        <v>3507</v>
      </c>
      <c r="D71" s="5">
        <f t="shared" si="8"/>
        <v>-1843</v>
      </c>
      <c r="E71" s="5">
        <f t="shared" si="9"/>
        <v>49311</v>
      </c>
    </row>
    <row r="72" spans="1:5" ht="15" customHeight="1" x14ac:dyDescent="0.2">
      <c r="A72" s="8" t="s">
        <v>41</v>
      </c>
      <c r="B72" s="9">
        <v>38117</v>
      </c>
      <c r="C72" s="9">
        <v>36545</v>
      </c>
      <c r="D72" s="10">
        <f>SUM(D60:D71)</f>
        <v>1572</v>
      </c>
      <c r="E72" s="10">
        <f>E71</f>
        <v>49311</v>
      </c>
    </row>
    <row r="73" spans="1:5" ht="15" customHeight="1" x14ac:dyDescent="0.2">
      <c r="A73" s="2" t="s">
        <v>43</v>
      </c>
      <c r="B73" s="3">
        <v>2939</v>
      </c>
      <c r="C73" s="3">
        <v>3250</v>
      </c>
      <c r="D73" s="4">
        <f t="shared" ref="D73:D84" si="10">B73-C73</f>
        <v>-311</v>
      </c>
      <c r="E73" s="4">
        <f>E71+D73</f>
        <v>49000</v>
      </c>
    </row>
    <row r="74" spans="1:5" ht="15" customHeight="1" x14ac:dyDescent="0.2">
      <c r="A74" s="6" t="s">
        <v>9</v>
      </c>
      <c r="B74" s="7">
        <v>3809</v>
      </c>
      <c r="C74" s="7">
        <v>4062</v>
      </c>
      <c r="D74" s="5">
        <f t="shared" si="10"/>
        <v>-253</v>
      </c>
      <c r="E74" s="5">
        <f t="shared" ref="E74:E84" si="11">E73+D74</f>
        <v>48747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48747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48747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48747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48747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48747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48747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48747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48747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48747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48747</v>
      </c>
    </row>
    <row r="85" spans="1:5" ht="15" customHeight="1" x14ac:dyDescent="0.2">
      <c r="A85" s="8" t="s">
        <v>40</v>
      </c>
      <c r="B85" s="9">
        <v>6748</v>
      </c>
      <c r="C85" s="9">
        <v>7312</v>
      </c>
      <c r="D85" s="10">
        <f>SUM(D73:D84)</f>
        <v>-564</v>
      </c>
      <c r="E85" s="10">
        <f>E84</f>
        <v>48747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6.25" customHeight="1" x14ac:dyDescent="0.2">
      <c r="A88" s="22" t="s">
        <v>42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1559</v>
      </c>
      <c r="C8" s="3">
        <v>964</v>
      </c>
      <c r="D8" s="4">
        <f t="shared" ref="D8:D19" si="0">B8-C8</f>
        <v>595</v>
      </c>
      <c r="E8" s="5">
        <v>21002</v>
      </c>
    </row>
    <row r="9" spans="1:5" ht="15" customHeight="1" x14ac:dyDescent="0.2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20958</v>
      </c>
    </row>
    <row r="10" spans="1:5" ht="15" customHeight="1" x14ac:dyDescent="0.2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20168</v>
      </c>
    </row>
    <row r="11" spans="1:5" ht="15" customHeight="1" x14ac:dyDescent="0.2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18634</v>
      </c>
    </row>
    <row r="12" spans="1:5" ht="15" customHeight="1" x14ac:dyDescent="0.2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18081</v>
      </c>
    </row>
    <row r="13" spans="1:5" ht="15" customHeight="1" x14ac:dyDescent="0.2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17993</v>
      </c>
    </row>
    <row r="14" spans="1:5" ht="15" customHeight="1" x14ac:dyDescent="0.2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18871</v>
      </c>
    </row>
    <row r="15" spans="1:5" ht="15" customHeight="1" x14ac:dyDescent="0.2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19978</v>
      </c>
    </row>
    <row r="16" spans="1:5" ht="15" customHeight="1" x14ac:dyDescent="0.2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20792</v>
      </c>
    </row>
    <row r="17" spans="1:5" ht="15" customHeight="1" x14ac:dyDescent="0.2">
      <c r="A17" s="6" t="s">
        <v>17</v>
      </c>
      <c r="B17" s="7">
        <v>1845</v>
      </c>
      <c r="C17" s="7">
        <v>1056</v>
      </c>
      <c r="D17" s="5">
        <f t="shared" si="0"/>
        <v>789</v>
      </c>
      <c r="E17" s="5">
        <f t="shared" si="1"/>
        <v>21581</v>
      </c>
    </row>
    <row r="18" spans="1:5" ht="15" customHeight="1" x14ac:dyDescent="0.2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21637</v>
      </c>
    </row>
    <row r="19" spans="1:5" ht="15" customHeight="1" x14ac:dyDescent="0.2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21391</v>
      </c>
    </row>
    <row r="20" spans="1:5" ht="15" customHeight="1" x14ac:dyDescent="0.2">
      <c r="A20" s="8" t="s">
        <v>20</v>
      </c>
      <c r="B20" s="9">
        <v>15485</v>
      </c>
      <c r="C20" s="9">
        <v>14501</v>
      </c>
      <c r="D20" s="9">
        <f>SUM(D8:D19)</f>
        <v>984</v>
      </c>
      <c r="E20" s="10">
        <f>E19</f>
        <v>21391</v>
      </c>
    </row>
    <row r="21" spans="1:5" ht="15" customHeight="1" x14ac:dyDescent="0.2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21970</v>
      </c>
    </row>
    <row r="22" spans="1:5" ht="15" customHeight="1" x14ac:dyDescent="0.2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22667</v>
      </c>
    </row>
    <row r="23" spans="1:5" ht="15" customHeight="1" x14ac:dyDescent="0.2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22589</v>
      </c>
    </row>
    <row r="24" spans="1:5" ht="15" customHeight="1" x14ac:dyDescent="0.2">
      <c r="A24" s="6" t="s">
        <v>11</v>
      </c>
      <c r="B24" s="7">
        <v>1357</v>
      </c>
      <c r="C24" s="7">
        <v>1248</v>
      </c>
      <c r="D24" s="5">
        <f t="shared" si="2"/>
        <v>109</v>
      </c>
      <c r="E24" s="5">
        <f t="shared" si="3"/>
        <v>22698</v>
      </c>
    </row>
    <row r="25" spans="1:5" ht="15" customHeight="1" x14ac:dyDescent="0.2">
      <c r="A25" s="6" t="s">
        <v>12</v>
      </c>
      <c r="B25" s="7">
        <v>1943</v>
      </c>
      <c r="C25" s="7">
        <v>1331</v>
      </c>
      <c r="D25" s="5">
        <f t="shared" si="2"/>
        <v>612</v>
      </c>
      <c r="E25" s="5">
        <f t="shared" si="3"/>
        <v>23310</v>
      </c>
    </row>
    <row r="26" spans="1:5" ht="15" customHeight="1" x14ac:dyDescent="0.2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24001</v>
      </c>
    </row>
    <row r="27" spans="1:5" ht="15" customHeight="1" x14ac:dyDescent="0.2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24162</v>
      </c>
    </row>
    <row r="28" spans="1:5" ht="15" customHeight="1" x14ac:dyDescent="0.2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24656</v>
      </c>
    </row>
    <row r="29" spans="1:5" ht="15" customHeight="1" x14ac:dyDescent="0.2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25225</v>
      </c>
    </row>
    <row r="30" spans="1:5" ht="15" customHeight="1" x14ac:dyDescent="0.2">
      <c r="A30" s="6" t="s">
        <v>17</v>
      </c>
      <c r="B30" s="7">
        <v>1827</v>
      </c>
      <c r="C30" s="12">
        <v>1654</v>
      </c>
      <c r="D30" s="5">
        <f t="shared" si="2"/>
        <v>173</v>
      </c>
      <c r="E30" s="5">
        <f t="shared" si="3"/>
        <v>25398</v>
      </c>
    </row>
    <row r="31" spans="1:5" ht="15" customHeight="1" x14ac:dyDescent="0.2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25343</v>
      </c>
    </row>
    <row r="32" spans="1:5" ht="15" customHeight="1" x14ac:dyDescent="0.2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25024</v>
      </c>
    </row>
    <row r="33" spans="1:5" ht="15" customHeight="1" x14ac:dyDescent="0.2">
      <c r="A33" s="8" t="s">
        <v>22</v>
      </c>
      <c r="B33" s="9">
        <v>21341</v>
      </c>
      <c r="C33" s="9">
        <v>17708</v>
      </c>
      <c r="D33" s="10">
        <f>SUM(D21:D32)</f>
        <v>3633</v>
      </c>
      <c r="E33" s="10">
        <f>E32</f>
        <v>25024</v>
      </c>
    </row>
    <row r="34" spans="1:5" ht="15" customHeight="1" x14ac:dyDescent="0.2">
      <c r="A34" s="2" t="s">
        <v>23</v>
      </c>
      <c r="B34" s="3">
        <v>1810</v>
      </c>
      <c r="C34" s="3">
        <v>1490</v>
      </c>
      <c r="D34" s="4">
        <f t="shared" ref="D34:D45" si="4">B34-C34</f>
        <v>320</v>
      </c>
      <c r="E34" s="4">
        <f>E32+D34</f>
        <v>25344</v>
      </c>
    </row>
    <row r="35" spans="1:5" ht="15" customHeight="1" x14ac:dyDescent="0.2">
      <c r="A35" s="6" t="s">
        <v>9</v>
      </c>
      <c r="B35" s="7">
        <v>1826</v>
      </c>
      <c r="C35" s="7">
        <v>1672</v>
      </c>
      <c r="D35" s="5">
        <f t="shared" si="4"/>
        <v>154</v>
      </c>
      <c r="E35" s="5">
        <f t="shared" ref="E35:E45" si="5">E34+D35</f>
        <v>25498</v>
      </c>
    </row>
    <row r="36" spans="1:5" ht="15" customHeight="1" x14ac:dyDescent="0.2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25767</v>
      </c>
    </row>
    <row r="37" spans="1:5" ht="15" customHeight="1" x14ac:dyDescent="0.2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25770</v>
      </c>
    </row>
    <row r="38" spans="1:5" ht="15" customHeight="1" x14ac:dyDescent="0.2">
      <c r="A38" s="6" t="s">
        <v>12</v>
      </c>
      <c r="B38" s="7">
        <v>1920</v>
      </c>
      <c r="C38" s="7">
        <v>1861</v>
      </c>
      <c r="D38" s="5">
        <f t="shared" si="4"/>
        <v>59</v>
      </c>
      <c r="E38" s="5">
        <f t="shared" si="5"/>
        <v>25829</v>
      </c>
    </row>
    <row r="39" spans="1:5" ht="15" customHeight="1" x14ac:dyDescent="0.2">
      <c r="A39" s="6" t="s">
        <v>13</v>
      </c>
      <c r="B39" s="7">
        <v>1933</v>
      </c>
      <c r="C39" s="7">
        <v>1831</v>
      </c>
      <c r="D39" s="5">
        <f t="shared" si="4"/>
        <v>102</v>
      </c>
      <c r="E39" s="5">
        <f t="shared" si="5"/>
        <v>25931</v>
      </c>
    </row>
    <row r="40" spans="1:5" ht="15" customHeight="1" x14ac:dyDescent="0.2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26155</v>
      </c>
    </row>
    <row r="41" spans="1:5" ht="15" customHeight="1" x14ac:dyDescent="0.2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26030</v>
      </c>
    </row>
    <row r="42" spans="1:5" ht="15" customHeight="1" x14ac:dyDescent="0.2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25810</v>
      </c>
    </row>
    <row r="43" spans="1:5" ht="15" customHeight="1" x14ac:dyDescent="0.2">
      <c r="A43" s="6" t="s">
        <v>17</v>
      </c>
      <c r="B43" s="7">
        <v>1576</v>
      </c>
      <c r="C43" s="7">
        <v>1299</v>
      </c>
      <c r="D43" s="5">
        <f t="shared" si="4"/>
        <v>277</v>
      </c>
      <c r="E43" s="5">
        <f t="shared" si="5"/>
        <v>26087</v>
      </c>
    </row>
    <row r="44" spans="1:5" ht="15" customHeight="1" x14ac:dyDescent="0.2">
      <c r="A44" s="6" t="s">
        <v>18</v>
      </c>
      <c r="B44" s="7">
        <v>1573</v>
      </c>
      <c r="C44" s="7">
        <v>2137</v>
      </c>
      <c r="D44" s="5">
        <f t="shared" si="4"/>
        <v>-564</v>
      </c>
      <c r="E44" s="5">
        <f t="shared" si="5"/>
        <v>25523</v>
      </c>
    </row>
    <row r="45" spans="1:5" ht="15" customHeight="1" x14ac:dyDescent="0.2">
      <c r="A45" s="6" t="s">
        <v>19</v>
      </c>
      <c r="B45" s="7">
        <v>1224</v>
      </c>
      <c r="C45" s="7">
        <v>1961</v>
      </c>
      <c r="D45" s="5">
        <f t="shared" si="4"/>
        <v>-737</v>
      </c>
      <c r="E45" s="5">
        <f t="shared" si="5"/>
        <v>24786</v>
      </c>
    </row>
    <row r="46" spans="1:5" ht="15" customHeight="1" x14ac:dyDescent="0.2">
      <c r="A46" s="8" t="s">
        <v>24</v>
      </c>
      <c r="B46" s="9">
        <v>21057</v>
      </c>
      <c r="C46" s="9">
        <v>21295</v>
      </c>
      <c r="D46" s="10">
        <f>SUM(D34:D45)</f>
        <v>-238</v>
      </c>
      <c r="E46" s="10">
        <f>E45</f>
        <v>24786</v>
      </c>
    </row>
    <row r="47" spans="1:5" ht="15" customHeight="1" x14ac:dyDescent="0.2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25078</v>
      </c>
    </row>
    <row r="48" spans="1:5" ht="15" customHeight="1" x14ac:dyDescent="0.2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25226</v>
      </c>
    </row>
    <row r="49" spans="1:5" ht="15" customHeight="1" x14ac:dyDescent="0.2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25685</v>
      </c>
    </row>
    <row r="50" spans="1:5" ht="15" customHeight="1" x14ac:dyDescent="0.2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26296</v>
      </c>
    </row>
    <row r="51" spans="1:5" ht="15" customHeight="1" x14ac:dyDescent="0.2">
      <c r="A51" s="6" t="s">
        <v>12</v>
      </c>
      <c r="B51" s="7">
        <v>2352</v>
      </c>
      <c r="C51" s="7">
        <v>1548</v>
      </c>
      <c r="D51" s="5">
        <f t="shared" si="6"/>
        <v>804</v>
      </c>
      <c r="E51" s="5">
        <f t="shared" si="7"/>
        <v>27100</v>
      </c>
    </row>
    <row r="52" spans="1:5" ht="15" customHeight="1" x14ac:dyDescent="0.2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27889</v>
      </c>
    </row>
    <row r="53" spans="1:5" ht="15" customHeight="1" x14ac:dyDescent="0.2">
      <c r="A53" s="6" t="s">
        <v>14</v>
      </c>
      <c r="B53" s="7">
        <v>2774</v>
      </c>
      <c r="C53" s="7">
        <v>1622</v>
      </c>
      <c r="D53" s="5">
        <f t="shared" si="6"/>
        <v>1152</v>
      </c>
      <c r="E53" s="5">
        <f t="shared" si="7"/>
        <v>29041</v>
      </c>
    </row>
    <row r="54" spans="1:5" ht="15" customHeight="1" x14ac:dyDescent="0.2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29840</v>
      </c>
    </row>
    <row r="55" spans="1:5" ht="15" customHeight="1" x14ac:dyDescent="0.2">
      <c r="A55" s="6" t="s">
        <v>16</v>
      </c>
      <c r="B55" s="7">
        <v>2377</v>
      </c>
      <c r="C55" s="7">
        <v>1890</v>
      </c>
      <c r="D55" s="5">
        <f t="shared" si="6"/>
        <v>487</v>
      </c>
      <c r="E55" s="5">
        <f t="shared" si="7"/>
        <v>30327</v>
      </c>
    </row>
    <row r="56" spans="1:5" ht="15" customHeight="1" x14ac:dyDescent="0.2">
      <c r="A56" s="6" t="s">
        <v>17</v>
      </c>
      <c r="B56" s="7">
        <v>2565</v>
      </c>
      <c r="C56" s="7">
        <v>1717</v>
      </c>
      <c r="D56" s="5">
        <f t="shared" si="6"/>
        <v>848</v>
      </c>
      <c r="E56" s="5">
        <f t="shared" si="7"/>
        <v>31175</v>
      </c>
    </row>
    <row r="57" spans="1:5" ht="15" customHeight="1" x14ac:dyDescent="0.2">
      <c r="A57" s="6" t="s">
        <v>18</v>
      </c>
      <c r="B57" s="7">
        <v>1907</v>
      </c>
      <c r="C57" s="7">
        <v>2574</v>
      </c>
      <c r="D57" s="5">
        <f t="shared" si="6"/>
        <v>-667</v>
      </c>
      <c r="E57" s="5">
        <f t="shared" si="7"/>
        <v>30508</v>
      </c>
    </row>
    <row r="58" spans="1:5" ht="15" customHeight="1" x14ac:dyDescent="0.2">
      <c r="A58" s="6" t="s">
        <v>19</v>
      </c>
      <c r="B58" s="7">
        <v>1196</v>
      </c>
      <c r="C58" s="7">
        <v>2752</v>
      </c>
      <c r="D58" s="5">
        <f t="shared" si="6"/>
        <v>-1556</v>
      </c>
      <c r="E58" s="5">
        <f t="shared" si="7"/>
        <v>28952</v>
      </c>
    </row>
    <row r="59" spans="1:5" ht="15" customHeight="1" x14ac:dyDescent="0.2">
      <c r="A59" s="8" t="s">
        <v>37</v>
      </c>
      <c r="B59" s="9">
        <v>25837</v>
      </c>
      <c r="C59" s="9">
        <v>21671</v>
      </c>
      <c r="D59" s="10">
        <f>SUM(D47:D58)</f>
        <v>4166</v>
      </c>
      <c r="E59" s="10">
        <f>E58</f>
        <v>28952</v>
      </c>
    </row>
    <row r="60" spans="1:5" ht="15" customHeight="1" x14ac:dyDescent="0.2">
      <c r="A60" s="2" t="s">
        <v>38</v>
      </c>
      <c r="B60" s="3">
        <v>1991</v>
      </c>
      <c r="C60" s="3">
        <v>2183</v>
      </c>
      <c r="D60" s="4">
        <f t="shared" ref="D60:D71" si="8">B60-C60</f>
        <v>-192</v>
      </c>
      <c r="E60" s="4">
        <f>E58+D60</f>
        <v>28760</v>
      </c>
    </row>
    <row r="61" spans="1:5" ht="15" customHeight="1" x14ac:dyDescent="0.2">
      <c r="A61" s="6" t="s">
        <v>9</v>
      </c>
      <c r="B61" s="7">
        <v>1717</v>
      </c>
      <c r="C61" s="7">
        <v>2944</v>
      </c>
      <c r="D61" s="5">
        <f t="shared" si="8"/>
        <v>-1227</v>
      </c>
      <c r="E61" s="5">
        <f t="shared" ref="E61:E71" si="9">E60+D61</f>
        <v>27533</v>
      </c>
    </row>
    <row r="62" spans="1:5" ht="15" customHeight="1" x14ac:dyDescent="0.2">
      <c r="A62" s="6" t="s">
        <v>10</v>
      </c>
      <c r="B62" s="7">
        <v>1871</v>
      </c>
      <c r="C62" s="17">
        <v>2086</v>
      </c>
      <c r="D62" s="5">
        <f t="shared" si="8"/>
        <v>-215</v>
      </c>
      <c r="E62" s="5">
        <f t="shared" si="9"/>
        <v>27318</v>
      </c>
    </row>
    <row r="63" spans="1:5" ht="15" customHeight="1" x14ac:dyDescent="0.2">
      <c r="A63" s="6" t="s">
        <v>11</v>
      </c>
      <c r="B63" s="7">
        <v>2383</v>
      </c>
      <c r="C63" s="7">
        <v>1984</v>
      </c>
      <c r="D63" s="5">
        <f t="shared" si="8"/>
        <v>399</v>
      </c>
      <c r="E63" s="5">
        <f t="shared" si="9"/>
        <v>27717</v>
      </c>
    </row>
    <row r="64" spans="1:5" ht="15" customHeight="1" x14ac:dyDescent="0.2">
      <c r="A64" s="6" t="s">
        <v>12</v>
      </c>
      <c r="B64" s="7">
        <v>2103</v>
      </c>
      <c r="C64" s="7">
        <v>1848</v>
      </c>
      <c r="D64" s="5">
        <f t="shared" si="8"/>
        <v>255</v>
      </c>
      <c r="E64" s="5">
        <f t="shared" si="9"/>
        <v>27972</v>
      </c>
    </row>
    <row r="65" spans="1:5" ht="15" customHeight="1" x14ac:dyDescent="0.2">
      <c r="A65" s="6" t="s">
        <v>13</v>
      </c>
      <c r="B65" s="7">
        <v>2141</v>
      </c>
      <c r="C65" s="7">
        <v>1835</v>
      </c>
      <c r="D65" s="5">
        <f t="shared" si="8"/>
        <v>306</v>
      </c>
      <c r="E65" s="5">
        <f t="shared" si="9"/>
        <v>28278</v>
      </c>
    </row>
    <row r="66" spans="1:5" ht="15" customHeight="1" x14ac:dyDescent="0.2">
      <c r="A66" s="6" t="s">
        <v>14</v>
      </c>
      <c r="B66" s="7">
        <v>2424</v>
      </c>
      <c r="C66" s="7">
        <v>1959</v>
      </c>
      <c r="D66" s="5">
        <f t="shared" si="8"/>
        <v>465</v>
      </c>
      <c r="E66" s="5">
        <f t="shared" si="9"/>
        <v>28743</v>
      </c>
    </row>
    <row r="67" spans="1:5" ht="15" customHeight="1" x14ac:dyDescent="0.2">
      <c r="A67" s="6" t="s">
        <v>15</v>
      </c>
      <c r="B67" s="7">
        <v>2304</v>
      </c>
      <c r="C67" s="7">
        <v>2100</v>
      </c>
      <c r="D67" s="5">
        <f t="shared" si="8"/>
        <v>204</v>
      </c>
      <c r="E67" s="5">
        <f t="shared" si="9"/>
        <v>28947</v>
      </c>
    </row>
    <row r="68" spans="1:5" ht="15" customHeight="1" x14ac:dyDescent="0.2">
      <c r="A68" s="6" t="s">
        <v>16</v>
      </c>
      <c r="B68" s="7">
        <v>1880</v>
      </c>
      <c r="C68" s="7">
        <v>2090</v>
      </c>
      <c r="D68" s="5">
        <f t="shared" si="8"/>
        <v>-210</v>
      </c>
      <c r="E68" s="5">
        <f t="shared" si="9"/>
        <v>28737</v>
      </c>
    </row>
    <row r="69" spans="1:5" ht="15" customHeight="1" x14ac:dyDescent="0.2">
      <c r="A69" s="6" t="s">
        <v>17</v>
      </c>
      <c r="B69" s="7">
        <v>1664</v>
      </c>
      <c r="C69" s="7">
        <v>1588</v>
      </c>
      <c r="D69" s="5">
        <f t="shared" si="8"/>
        <v>76</v>
      </c>
      <c r="E69" s="5">
        <f t="shared" si="9"/>
        <v>28813</v>
      </c>
    </row>
    <row r="70" spans="1:5" ht="15" customHeight="1" x14ac:dyDescent="0.2">
      <c r="A70" s="6" t="s">
        <v>18</v>
      </c>
      <c r="B70" s="7">
        <v>1380</v>
      </c>
      <c r="C70" s="7">
        <v>2612</v>
      </c>
      <c r="D70" s="5">
        <f t="shared" si="8"/>
        <v>-1232</v>
      </c>
      <c r="E70" s="5">
        <f t="shared" si="9"/>
        <v>27581</v>
      </c>
    </row>
    <row r="71" spans="1:5" ht="15" customHeight="1" x14ac:dyDescent="0.2">
      <c r="A71" s="6" t="s">
        <v>19</v>
      </c>
      <c r="B71" s="7">
        <v>749</v>
      </c>
      <c r="C71" s="7">
        <v>2011</v>
      </c>
      <c r="D71" s="5">
        <f t="shared" si="8"/>
        <v>-1262</v>
      </c>
      <c r="E71" s="5">
        <f t="shared" si="9"/>
        <v>26319</v>
      </c>
    </row>
    <row r="72" spans="1:5" ht="15" customHeight="1" x14ac:dyDescent="0.2">
      <c r="A72" s="8" t="s">
        <v>41</v>
      </c>
      <c r="B72" s="9">
        <v>22607</v>
      </c>
      <c r="C72" s="9">
        <v>25240</v>
      </c>
      <c r="D72" s="10">
        <f>SUM(D60:D71)</f>
        <v>-2633</v>
      </c>
      <c r="E72" s="10">
        <f>E71</f>
        <v>26319</v>
      </c>
    </row>
    <row r="73" spans="1:5" ht="15" customHeight="1" x14ac:dyDescent="0.2">
      <c r="A73" s="2" t="s">
        <v>43</v>
      </c>
      <c r="B73" s="3">
        <v>2022</v>
      </c>
      <c r="C73" s="3">
        <v>1903</v>
      </c>
      <c r="D73" s="4">
        <f t="shared" ref="D73:D84" si="10">B73-C73</f>
        <v>119</v>
      </c>
      <c r="E73" s="4">
        <f>E71+D73</f>
        <v>26438</v>
      </c>
    </row>
    <row r="74" spans="1:5" ht="15" customHeight="1" x14ac:dyDescent="0.2">
      <c r="A74" s="6" t="s">
        <v>9</v>
      </c>
      <c r="B74" s="7">
        <v>1984</v>
      </c>
      <c r="C74" s="7">
        <v>1570</v>
      </c>
      <c r="D74" s="5">
        <f t="shared" si="10"/>
        <v>414</v>
      </c>
      <c r="E74" s="5">
        <f t="shared" ref="E74:E84" si="11">E73+D74</f>
        <v>26852</v>
      </c>
    </row>
    <row r="75" spans="1:5" ht="15" hidden="1" customHeight="1" x14ac:dyDescent="0.2">
      <c r="A75" s="6" t="s">
        <v>10</v>
      </c>
      <c r="B75" s="7">
        <v>0</v>
      </c>
      <c r="C75" s="17">
        <v>0</v>
      </c>
      <c r="D75" s="5">
        <f t="shared" si="10"/>
        <v>0</v>
      </c>
      <c r="E75" s="5">
        <f t="shared" si="11"/>
        <v>26852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26852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26852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26852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26852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26852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26852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26852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26852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26852</v>
      </c>
    </row>
    <row r="85" spans="1:5" ht="15" customHeight="1" x14ac:dyDescent="0.2">
      <c r="A85" s="8" t="s">
        <v>40</v>
      </c>
      <c r="B85" s="9">
        <v>4006</v>
      </c>
      <c r="C85" s="9">
        <v>3473</v>
      </c>
      <c r="D85" s="10">
        <f>SUM(D73:D84)</f>
        <v>533</v>
      </c>
      <c r="E85" s="10">
        <f>E84</f>
        <v>26852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31.5" customHeight="1" x14ac:dyDescent="0.2">
      <c r="A88" s="22" t="s">
        <v>42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49812</v>
      </c>
    </row>
    <row r="9" spans="1:5" ht="15" customHeight="1" x14ac:dyDescent="0.2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51193</v>
      </c>
    </row>
    <row r="10" spans="1:5" ht="15" customHeight="1" x14ac:dyDescent="0.2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49998</v>
      </c>
    </row>
    <row r="11" spans="1:5" ht="15" customHeight="1" x14ac:dyDescent="0.2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46346</v>
      </c>
    </row>
    <row r="12" spans="1:5" ht="15" customHeight="1" x14ac:dyDescent="0.2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45535</v>
      </c>
    </row>
    <row r="13" spans="1:5" ht="15" customHeight="1" x14ac:dyDescent="0.2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47034</v>
      </c>
    </row>
    <row r="14" spans="1:5" ht="15" customHeight="1" x14ac:dyDescent="0.2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49996</v>
      </c>
    </row>
    <row r="15" spans="1:5" ht="15" customHeight="1" x14ac:dyDescent="0.2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52333</v>
      </c>
    </row>
    <row r="16" spans="1:5" ht="15" customHeight="1" x14ac:dyDescent="0.2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53868</v>
      </c>
    </row>
    <row r="17" spans="1:5" ht="15" customHeight="1" x14ac:dyDescent="0.2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54886</v>
      </c>
    </row>
    <row r="18" spans="1:5" ht="15" customHeight="1" x14ac:dyDescent="0.2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55545</v>
      </c>
    </row>
    <row r="19" spans="1:5" ht="15" customHeight="1" x14ac:dyDescent="0.2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53803</v>
      </c>
    </row>
    <row r="20" spans="1:5" ht="15" customHeight="1" x14ac:dyDescent="0.2">
      <c r="A20" s="8" t="s">
        <v>20</v>
      </c>
      <c r="B20" s="9">
        <v>46375</v>
      </c>
      <c r="C20" s="9">
        <v>41341</v>
      </c>
      <c r="D20" s="9">
        <f>SUM(D8:D19)</f>
        <v>5034</v>
      </c>
      <c r="E20" s="10">
        <f>E19</f>
        <v>53803</v>
      </c>
    </row>
    <row r="21" spans="1:5" ht="15" customHeight="1" x14ac:dyDescent="0.2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54331</v>
      </c>
    </row>
    <row r="22" spans="1:5" ht="15" customHeight="1" x14ac:dyDescent="0.2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56017</v>
      </c>
    </row>
    <row r="23" spans="1:5" ht="15" customHeight="1" x14ac:dyDescent="0.2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55584</v>
      </c>
    </row>
    <row r="24" spans="1:5" ht="15" customHeight="1" x14ac:dyDescent="0.2">
      <c r="A24" s="6" t="s">
        <v>11</v>
      </c>
      <c r="B24" s="7">
        <v>4292</v>
      </c>
      <c r="C24" s="7">
        <v>3989</v>
      </c>
      <c r="D24" s="5">
        <f t="shared" si="2"/>
        <v>303</v>
      </c>
      <c r="E24" s="5">
        <f t="shared" si="3"/>
        <v>55887</v>
      </c>
    </row>
    <row r="25" spans="1:5" ht="15" customHeight="1" x14ac:dyDescent="0.2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56478</v>
      </c>
    </row>
    <row r="26" spans="1:5" ht="15" customHeight="1" x14ac:dyDescent="0.2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57812</v>
      </c>
    </row>
    <row r="27" spans="1:5" ht="15" customHeight="1" x14ac:dyDescent="0.2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59612</v>
      </c>
    </row>
    <row r="28" spans="1:5" ht="15" customHeight="1" x14ac:dyDescent="0.2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61521</v>
      </c>
    </row>
    <row r="29" spans="1:5" ht="15" customHeight="1" x14ac:dyDescent="0.2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63080</v>
      </c>
    </row>
    <row r="30" spans="1:5" ht="15" customHeight="1" x14ac:dyDescent="0.2">
      <c r="A30" s="6" t="s">
        <v>17</v>
      </c>
      <c r="B30" s="7">
        <v>5226</v>
      </c>
      <c r="C30" s="7">
        <v>5054</v>
      </c>
      <c r="D30" s="5">
        <f t="shared" si="2"/>
        <v>172</v>
      </c>
      <c r="E30" s="5">
        <f t="shared" si="3"/>
        <v>63252</v>
      </c>
    </row>
    <row r="31" spans="1:5" ht="15" customHeight="1" x14ac:dyDescent="0.2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63944</v>
      </c>
    </row>
    <row r="32" spans="1:5" ht="15" customHeight="1" x14ac:dyDescent="0.2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61911</v>
      </c>
    </row>
    <row r="33" spans="1:5" ht="15" customHeight="1" x14ac:dyDescent="0.2">
      <c r="A33" s="8" t="s">
        <v>22</v>
      </c>
      <c r="B33" s="9">
        <v>61706</v>
      </c>
      <c r="C33" s="9">
        <v>53598</v>
      </c>
      <c r="D33" s="10">
        <f>SUM(D21:D32)</f>
        <v>8108</v>
      </c>
      <c r="E33" s="10">
        <f>E32</f>
        <v>61911</v>
      </c>
    </row>
    <row r="34" spans="1:5" ht="15" customHeight="1" x14ac:dyDescent="0.2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61981</v>
      </c>
    </row>
    <row r="35" spans="1:5" ht="15" customHeight="1" x14ac:dyDescent="0.2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64480</v>
      </c>
    </row>
    <row r="36" spans="1:5" ht="15" customHeight="1" x14ac:dyDescent="0.2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64091</v>
      </c>
    </row>
    <row r="37" spans="1:5" ht="15" customHeight="1" x14ac:dyDescent="0.2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64048</v>
      </c>
    </row>
    <row r="38" spans="1:5" ht="15" customHeight="1" x14ac:dyDescent="0.2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65997</v>
      </c>
    </row>
    <row r="39" spans="1:5" ht="15" customHeight="1" x14ac:dyDescent="0.2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68186</v>
      </c>
    </row>
    <row r="40" spans="1:5" ht="15" customHeight="1" x14ac:dyDescent="0.2">
      <c r="A40" s="6" t="s">
        <v>14</v>
      </c>
      <c r="B40" s="7">
        <v>6026</v>
      </c>
      <c r="C40" s="7">
        <v>4624</v>
      </c>
      <c r="D40" s="5">
        <f t="shared" si="4"/>
        <v>1402</v>
      </c>
      <c r="E40" s="5">
        <f t="shared" si="5"/>
        <v>69588</v>
      </c>
    </row>
    <row r="41" spans="1:5" ht="15" customHeight="1" x14ac:dyDescent="0.2">
      <c r="A41" s="6" t="s">
        <v>15</v>
      </c>
      <c r="B41" s="7">
        <v>6139</v>
      </c>
      <c r="C41" s="7">
        <v>5563</v>
      </c>
      <c r="D41" s="5">
        <f t="shared" si="4"/>
        <v>576</v>
      </c>
      <c r="E41" s="5">
        <f t="shared" si="5"/>
        <v>70164</v>
      </c>
    </row>
    <row r="42" spans="1:5" ht="15" customHeight="1" x14ac:dyDescent="0.2">
      <c r="A42" s="6" t="s">
        <v>16</v>
      </c>
      <c r="B42" s="7">
        <v>6078</v>
      </c>
      <c r="C42" s="7">
        <v>4880</v>
      </c>
      <c r="D42" s="5">
        <f t="shared" si="4"/>
        <v>1198</v>
      </c>
      <c r="E42" s="5">
        <f t="shared" si="5"/>
        <v>71362</v>
      </c>
    </row>
    <row r="43" spans="1:5" ht="15" customHeight="1" x14ac:dyDescent="0.2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72039</v>
      </c>
    </row>
    <row r="44" spans="1:5" ht="15" customHeight="1" x14ac:dyDescent="0.2">
      <c r="A44" s="6" t="s">
        <v>18</v>
      </c>
      <c r="B44" s="7">
        <v>5113</v>
      </c>
      <c r="C44" s="7">
        <v>5289</v>
      </c>
      <c r="D44" s="5">
        <f t="shared" si="4"/>
        <v>-176</v>
      </c>
      <c r="E44" s="5">
        <f t="shared" si="5"/>
        <v>71863</v>
      </c>
    </row>
    <row r="45" spans="1:5" ht="15" customHeight="1" x14ac:dyDescent="0.2">
      <c r="A45" s="6" t="s">
        <v>19</v>
      </c>
      <c r="B45" s="7">
        <v>3682</v>
      </c>
      <c r="C45" s="7">
        <v>4994</v>
      </c>
      <c r="D45" s="5">
        <f t="shared" si="4"/>
        <v>-1312</v>
      </c>
      <c r="E45" s="5">
        <f t="shared" si="5"/>
        <v>70551</v>
      </c>
    </row>
    <row r="46" spans="1:5" ht="15" customHeight="1" x14ac:dyDescent="0.2">
      <c r="A46" s="8" t="s">
        <v>24</v>
      </c>
      <c r="B46" s="9">
        <v>66323</v>
      </c>
      <c r="C46" s="9">
        <v>57683</v>
      </c>
      <c r="D46" s="10">
        <f>SUM(D34:D45)</f>
        <v>8640</v>
      </c>
      <c r="E46" s="10">
        <f>E45</f>
        <v>70551</v>
      </c>
    </row>
    <row r="47" spans="1:5" ht="15" customHeight="1" x14ac:dyDescent="0.2">
      <c r="A47" s="2" t="s">
        <v>25</v>
      </c>
      <c r="B47" s="3">
        <v>5403</v>
      </c>
      <c r="C47" s="3">
        <v>4963</v>
      </c>
      <c r="D47" s="4">
        <f t="shared" ref="D47:D58" si="6">B47-C47</f>
        <v>440</v>
      </c>
      <c r="E47" s="4">
        <f>E45+D47</f>
        <v>70991</v>
      </c>
    </row>
    <row r="48" spans="1:5" ht="15" customHeight="1" x14ac:dyDescent="0.2">
      <c r="A48" s="6" t="s">
        <v>9</v>
      </c>
      <c r="B48" s="7">
        <v>4624</v>
      </c>
      <c r="C48" s="7">
        <v>4463</v>
      </c>
      <c r="D48" s="5">
        <f t="shared" si="6"/>
        <v>161</v>
      </c>
      <c r="E48" s="5">
        <f t="shared" ref="E48:E58" si="7">E47+D48</f>
        <v>71152</v>
      </c>
    </row>
    <row r="49" spans="1:5" ht="15" customHeight="1" x14ac:dyDescent="0.2">
      <c r="A49" s="6" t="s">
        <v>10</v>
      </c>
      <c r="B49" s="7">
        <v>5735</v>
      </c>
      <c r="C49" s="7">
        <v>5555</v>
      </c>
      <c r="D49" s="5">
        <f t="shared" si="6"/>
        <v>180</v>
      </c>
      <c r="E49" s="5">
        <f t="shared" si="7"/>
        <v>71332</v>
      </c>
    </row>
    <row r="50" spans="1:5" ht="15" customHeight="1" x14ac:dyDescent="0.2">
      <c r="A50" s="6" t="s">
        <v>11</v>
      </c>
      <c r="B50" s="7">
        <v>5247</v>
      </c>
      <c r="C50" s="7">
        <v>5219</v>
      </c>
      <c r="D50" s="5">
        <f t="shared" si="6"/>
        <v>28</v>
      </c>
      <c r="E50" s="5">
        <f t="shared" si="7"/>
        <v>71360</v>
      </c>
    </row>
    <row r="51" spans="1:5" ht="15" customHeight="1" x14ac:dyDescent="0.2">
      <c r="A51" s="6" t="s">
        <v>12</v>
      </c>
      <c r="B51" s="7">
        <v>6496</v>
      </c>
      <c r="C51" s="7">
        <v>5180</v>
      </c>
      <c r="D51" s="5">
        <f t="shared" si="6"/>
        <v>1316</v>
      </c>
      <c r="E51" s="5">
        <f t="shared" si="7"/>
        <v>72676</v>
      </c>
    </row>
    <row r="52" spans="1:5" ht="15" customHeight="1" x14ac:dyDescent="0.2">
      <c r="A52" s="6" t="s">
        <v>13</v>
      </c>
      <c r="B52" s="7">
        <v>7183</v>
      </c>
      <c r="C52" s="7">
        <v>4792</v>
      </c>
      <c r="D52" s="5">
        <f t="shared" si="6"/>
        <v>2391</v>
      </c>
      <c r="E52" s="5">
        <f t="shared" si="7"/>
        <v>75067</v>
      </c>
    </row>
    <row r="53" spans="1:5" ht="15" customHeight="1" x14ac:dyDescent="0.2">
      <c r="A53" s="6" t="s">
        <v>14</v>
      </c>
      <c r="B53" s="7">
        <v>6500</v>
      </c>
      <c r="C53" s="7">
        <v>5364</v>
      </c>
      <c r="D53" s="5">
        <f t="shared" si="6"/>
        <v>1136</v>
      </c>
      <c r="E53" s="5">
        <f t="shared" si="7"/>
        <v>76203</v>
      </c>
    </row>
    <row r="54" spans="1:5" ht="15" customHeight="1" x14ac:dyDescent="0.2">
      <c r="A54" s="6" t="s">
        <v>15</v>
      </c>
      <c r="B54" s="7">
        <v>7357</v>
      </c>
      <c r="C54" s="7">
        <v>6047</v>
      </c>
      <c r="D54" s="5">
        <f t="shared" si="6"/>
        <v>1310</v>
      </c>
      <c r="E54" s="5">
        <f t="shared" si="7"/>
        <v>77513</v>
      </c>
    </row>
    <row r="55" spans="1:5" ht="15" customHeight="1" x14ac:dyDescent="0.2">
      <c r="A55" s="6" t="s">
        <v>16</v>
      </c>
      <c r="B55" s="7">
        <v>6138</v>
      </c>
      <c r="C55" s="7">
        <v>5422</v>
      </c>
      <c r="D55" s="5">
        <f t="shared" si="6"/>
        <v>716</v>
      </c>
      <c r="E55" s="5">
        <f t="shared" si="7"/>
        <v>78229</v>
      </c>
    </row>
    <row r="56" spans="1:5" ht="15" customHeight="1" x14ac:dyDescent="0.2">
      <c r="A56" s="6" t="s">
        <v>17</v>
      </c>
      <c r="B56" s="7">
        <v>7222</v>
      </c>
      <c r="C56" s="7">
        <v>6152</v>
      </c>
      <c r="D56" s="5">
        <f t="shared" si="6"/>
        <v>1070</v>
      </c>
      <c r="E56" s="5">
        <f t="shared" si="7"/>
        <v>79299</v>
      </c>
    </row>
    <row r="57" spans="1:5" ht="15" customHeight="1" x14ac:dyDescent="0.2">
      <c r="A57" s="6" t="s">
        <v>18</v>
      </c>
      <c r="B57" s="7">
        <v>6039</v>
      </c>
      <c r="C57" s="7">
        <v>6062</v>
      </c>
      <c r="D57" s="5">
        <f t="shared" si="6"/>
        <v>-23</v>
      </c>
      <c r="E57" s="5">
        <f t="shared" si="7"/>
        <v>79276</v>
      </c>
    </row>
    <row r="58" spans="1:5" ht="15" customHeight="1" x14ac:dyDescent="0.2">
      <c r="A58" s="6" t="s">
        <v>19</v>
      </c>
      <c r="B58" s="7">
        <v>3990</v>
      </c>
      <c r="C58" s="7">
        <v>6039</v>
      </c>
      <c r="D58" s="5">
        <f t="shared" si="6"/>
        <v>-2049</v>
      </c>
      <c r="E58" s="5">
        <f t="shared" si="7"/>
        <v>77227</v>
      </c>
    </row>
    <row r="59" spans="1:5" ht="15" customHeight="1" x14ac:dyDescent="0.2">
      <c r="A59" s="8" t="s">
        <v>37</v>
      </c>
      <c r="B59" s="9">
        <v>71934</v>
      </c>
      <c r="C59" s="9">
        <v>65258</v>
      </c>
      <c r="D59" s="10">
        <f>SUM(D47:D58)</f>
        <v>6676</v>
      </c>
      <c r="E59" s="10">
        <f>E58</f>
        <v>77227</v>
      </c>
    </row>
    <row r="60" spans="1:5" ht="15" customHeight="1" x14ac:dyDescent="0.2">
      <c r="A60" s="2" t="s">
        <v>38</v>
      </c>
      <c r="B60" s="3">
        <v>6203</v>
      </c>
      <c r="C60" s="3">
        <v>5738</v>
      </c>
      <c r="D60" s="4">
        <f t="shared" ref="D60:D71" si="8">B60-C60</f>
        <v>465</v>
      </c>
      <c r="E60" s="4">
        <f>E58+D60</f>
        <v>77692</v>
      </c>
    </row>
    <row r="61" spans="1:5" ht="15" customHeight="1" x14ac:dyDescent="0.2">
      <c r="A61" s="6" t="s">
        <v>9</v>
      </c>
      <c r="B61" s="7">
        <v>5887</v>
      </c>
      <c r="C61" s="7">
        <v>4798</v>
      </c>
      <c r="D61" s="5">
        <f t="shared" si="8"/>
        <v>1089</v>
      </c>
      <c r="E61" s="5">
        <f t="shared" ref="E61:E71" si="9">E60+D61</f>
        <v>78781</v>
      </c>
    </row>
    <row r="62" spans="1:5" ht="15" customHeight="1" x14ac:dyDescent="0.2">
      <c r="A62" s="6" t="s">
        <v>10</v>
      </c>
      <c r="B62" s="7">
        <v>5606</v>
      </c>
      <c r="C62" s="7">
        <v>6201</v>
      </c>
      <c r="D62" s="5">
        <f t="shared" si="8"/>
        <v>-595</v>
      </c>
      <c r="E62" s="5">
        <f t="shared" si="9"/>
        <v>78186</v>
      </c>
    </row>
    <row r="63" spans="1:5" ht="15" customHeight="1" x14ac:dyDescent="0.2">
      <c r="A63" s="6" t="s">
        <v>11</v>
      </c>
      <c r="B63" s="7">
        <v>6353</v>
      </c>
      <c r="C63" s="7">
        <v>5381</v>
      </c>
      <c r="D63" s="5">
        <f t="shared" si="8"/>
        <v>972</v>
      </c>
      <c r="E63" s="5">
        <f t="shared" si="9"/>
        <v>79158</v>
      </c>
    </row>
    <row r="64" spans="1:5" ht="15" customHeight="1" x14ac:dyDescent="0.2">
      <c r="A64" s="6" t="s">
        <v>12</v>
      </c>
      <c r="B64" s="7">
        <v>6173</v>
      </c>
      <c r="C64" s="7">
        <v>5251</v>
      </c>
      <c r="D64" s="5">
        <f t="shared" si="8"/>
        <v>922</v>
      </c>
      <c r="E64" s="5">
        <f t="shared" si="9"/>
        <v>80080</v>
      </c>
    </row>
    <row r="65" spans="1:5" ht="15" customHeight="1" x14ac:dyDescent="0.2">
      <c r="A65" s="6" t="s">
        <v>13</v>
      </c>
      <c r="B65" s="7">
        <v>6120</v>
      </c>
      <c r="C65" s="7">
        <v>5076</v>
      </c>
      <c r="D65" s="5">
        <f t="shared" si="8"/>
        <v>1044</v>
      </c>
      <c r="E65" s="5">
        <f t="shared" si="9"/>
        <v>81124</v>
      </c>
    </row>
    <row r="66" spans="1:5" ht="15" customHeight="1" x14ac:dyDescent="0.2">
      <c r="A66" s="6" t="s">
        <v>14</v>
      </c>
      <c r="B66" s="7">
        <v>6020</v>
      </c>
      <c r="C66" s="7">
        <v>5728</v>
      </c>
      <c r="D66" s="5">
        <f t="shared" si="8"/>
        <v>292</v>
      </c>
      <c r="E66" s="5">
        <f t="shared" si="9"/>
        <v>81416</v>
      </c>
    </row>
    <row r="67" spans="1:5" ht="15" customHeight="1" x14ac:dyDescent="0.2">
      <c r="A67" s="6" t="s">
        <v>15</v>
      </c>
      <c r="B67" s="7">
        <v>6367</v>
      </c>
      <c r="C67" s="7">
        <v>5456</v>
      </c>
      <c r="D67" s="5">
        <f t="shared" si="8"/>
        <v>911</v>
      </c>
      <c r="E67" s="5">
        <f t="shared" si="9"/>
        <v>82327</v>
      </c>
    </row>
    <row r="68" spans="1:5" ht="15" customHeight="1" x14ac:dyDescent="0.2">
      <c r="A68" s="6" t="s">
        <v>16</v>
      </c>
      <c r="B68" s="7">
        <v>6335</v>
      </c>
      <c r="C68" s="7">
        <v>5374</v>
      </c>
      <c r="D68" s="5">
        <f t="shared" si="8"/>
        <v>961</v>
      </c>
      <c r="E68" s="5">
        <f t="shared" si="9"/>
        <v>83288</v>
      </c>
    </row>
    <row r="69" spans="1:5" ht="15" customHeight="1" x14ac:dyDescent="0.2">
      <c r="A69" s="6" t="s">
        <v>17</v>
      </c>
      <c r="B69" s="7">
        <v>5325</v>
      </c>
      <c r="C69" s="7">
        <v>6402</v>
      </c>
      <c r="D69" s="5">
        <f t="shared" si="8"/>
        <v>-1077</v>
      </c>
      <c r="E69" s="5">
        <f t="shared" si="9"/>
        <v>82211</v>
      </c>
    </row>
    <row r="70" spans="1:5" ht="15" customHeight="1" x14ac:dyDescent="0.2">
      <c r="A70" s="6" t="s">
        <v>18</v>
      </c>
      <c r="B70" s="7">
        <v>5731</v>
      </c>
      <c r="C70" s="7">
        <v>6392</v>
      </c>
      <c r="D70" s="5">
        <f t="shared" si="8"/>
        <v>-661</v>
      </c>
      <c r="E70" s="5">
        <f t="shared" si="9"/>
        <v>81550</v>
      </c>
    </row>
    <row r="71" spans="1:5" ht="15" customHeight="1" x14ac:dyDescent="0.2">
      <c r="A71" s="6" t="s">
        <v>19</v>
      </c>
      <c r="B71" s="7">
        <v>3135</v>
      </c>
      <c r="C71" s="7">
        <v>6403</v>
      </c>
      <c r="D71" s="5">
        <f t="shared" si="8"/>
        <v>-3268</v>
      </c>
      <c r="E71" s="5">
        <f t="shared" si="9"/>
        <v>78282</v>
      </c>
    </row>
    <row r="72" spans="1:5" ht="15" customHeight="1" x14ac:dyDescent="0.2">
      <c r="A72" s="8" t="s">
        <v>41</v>
      </c>
      <c r="B72" s="9">
        <v>69255</v>
      </c>
      <c r="C72" s="9">
        <v>68200</v>
      </c>
      <c r="D72" s="10">
        <f>SUM(D60:D71)</f>
        <v>1055</v>
      </c>
      <c r="E72" s="10">
        <f>E71</f>
        <v>78282</v>
      </c>
    </row>
    <row r="73" spans="1:5" ht="15" customHeight="1" x14ac:dyDescent="0.2">
      <c r="A73" s="2" t="s">
        <v>43</v>
      </c>
      <c r="B73" s="3">
        <v>5470</v>
      </c>
      <c r="C73" s="3">
        <v>5807</v>
      </c>
      <c r="D73" s="4">
        <f t="shared" ref="D73:D84" si="10">B73-C73</f>
        <v>-337</v>
      </c>
      <c r="E73" s="4">
        <f>E71+D73</f>
        <v>77945</v>
      </c>
    </row>
    <row r="74" spans="1:5" ht="15" customHeight="1" x14ac:dyDescent="0.2">
      <c r="A74" s="6" t="s">
        <v>9</v>
      </c>
      <c r="B74" s="7">
        <v>6606</v>
      </c>
      <c r="C74" s="7">
        <v>5289</v>
      </c>
      <c r="D74" s="5">
        <f t="shared" si="10"/>
        <v>1317</v>
      </c>
      <c r="E74" s="5">
        <f t="shared" ref="E74:E84" si="11">E73+D74</f>
        <v>79262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79262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79262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79262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79262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79262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79262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79262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79262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79262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79262</v>
      </c>
    </row>
    <row r="85" spans="1:5" ht="15" customHeight="1" x14ac:dyDescent="0.2">
      <c r="A85" s="8" t="s">
        <v>40</v>
      </c>
      <c r="B85" s="9">
        <v>12076</v>
      </c>
      <c r="C85" s="9">
        <v>11096</v>
      </c>
      <c r="D85" s="10">
        <f>SUM(D73:D84)</f>
        <v>980</v>
      </c>
      <c r="E85" s="10">
        <f>E84</f>
        <v>79262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5.5" customHeight="1" x14ac:dyDescent="0.2">
      <c r="A88" s="22" t="s">
        <v>42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G15" sqref="G1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25822</v>
      </c>
    </row>
    <row r="9" spans="1:5" ht="15" customHeight="1" x14ac:dyDescent="0.2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26221</v>
      </c>
    </row>
    <row r="10" spans="1:5" ht="15" customHeight="1" x14ac:dyDescent="0.2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26130</v>
      </c>
    </row>
    <row r="11" spans="1:5" ht="15" customHeight="1" x14ac:dyDescent="0.2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25249</v>
      </c>
    </row>
    <row r="12" spans="1:5" ht="15" customHeight="1" x14ac:dyDescent="0.2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25144</v>
      </c>
    </row>
    <row r="13" spans="1:5" ht="15" customHeight="1" x14ac:dyDescent="0.2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25292</v>
      </c>
    </row>
    <row r="14" spans="1:5" ht="15" customHeight="1" x14ac:dyDescent="0.2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25830</v>
      </c>
    </row>
    <row r="15" spans="1:5" ht="15" customHeight="1" x14ac:dyDescent="0.2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26557</v>
      </c>
    </row>
    <row r="16" spans="1:5" ht="15" customHeight="1" x14ac:dyDescent="0.2">
      <c r="A16" s="6" t="s">
        <v>16</v>
      </c>
      <c r="B16" s="7">
        <v>1975</v>
      </c>
      <c r="C16" s="7">
        <v>2036</v>
      </c>
      <c r="D16" s="5">
        <f t="shared" si="0"/>
        <v>-61</v>
      </c>
      <c r="E16" s="5">
        <f t="shared" si="1"/>
        <v>26496</v>
      </c>
    </row>
    <row r="17" spans="1:5" ht="15" customHeight="1" x14ac:dyDescent="0.2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27100</v>
      </c>
    </row>
    <row r="18" spans="1:5" ht="15" customHeight="1" x14ac:dyDescent="0.2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27247</v>
      </c>
    </row>
    <row r="19" spans="1:5" ht="15" customHeight="1" x14ac:dyDescent="0.2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26033</v>
      </c>
    </row>
    <row r="20" spans="1:5" ht="15" customHeight="1" x14ac:dyDescent="0.2">
      <c r="A20" s="8" t="s">
        <v>20</v>
      </c>
      <c r="B20" s="9">
        <v>21589</v>
      </c>
      <c r="C20" s="9">
        <v>20614</v>
      </c>
      <c r="D20" s="9">
        <f>SUM(D8:D19)</f>
        <v>975</v>
      </c>
      <c r="E20" s="10">
        <f>E19</f>
        <v>26033</v>
      </c>
    </row>
    <row r="21" spans="1:5" ht="15" customHeight="1" x14ac:dyDescent="0.2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26953</v>
      </c>
    </row>
    <row r="22" spans="1:5" ht="15" customHeight="1" x14ac:dyDescent="0.2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27496</v>
      </c>
    </row>
    <row r="23" spans="1:5" ht="15" customHeight="1" x14ac:dyDescent="0.2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28227</v>
      </c>
    </row>
    <row r="24" spans="1:5" ht="15" customHeight="1" x14ac:dyDescent="0.2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27778</v>
      </c>
    </row>
    <row r="25" spans="1:5" ht="15" customHeight="1" x14ac:dyDescent="0.2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27517</v>
      </c>
    </row>
    <row r="26" spans="1:5" ht="15" customHeight="1" x14ac:dyDescent="0.2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27673</v>
      </c>
    </row>
    <row r="27" spans="1:5" ht="15" customHeight="1" x14ac:dyDescent="0.2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27431</v>
      </c>
    </row>
    <row r="28" spans="1:5" ht="15" customHeight="1" x14ac:dyDescent="0.2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28178</v>
      </c>
    </row>
    <row r="29" spans="1:5" ht="15" customHeight="1" x14ac:dyDescent="0.2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29273</v>
      </c>
    </row>
    <row r="30" spans="1:5" ht="15" customHeight="1" x14ac:dyDescent="0.2">
      <c r="A30" s="6" t="s">
        <v>17</v>
      </c>
      <c r="B30" s="7">
        <v>2345</v>
      </c>
      <c r="C30" s="7">
        <v>1889</v>
      </c>
      <c r="D30" s="5">
        <f t="shared" si="2"/>
        <v>456</v>
      </c>
      <c r="E30" s="5">
        <f t="shared" si="3"/>
        <v>29729</v>
      </c>
    </row>
    <row r="31" spans="1:5" ht="15" customHeight="1" x14ac:dyDescent="0.2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30001</v>
      </c>
    </row>
    <row r="32" spans="1:5" ht="15" customHeight="1" x14ac:dyDescent="0.2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29387</v>
      </c>
    </row>
    <row r="33" spans="1:5" ht="15" customHeight="1" x14ac:dyDescent="0.2">
      <c r="A33" s="8" t="s">
        <v>22</v>
      </c>
      <c r="B33" s="9">
        <v>27724</v>
      </c>
      <c r="C33" s="9">
        <v>24370</v>
      </c>
      <c r="D33" s="10">
        <f>SUM(D21:D32)</f>
        <v>3354</v>
      </c>
      <c r="E33" s="10">
        <f>E32</f>
        <v>29387</v>
      </c>
    </row>
    <row r="34" spans="1:5" ht="15" customHeight="1" x14ac:dyDescent="0.2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29662</v>
      </c>
    </row>
    <row r="35" spans="1:5" ht="15" customHeight="1" x14ac:dyDescent="0.2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30354</v>
      </c>
    </row>
    <row r="36" spans="1:5" ht="15" customHeight="1" x14ac:dyDescent="0.2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30777</v>
      </c>
    </row>
    <row r="37" spans="1:5" ht="15" customHeight="1" x14ac:dyDescent="0.2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31559</v>
      </c>
    </row>
    <row r="38" spans="1:5" ht="15" customHeight="1" x14ac:dyDescent="0.2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32786</v>
      </c>
    </row>
    <row r="39" spans="1:5" ht="15" customHeight="1" x14ac:dyDescent="0.2">
      <c r="A39" s="6" t="s">
        <v>13</v>
      </c>
      <c r="B39" s="7">
        <v>2903</v>
      </c>
      <c r="C39" s="7">
        <v>2046</v>
      </c>
      <c r="D39" s="5">
        <f t="shared" si="4"/>
        <v>857</v>
      </c>
      <c r="E39" s="5">
        <f t="shared" si="5"/>
        <v>33643</v>
      </c>
    </row>
    <row r="40" spans="1:5" ht="15" customHeight="1" x14ac:dyDescent="0.2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34033</v>
      </c>
    </row>
    <row r="41" spans="1:5" ht="15" customHeight="1" x14ac:dyDescent="0.2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34619</v>
      </c>
    </row>
    <row r="42" spans="1:5" ht="15" customHeight="1" x14ac:dyDescent="0.2">
      <c r="A42" s="6" t="s">
        <v>16</v>
      </c>
      <c r="B42" s="7">
        <v>2631</v>
      </c>
      <c r="C42" s="7">
        <v>2365</v>
      </c>
      <c r="D42" s="5">
        <f t="shared" si="4"/>
        <v>266</v>
      </c>
      <c r="E42" s="5">
        <f t="shared" si="5"/>
        <v>34885</v>
      </c>
    </row>
    <row r="43" spans="1:5" ht="15" customHeight="1" x14ac:dyDescent="0.2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35042</v>
      </c>
    </row>
    <row r="44" spans="1:5" ht="15" customHeight="1" x14ac:dyDescent="0.2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34753</v>
      </c>
    </row>
    <row r="45" spans="1:5" ht="15" customHeight="1" x14ac:dyDescent="0.2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33700</v>
      </c>
    </row>
    <row r="46" spans="1:5" ht="15" customHeight="1" x14ac:dyDescent="0.2">
      <c r="A46" s="8" t="s">
        <v>24</v>
      </c>
      <c r="B46" s="9">
        <v>30627</v>
      </c>
      <c r="C46" s="9">
        <v>26314</v>
      </c>
      <c r="D46" s="10">
        <f>SUM(D34:D45)</f>
        <v>4313</v>
      </c>
      <c r="E46" s="10">
        <f>E45</f>
        <v>33700</v>
      </c>
    </row>
    <row r="47" spans="1:5" ht="15.75" customHeight="1" x14ac:dyDescent="0.2">
      <c r="A47" s="2" t="s">
        <v>25</v>
      </c>
      <c r="B47" s="3">
        <v>2385</v>
      </c>
      <c r="C47" s="3">
        <v>2188</v>
      </c>
      <c r="D47" s="4">
        <f t="shared" ref="D47:D58" si="6">B47-C47</f>
        <v>197</v>
      </c>
      <c r="E47" s="4">
        <f>E45+D47</f>
        <v>33897</v>
      </c>
    </row>
    <row r="48" spans="1:5" ht="15.75" customHeight="1" x14ac:dyDescent="0.2">
      <c r="A48" s="6" t="s">
        <v>9</v>
      </c>
      <c r="B48" s="7">
        <v>2370</v>
      </c>
      <c r="C48" s="7">
        <v>1922</v>
      </c>
      <c r="D48" s="5">
        <f t="shared" si="6"/>
        <v>448</v>
      </c>
      <c r="E48" s="5">
        <f t="shared" ref="E48:E58" si="7">E47+D48</f>
        <v>34345</v>
      </c>
    </row>
    <row r="49" spans="1:5" ht="15.75" customHeight="1" x14ac:dyDescent="0.2">
      <c r="A49" s="6" t="s">
        <v>10</v>
      </c>
      <c r="B49" s="17">
        <v>3051</v>
      </c>
      <c r="C49" s="7">
        <v>2206</v>
      </c>
      <c r="D49" s="5">
        <f t="shared" si="6"/>
        <v>845</v>
      </c>
      <c r="E49" s="5">
        <f t="shared" si="7"/>
        <v>35190</v>
      </c>
    </row>
    <row r="50" spans="1:5" ht="15.75" customHeight="1" x14ac:dyDescent="0.2">
      <c r="A50" s="6" t="s">
        <v>11</v>
      </c>
      <c r="B50" s="7">
        <v>3111</v>
      </c>
      <c r="C50" s="7">
        <v>2257</v>
      </c>
      <c r="D50" s="5">
        <f t="shared" si="6"/>
        <v>854</v>
      </c>
      <c r="E50" s="5">
        <f t="shared" si="7"/>
        <v>36044</v>
      </c>
    </row>
    <row r="51" spans="1:5" ht="15.75" customHeight="1" x14ac:dyDescent="0.2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36650</v>
      </c>
    </row>
    <row r="52" spans="1:5" ht="15.75" customHeight="1" x14ac:dyDescent="0.2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37262</v>
      </c>
    </row>
    <row r="53" spans="1:5" ht="15.75" customHeight="1" x14ac:dyDescent="0.2">
      <c r="A53" s="6" t="s">
        <v>14</v>
      </c>
      <c r="B53" s="7">
        <v>2683</v>
      </c>
      <c r="C53" s="7">
        <v>2304</v>
      </c>
      <c r="D53" s="5">
        <f t="shared" si="6"/>
        <v>379</v>
      </c>
      <c r="E53" s="5">
        <f t="shared" si="7"/>
        <v>37641</v>
      </c>
    </row>
    <row r="54" spans="1:5" ht="15.75" customHeight="1" x14ac:dyDescent="0.2">
      <c r="A54" s="6" t="s">
        <v>15</v>
      </c>
      <c r="B54" s="7">
        <v>3142</v>
      </c>
      <c r="C54" s="7">
        <v>2462</v>
      </c>
      <c r="D54" s="5">
        <f t="shared" si="6"/>
        <v>680</v>
      </c>
      <c r="E54" s="5">
        <f t="shared" si="7"/>
        <v>38321</v>
      </c>
    </row>
    <row r="55" spans="1:5" ht="15.75" customHeight="1" x14ac:dyDescent="0.2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38974</v>
      </c>
    </row>
    <row r="56" spans="1:5" ht="15.75" customHeight="1" x14ac:dyDescent="0.2">
      <c r="A56" s="6" t="s">
        <v>17</v>
      </c>
      <c r="B56" s="7">
        <v>2836</v>
      </c>
      <c r="C56" s="7">
        <v>2595</v>
      </c>
      <c r="D56" s="5">
        <f t="shared" si="6"/>
        <v>241</v>
      </c>
      <c r="E56" s="5">
        <f t="shared" si="7"/>
        <v>39215</v>
      </c>
    </row>
    <row r="57" spans="1:5" ht="15.75" customHeight="1" x14ac:dyDescent="0.2">
      <c r="A57" s="6" t="s">
        <v>18</v>
      </c>
      <c r="B57" s="7">
        <v>3051</v>
      </c>
      <c r="C57" s="7">
        <v>3154</v>
      </c>
      <c r="D57" s="5">
        <f t="shared" si="6"/>
        <v>-103</v>
      </c>
      <c r="E57" s="5">
        <f t="shared" si="7"/>
        <v>39112</v>
      </c>
    </row>
    <row r="58" spans="1:5" ht="15.75" customHeight="1" x14ac:dyDescent="0.2">
      <c r="A58" s="6" t="s">
        <v>19</v>
      </c>
      <c r="B58" s="7">
        <v>1574</v>
      </c>
      <c r="C58" s="7">
        <v>3203</v>
      </c>
      <c r="D58" s="5">
        <f t="shared" si="6"/>
        <v>-1629</v>
      </c>
      <c r="E58" s="5">
        <f t="shared" si="7"/>
        <v>37483</v>
      </c>
    </row>
    <row r="59" spans="1:5" ht="15.75" customHeight="1" x14ac:dyDescent="0.2">
      <c r="A59" s="8" t="s">
        <v>37</v>
      </c>
      <c r="B59" s="9">
        <v>34162</v>
      </c>
      <c r="C59" s="9">
        <v>30379</v>
      </c>
      <c r="D59" s="10">
        <f>SUM(D47:D58)</f>
        <v>3783</v>
      </c>
      <c r="E59" s="10">
        <f>E58</f>
        <v>37483</v>
      </c>
    </row>
    <row r="60" spans="1:5" ht="15.75" customHeight="1" x14ac:dyDescent="0.2">
      <c r="A60" s="2" t="s">
        <v>38</v>
      </c>
      <c r="B60" s="3">
        <v>3527</v>
      </c>
      <c r="C60" s="3">
        <v>2896</v>
      </c>
      <c r="D60" s="4">
        <f t="shared" ref="D60:D71" si="8">B60-C60</f>
        <v>631</v>
      </c>
      <c r="E60" s="4">
        <f>E58+D60</f>
        <v>38114</v>
      </c>
    </row>
    <row r="61" spans="1:5" ht="15.75" customHeight="1" x14ac:dyDescent="0.2">
      <c r="A61" s="6" t="s">
        <v>9</v>
      </c>
      <c r="B61" s="7">
        <v>2896</v>
      </c>
      <c r="C61" s="7">
        <v>2886</v>
      </c>
      <c r="D61" s="5">
        <f t="shared" si="8"/>
        <v>10</v>
      </c>
      <c r="E61" s="5">
        <f t="shared" ref="E61:E71" si="9">E60+D61</f>
        <v>38124</v>
      </c>
    </row>
    <row r="62" spans="1:5" ht="15.75" customHeight="1" x14ac:dyDescent="0.2">
      <c r="A62" s="6" t="s">
        <v>10</v>
      </c>
      <c r="B62" s="17">
        <v>3386</v>
      </c>
      <c r="C62" s="7">
        <v>2722</v>
      </c>
      <c r="D62" s="5">
        <f t="shared" si="8"/>
        <v>664</v>
      </c>
      <c r="E62" s="5">
        <f t="shared" si="9"/>
        <v>38788</v>
      </c>
    </row>
    <row r="63" spans="1:5" ht="15.75" customHeight="1" x14ac:dyDescent="0.2">
      <c r="A63" s="6" t="s">
        <v>11</v>
      </c>
      <c r="B63" s="7">
        <v>3388</v>
      </c>
      <c r="C63" s="7">
        <v>2700</v>
      </c>
      <c r="D63" s="5">
        <f>B63-C63</f>
        <v>688</v>
      </c>
      <c r="E63" s="5">
        <f>E62+D63</f>
        <v>39476</v>
      </c>
    </row>
    <row r="64" spans="1:5" ht="15.75" customHeight="1" x14ac:dyDescent="0.2">
      <c r="A64" s="6" t="s">
        <v>12</v>
      </c>
      <c r="B64" s="7">
        <v>3363</v>
      </c>
      <c r="C64" s="7">
        <v>2670</v>
      </c>
      <c r="D64" s="5">
        <f t="shared" si="8"/>
        <v>693</v>
      </c>
      <c r="E64" s="5">
        <f t="shared" si="9"/>
        <v>40169</v>
      </c>
    </row>
    <row r="65" spans="1:5" ht="15.75" customHeight="1" x14ac:dyDescent="0.2">
      <c r="A65" s="6" t="s">
        <v>13</v>
      </c>
      <c r="B65" s="7">
        <v>3032</v>
      </c>
      <c r="C65" s="7">
        <v>2640</v>
      </c>
      <c r="D65" s="5">
        <f t="shared" si="8"/>
        <v>392</v>
      </c>
      <c r="E65" s="5">
        <f t="shared" si="9"/>
        <v>40561</v>
      </c>
    </row>
    <row r="66" spans="1:5" ht="15.75" customHeight="1" x14ac:dyDescent="0.2">
      <c r="A66" s="6" t="s">
        <v>14</v>
      </c>
      <c r="B66" s="7">
        <v>3298</v>
      </c>
      <c r="C66" s="7">
        <v>2721</v>
      </c>
      <c r="D66" s="5">
        <f t="shared" si="8"/>
        <v>577</v>
      </c>
      <c r="E66" s="5">
        <f t="shared" si="9"/>
        <v>41138</v>
      </c>
    </row>
    <row r="67" spans="1:5" ht="15.75" customHeight="1" x14ac:dyDescent="0.2">
      <c r="A67" s="6" t="s">
        <v>15</v>
      </c>
      <c r="B67" s="7">
        <v>3559</v>
      </c>
      <c r="C67" s="7">
        <v>2638</v>
      </c>
      <c r="D67" s="5">
        <f t="shared" si="8"/>
        <v>921</v>
      </c>
      <c r="E67" s="5">
        <f t="shared" si="9"/>
        <v>42059</v>
      </c>
    </row>
    <row r="68" spans="1:5" ht="15.75" customHeight="1" x14ac:dyDescent="0.2">
      <c r="A68" s="6" t="s">
        <v>16</v>
      </c>
      <c r="B68" s="7">
        <v>3677</v>
      </c>
      <c r="C68" s="7">
        <v>2611</v>
      </c>
      <c r="D68" s="5">
        <f t="shared" si="8"/>
        <v>1066</v>
      </c>
      <c r="E68" s="5">
        <f t="shared" si="9"/>
        <v>43125</v>
      </c>
    </row>
    <row r="69" spans="1:5" ht="15.75" customHeight="1" x14ac:dyDescent="0.2">
      <c r="A69" s="6" t="s">
        <v>17</v>
      </c>
      <c r="B69" s="7">
        <v>3880</v>
      </c>
      <c r="C69" s="7">
        <v>3062</v>
      </c>
      <c r="D69" s="5">
        <f t="shared" si="8"/>
        <v>818</v>
      </c>
      <c r="E69" s="5">
        <f t="shared" si="9"/>
        <v>43943</v>
      </c>
    </row>
    <row r="70" spans="1:5" ht="15.75" customHeight="1" x14ac:dyDescent="0.2">
      <c r="A70" s="6" t="s">
        <v>18</v>
      </c>
      <c r="B70" s="7">
        <v>2884</v>
      </c>
      <c r="C70" s="7">
        <v>3085</v>
      </c>
      <c r="D70" s="5">
        <f t="shared" si="8"/>
        <v>-201</v>
      </c>
      <c r="E70" s="5">
        <f t="shared" si="9"/>
        <v>43742</v>
      </c>
    </row>
    <row r="71" spans="1:5" ht="15.75" customHeight="1" x14ac:dyDescent="0.2">
      <c r="A71" s="6" t="s">
        <v>19</v>
      </c>
      <c r="B71" s="7">
        <v>1830</v>
      </c>
      <c r="C71" s="7">
        <v>2930</v>
      </c>
      <c r="D71" s="5">
        <f t="shared" si="8"/>
        <v>-1100</v>
      </c>
      <c r="E71" s="5">
        <f t="shared" si="9"/>
        <v>42642</v>
      </c>
    </row>
    <row r="72" spans="1:5" ht="15.75" customHeight="1" x14ac:dyDescent="0.2">
      <c r="A72" s="8" t="s">
        <v>41</v>
      </c>
      <c r="B72" s="9">
        <v>38720</v>
      </c>
      <c r="C72" s="9">
        <v>33561</v>
      </c>
      <c r="D72" s="10">
        <f>SUM(D60:D71)</f>
        <v>5159</v>
      </c>
      <c r="E72" s="10">
        <f>E71</f>
        <v>42642</v>
      </c>
    </row>
    <row r="73" spans="1:5" ht="15.75" customHeight="1" x14ac:dyDescent="0.2">
      <c r="A73" s="2" t="s">
        <v>43</v>
      </c>
      <c r="B73" s="3">
        <v>3786</v>
      </c>
      <c r="C73" s="3">
        <v>2927</v>
      </c>
      <c r="D73" s="4">
        <f t="shared" ref="D73:D75" si="10">B73-C73</f>
        <v>859</v>
      </c>
      <c r="E73" s="4">
        <f>E71+D73</f>
        <v>43501</v>
      </c>
    </row>
    <row r="74" spans="1:5" ht="15.75" customHeight="1" x14ac:dyDescent="0.2">
      <c r="A74" s="6" t="s">
        <v>9</v>
      </c>
      <c r="B74" s="7">
        <v>3886</v>
      </c>
      <c r="C74" s="7">
        <v>3160</v>
      </c>
      <c r="D74" s="5">
        <f t="shared" si="10"/>
        <v>726</v>
      </c>
      <c r="E74" s="5">
        <f t="shared" ref="E74:E75" si="11">E73+D74</f>
        <v>44227</v>
      </c>
    </row>
    <row r="75" spans="1:5" ht="15.75" hidden="1" customHeight="1" x14ac:dyDescent="0.2">
      <c r="A75" s="6" t="s">
        <v>10</v>
      </c>
      <c r="B75" s="17">
        <v>0</v>
      </c>
      <c r="C75" s="7">
        <v>0</v>
      </c>
      <c r="D75" s="5">
        <f t="shared" si="10"/>
        <v>0</v>
      </c>
      <c r="E75" s="5">
        <f t="shared" si="11"/>
        <v>44227</v>
      </c>
    </row>
    <row r="76" spans="1:5" ht="15.75" hidden="1" customHeight="1" x14ac:dyDescent="0.2">
      <c r="A76" s="6" t="s">
        <v>11</v>
      </c>
      <c r="B76" s="7">
        <v>0</v>
      </c>
      <c r="C76" s="7">
        <v>0</v>
      </c>
      <c r="D76" s="5">
        <f>B76-C76</f>
        <v>0</v>
      </c>
      <c r="E76" s="5">
        <f>E75+D76</f>
        <v>44227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ref="D77:D84" si="12">B77-C77</f>
        <v>0</v>
      </c>
      <c r="E77" s="5">
        <f t="shared" ref="E77:E84" si="13">E76+D77</f>
        <v>44227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2"/>
        <v>0</v>
      </c>
      <c r="E78" s="5">
        <f t="shared" si="13"/>
        <v>44227</v>
      </c>
    </row>
    <row r="79" spans="1:5" ht="15.75" hidden="1" customHeight="1" x14ac:dyDescent="0.2">
      <c r="A79" s="6" t="s">
        <v>14</v>
      </c>
      <c r="B79" s="7">
        <v>0</v>
      </c>
      <c r="C79" s="7">
        <v>0</v>
      </c>
      <c r="D79" s="5">
        <f t="shared" si="12"/>
        <v>0</v>
      </c>
      <c r="E79" s="5">
        <f t="shared" si="13"/>
        <v>44227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3"/>
        <v>44227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3"/>
        <v>44227</v>
      </c>
    </row>
    <row r="82" spans="1:5" ht="15.7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3"/>
        <v>44227</v>
      </c>
    </row>
    <row r="83" spans="1:5" ht="15.7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3"/>
        <v>44227</v>
      </c>
    </row>
    <row r="84" spans="1:5" ht="15.75" hidden="1" customHeight="1" x14ac:dyDescent="0.2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3"/>
        <v>44227</v>
      </c>
    </row>
    <row r="85" spans="1:5" ht="15.75" customHeight="1" x14ac:dyDescent="0.2">
      <c r="A85" s="8" t="s">
        <v>40</v>
      </c>
      <c r="B85" s="9">
        <v>7672</v>
      </c>
      <c r="C85" s="9">
        <v>6087</v>
      </c>
      <c r="D85" s="10">
        <f>SUM(D73:D84)</f>
        <v>1585</v>
      </c>
      <c r="E85" s="10">
        <f>E84</f>
        <v>44227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2" t="s">
        <v>42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5" activePane="bottomLeft" state="frozen"/>
      <selection pane="bottomLeft" activeCell="D93" sqref="D9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26674</v>
      </c>
    </row>
    <row r="9" spans="1:5" ht="15" customHeight="1" x14ac:dyDescent="0.2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27351</v>
      </c>
    </row>
    <row r="10" spans="1:5" ht="15" customHeight="1" x14ac:dyDescent="0.2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27359</v>
      </c>
    </row>
    <row r="11" spans="1:5" ht="15" customHeight="1" x14ac:dyDescent="0.2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26698</v>
      </c>
    </row>
    <row r="12" spans="1:5" ht="15" customHeight="1" x14ac:dyDescent="0.2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25997</v>
      </c>
    </row>
    <row r="13" spans="1:5" ht="15" customHeight="1" x14ac:dyDescent="0.2">
      <c r="A13" s="6" t="s">
        <v>13</v>
      </c>
      <c r="B13" s="7">
        <v>1170</v>
      </c>
      <c r="C13" s="7">
        <v>991</v>
      </c>
      <c r="D13" s="5">
        <f t="shared" si="0"/>
        <v>179</v>
      </c>
      <c r="E13" s="5">
        <f t="shared" si="1"/>
        <v>26176</v>
      </c>
    </row>
    <row r="14" spans="1:5" ht="15" customHeight="1" x14ac:dyDescent="0.2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26744</v>
      </c>
    </row>
    <row r="15" spans="1:5" ht="15" customHeight="1" x14ac:dyDescent="0.2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28126</v>
      </c>
    </row>
    <row r="16" spans="1:5" ht="15" customHeight="1" x14ac:dyDescent="0.2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29069</v>
      </c>
    </row>
    <row r="17" spans="1:5" ht="15" customHeight="1" x14ac:dyDescent="0.2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29887</v>
      </c>
    </row>
    <row r="18" spans="1:5" ht="15" customHeight="1" x14ac:dyDescent="0.2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32986</v>
      </c>
    </row>
    <row r="19" spans="1:5" ht="15" customHeight="1" x14ac:dyDescent="0.2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33380</v>
      </c>
    </row>
    <row r="20" spans="1:5" ht="15" customHeight="1" x14ac:dyDescent="0.2">
      <c r="A20" s="8" t="s">
        <v>20</v>
      </c>
      <c r="B20" s="9">
        <v>23612</v>
      </c>
      <c r="C20" s="9">
        <v>16990</v>
      </c>
      <c r="D20" s="9">
        <f>SUM(D8:D19)</f>
        <v>6622</v>
      </c>
      <c r="E20" s="10">
        <f>E19</f>
        <v>33380</v>
      </c>
    </row>
    <row r="21" spans="1:5" ht="15" customHeight="1" x14ac:dyDescent="0.2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33964</v>
      </c>
    </row>
    <row r="22" spans="1:5" ht="15" customHeight="1" x14ac:dyDescent="0.2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34808</v>
      </c>
    </row>
    <row r="23" spans="1:5" ht="15" customHeight="1" x14ac:dyDescent="0.2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35314</v>
      </c>
    </row>
    <row r="24" spans="1:5" ht="15" customHeight="1" x14ac:dyDescent="0.2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35810</v>
      </c>
    </row>
    <row r="25" spans="1:5" ht="15" customHeight="1" x14ac:dyDescent="0.2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36133</v>
      </c>
    </row>
    <row r="26" spans="1:5" ht="15" customHeight="1" x14ac:dyDescent="0.2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36780</v>
      </c>
    </row>
    <row r="27" spans="1:5" ht="15" customHeight="1" x14ac:dyDescent="0.2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37048</v>
      </c>
    </row>
    <row r="28" spans="1:5" ht="15" customHeight="1" x14ac:dyDescent="0.2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37194</v>
      </c>
    </row>
    <row r="29" spans="1:5" ht="15" customHeight="1" x14ac:dyDescent="0.2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37493</v>
      </c>
    </row>
    <row r="30" spans="1:5" ht="15" customHeight="1" x14ac:dyDescent="0.2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38449</v>
      </c>
    </row>
    <row r="31" spans="1:5" ht="15" customHeight="1" x14ac:dyDescent="0.2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38984</v>
      </c>
    </row>
    <row r="32" spans="1:5" ht="15" customHeight="1" x14ac:dyDescent="0.2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39179</v>
      </c>
    </row>
    <row r="33" spans="1:5" ht="15" customHeight="1" x14ac:dyDescent="0.2">
      <c r="A33" s="8" t="s">
        <v>22</v>
      </c>
      <c r="B33" s="9">
        <v>29102</v>
      </c>
      <c r="C33" s="9">
        <v>23303</v>
      </c>
      <c r="D33" s="10">
        <f>SUM(D21:D32)</f>
        <v>5799</v>
      </c>
      <c r="E33" s="10">
        <f>E32</f>
        <v>39179</v>
      </c>
    </row>
    <row r="34" spans="1:5" ht="15" customHeight="1" x14ac:dyDescent="0.2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39554</v>
      </c>
    </row>
    <row r="35" spans="1:5" ht="15" customHeight="1" x14ac:dyDescent="0.2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39853</v>
      </c>
    </row>
    <row r="36" spans="1:5" ht="15" customHeight="1" x14ac:dyDescent="0.2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40060</v>
      </c>
    </row>
    <row r="37" spans="1:5" ht="15" customHeight="1" x14ac:dyDescent="0.2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40664</v>
      </c>
    </row>
    <row r="38" spans="1:5" ht="15" customHeight="1" x14ac:dyDescent="0.2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41339</v>
      </c>
    </row>
    <row r="39" spans="1:5" ht="15" customHeight="1" x14ac:dyDescent="0.2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41217</v>
      </c>
    </row>
    <row r="40" spans="1:5" ht="15" customHeight="1" x14ac:dyDescent="0.2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41467</v>
      </c>
    </row>
    <row r="41" spans="1:5" ht="15" customHeight="1" x14ac:dyDescent="0.2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41902</v>
      </c>
    </row>
    <row r="42" spans="1:5" ht="15" customHeight="1" x14ac:dyDescent="0.2">
      <c r="A42" s="6" t="s">
        <v>16</v>
      </c>
      <c r="B42" s="7">
        <v>2985</v>
      </c>
      <c r="C42" s="7">
        <v>2517</v>
      </c>
      <c r="D42" s="5">
        <f t="shared" si="4"/>
        <v>468</v>
      </c>
      <c r="E42" s="5">
        <f t="shared" si="5"/>
        <v>42370</v>
      </c>
    </row>
    <row r="43" spans="1:5" ht="15" customHeight="1" x14ac:dyDescent="0.2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42258</v>
      </c>
    </row>
    <row r="44" spans="1:5" ht="15" customHeight="1" x14ac:dyDescent="0.2">
      <c r="A44" s="6" t="s">
        <v>18</v>
      </c>
      <c r="B44" s="7">
        <v>2273</v>
      </c>
      <c r="C44" s="7">
        <v>2529</v>
      </c>
      <c r="D44" s="5">
        <f t="shared" si="4"/>
        <v>-256</v>
      </c>
      <c r="E44" s="5">
        <f t="shared" si="5"/>
        <v>42002</v>
      </c>
    </row>
    <row r="45" spans="1:5" ht="15" customHeight="1" x14ac:dyDescent="0.2">
      <c r="A45" s="6" t="s">
        <v>19</v>
      </c>
      <c r="B45" s="7">
        <v>1607</v>
      </c>
      <c r="C45" s="7">
        <v>1952</v>
      </c>
      <c r="D45" s="5">
        <f t="shared" si="4"/>
        <v>-345</v>
      </c>
      <c r="E45" s="5">
        <f t="shared" si="5"/>
        <v>41657</v>
      </c>
    </row>
    <row r="46" spans="1:5" ht="15" customHeight="1" x14ac:dyDescent="0.2">
      <c r="A46" s="8" t="s">
        <v>24</v>
      </c>
      <c r="B46" s="9">
        <v>31282</v>
      </c>
      <c r="C46" s="9">
        <v>28804</v>
      </c>
      <c r="D46" s="10">
        <f>SUM(D34:D45)</f>
        <v>2478</v>
      </c>
      <c r="E46" s="10">
        <f>E45</f>
        <v>41657</v>
      </c>
    </row>
    <row r="47" spans="1:5" ht="15" customHeight="1" x14ac:dyDescent="0.2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41896</v>
      </c>
    </row>
    <row r="48" spans="1:5" ht="15" customHeight="1" x14ac:dyDescent="0.2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42457</v>
      </c>
    </row>
    <row r="49" spans="1:5" ht="15" customHeight="1" x14ac:dyDescent="0.2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42775</v>
      </c>
    </row>
    <row r="50" spans="1:5" ht="15" customHeight="1" x14ac:dyDescent="0.2">
      <c r="A50" s="6" t="s">
        <v>11</v>
      </c>
      <c r="B50" s="7">
        <v>2573</v>
      </c>
      <c r="C50" s="7">
        <v>2457</v>
      </c>
      <c r="D50" s="5">
        <f t="shared" si="6"/>
        <v>116</v>
      </c>
      <c r="E50" s="5">
        <f t="shared" si="7"/>
        <v>42891</v>
      </c>
    </row>
    <row r="51" spans="1:5" ht="15" customHeight="1" x14ac:dyDescent="0.2">
      <c r="A51" s="6" t="s">
        <v>12</v>
      </c>
      <c r="B51" s="7">
        <v>3205</v>
      </c>
      <c r="C51" s="7">
        <v>2230</v>
      </c>
      <c r="D51" s="5">
        <f t="shared" si="6"/>
        <v>975</v>
      </c>
      <c r="E51" s="5">
        <f t="shared" si="7"/>
        <v>43866</v>
      </c>
    </row>
    <row r="52" spans="1:5" ht="15" customHeight="1" x14ac:dyDescent="0.2">
      <c r="A52" s="6" t="s">
        <v>13</v>
      </c>
      <c r="B52" s="7">
        <v>2802</v>
      </c>
      <c r="C52" s="7">
        <v>3008</v>
      </c>
      <c r="D52" s="5">
        <f t="shared" si="6"/>
        <v>-206</v>
      </c>
      <c r="E52" s="5">
        <f t="shared" si="7"/>
        <v>43660</v>
      </c>
    </row>
    <row r="53" spans="1:5" ht="19.5" customHeight="1" x14ac:dyDescent="0.2">
      <c r="A53" s="6" t="s">
        <v>14</v>
      </c>
      <c r="B53" s="7">
        <v>3105</v>
      </c>
      <c r="C53" s="7">
        <v>2476</v>
      </c>
      <c r="D53" s="5">
        <f t="shared" si="6"/>
        <v>629</v>
      </c>
      <c r="E53" s="5">
        <f t="shared" si="7"/>
        <v>44289</v>
      </c>
    </row>
    <row r="54" spans="1:5" ht="15" customHeight="1" x14ac:dyDescent="0.2">
      <c r="A54" s="6" t="s">
        <v>15</v>
      </c>
      <c r="B54" s="7">
        <v>3426</v>
      </c>
      <c r="C54" s="7">
        <v>2611</v>
      </c>
      <c r="D54" s="5">
        <f t="shared" si="6"/>
        <v>815</v>
      </c>
      <c r="E54" s="5">
        <f t="shared" si="7"/>
        <v>45104</v>
      </c>
    </row>
    <row r="55" spans="1:5" ht="15" customHeight="1" x14ac:dyDescent="0.2">
      <c r="A55" s="6" t="s">
        <v>16</v>
      </c>
      <c r="B55" s="7">
        <v>3127</v>
      </c>
      <c r="C55" s="7">
        <v>2680</v>
      </c>
      <c r="D55" s="5">
        <f t="shared" si="6"/>
        <v>447</v>
      </c>
      <c r="E55" s="5">
        <f t="shared" si="7"/>
        <v>45551</v>
      </c>
    </row>
    <row r="56" spans="1:5" ht="15" customHeight="1" x14ac:dyDescent="0.2">
      <c r="A56" s="6" t="s">
        <v>17</v>
      </c>
      <c r="B56" s="7">
        <v>3363</v>
      </c>
      <c r="C56" s="7">
        <v>2414</v>
      </c>
      <c r="D56" s="5">
        <f t="shared" si="6"/>
        <v>949</v>
      </c>
      <c r="E56" s="5">
        <f t="shared" si="7"/>
        <v>46500</v>
      </c>
    </row>
    <row r="57" spans="1:5" ht="15" customHeight="1" x14ac:dyDescent="0.2">
      <c r="A57" s="6" t="s">
        <v>18</v>
      </c>
      <c r="B57" s="7">
        <v>3057</v>
      </c>
      <c r="C57" s="7">
        <v>2719</v>
      </c>
      <c r="D57" s="5">
        <f t="shared" si="6"/>
        <v>338</v>
      </c>
      <c r="E57" s="5">
        <f t="shared" si="7"/>
        <v>46838</v>
      </c>
    </row>
    <row r="58" spans="1:5" ht="15" customHeight="1" x14ac:dyDescent="0.2">
      <c r="A58" s="6" t="s">
        <v>19</v>
      </c>
      <c r="B58" s="7">
        <v>1856</v>
      </c>
      <c r="C58" s="7">
        <v>1811</v>
      </c>
      <c r="D58" s="5">
        <f t="shared" si="6"/>
        <v>45</v>
      </c>
      <c r="E58" s="5">
        <f t="shared" si="7"/>
        <v>46883</v>
      </c>
    </row>
    <row r="59" spans="1:5" ht="15" customHeight="1" x14ac:dyDescent="0.2">
      <c r="A59" s="8" t="s">
        <v>37</v>
      </c>
      <c r="B59" s="9">
        <v>34919</v>
      </c>
      <c r="C59" s="9">
        <v>29693</v>
      </c>
      <c r="D59" s="10">
        <f>SUM(D47:D58)</f>
        <v>5226</v>
      </c>
      <c r="E59" s="10">
        <f>E58</f>
        <v>46883</v>
      </c>
    </row>
    <row r="60" spans="1:5" ht="15" customHeight="1" x14ac:dyDescent="0.2">
      <c r="A60" s="2" t="s">
        <v>38</v>
      </c>
      <c r="B60" s="3">
        <v>3687</v>
      </c>
      <c r="C60" s="3">
        <v>2674</v>
      </c>
      <c r="D60" s="4">
        <f t="shared" ref="D60:D71" si="8">B60-C60</f>
        <v>1013</v>
      </c>
      <c r="E60" s="4">
        <f>E58+D60</f>
        <v>47896</v>
      </c>
    </row>
    <row r="61" spans="1:5" ht="15" customHeight="1" x14ac:dyDescent="0.2">
      <c r="A61" s="6" t="s">
        <v>9</v>
      </c>
      <c r="B61" s="7">
        <v>3715</v>
      </c>
      <c r="C61" s="7">
        <v>3059</v>
      </c>
      <c r="D61" s="5">
        <f t="shared" si="8"/>
        <v>656</v>
      </c>
      <c r="E61" s="5">
        <f t="shared" ref="E61:E71" si="9">E60+D61</f>
        <v>48552</v>
      </c>
    </row>
    <row r="62" spans="1:5" ht="15" customHeight="1" x14ac:dyDescent="0.2">
      <c r="A62" s="6" t="s">
        <v>10</v>
      </c>
      <c r="B62" s="7">
        <v>3595</v>
      </c>
      <c r="C62" s="7">
        <v>2923</v>
      </c>
      <c r="D62" s="5">
        <f t="shared" si="8"/>
        <v>672</v>
      </c>
      <c r="E62" s="5">
        <f t="shared" si="9"/>
        <v>49224</v>
      </c>
    </row>
    <row r="63" spans="1:5" ht="15" customHeight="1" x14ac:dyDescent="0.2">
      <c r="A63" s="6" t="s">
        <v>11</v>
      </c>
      <c r="B63" s="7">
        <v>3672</v>
      </c>
      <c r="C63" s="7">
        <v>3104</v>
      </c>
      <c r="D63" s="5">
        <f t="shared" si="8"/>
        <v>568</v>
      </c>
      <c r="E63" s="5">
        <f t="shared" si="9"/>
        <v>49792</v>
      </c>
    </row>
    <row r="64" spans="1:5" ht="15" customHeight="1" x14ac:dyDescent="0.2">
      <c r="A64" s="6" t="s">
        <v>12</v>
      </c>
      <c r="B64" s="7">
        <v>3486</v>
      </c>
      <c r="C64" s="7">
        <v>2870</v>
      </c>
      <c r="D64" s="5">
        <f t="shared" si="8"/>
        <v>616</v>
      </c>
      <c r="E64" s="5">
        <f t="shared" si="9"/>
        <v>50408</v>
      </c>
    </row>
    <row r="65" spans="1:5" ht="15" customHeight="1" x14ac:dyDescent="0.2">
      <c r="A65" s="6" t="s">
        <v>13</v>
      </c>
      <c r="B65" s="7">
        <v>3247</v>
      </c>
      <c r="C65" s="7">
        <v>2842</v>
      </c>
      <c r="D65" s="5">
        <f t="shared" si="8"/>
        <v>405</v>
      </c>
      <c r="E65" s="5">
        <f t="shared" si="9"/>
        <v>50813</v>
      </c>
    </row>
    <row r="66" spans="1:5" ht="19.5" customHeight="1" x14ac:dyDescent="0.2">
      <c r="A66" s="6" t="s">
        <v>14</v>
      </c>
      <c r="B66" s="7">
        <v>3903</v>
      </c>
      <c r="C66" s="7">
        <v>3250</v>
      </c>
      <c r="D66" s="5">
        <f t="shared" si="8"/>
        <v>653</v>
      </c>
      <c r="E66" s="5">
        <f t="shared" si="9"/>
        <v>51466</v>
      </c>
    </row>
    <row r="67" spans="1:5" ht="15" customHeight="1" x14ac:dyDescent="0.2">
      <c r="A67" s="6" t="s">
        <v>15</v>
      </c>
      <c r="B67" s="7">
        <v>3656</v>
      </c>
      <c r="C67" s="7">
        <v>3117</v>
      </c>
      <c r="D67" s="5">
        <f t="shared" si="8"/>
        <v>539</v>
      </c>
      <c r="E67" s="5">
        <f t="shared" si="9"/>
        <v>52005</v>
      </c>
    </row>
    <row r="68" spans="1:5" ht="15" customHeight="1" x14ac:dyDescent="0.2">
      <c r="A68" s="6" t="s">
        <v>16</v>
      </c>
      <c r="B68" s="7">
        <v>3542</v>
      </c>
      <c r="C68" s="7">
        <v>3486</v>
      </c>
      <c r="D68" s="5">
        <f t="shared" si="8"/>
        <v>56</v>
      </c>
      <c r="E68" s="5">
        <f t="shared" si="9"/>
        <v>52061</v>
      </c>
    </row>
    <row r="69" spans="1:5" ht="15" customHeight="1" x14ac:dyDescent="0.2">
      <c r="A69" s="6" t="s">
        <v>17</v>
      </c>
      <c r="B69" s="7">
        <v>3427</v>
      </c>
      <c r="C69" s="7">
        <v>3343</v>
      </c>
      <c r="D69" s="5">
        <f t="shared" si="8"/>
        <v>84</v>
      </c>
      <c r="E69" s="5">
        <f t="shared" si="9"/>
        <v>52145</v>
      </c>
    </row>
    <row r="70" spans="1:5" ht="15" customHeight="1" x14ac:dyDescent="0.2">
      <c r="A70" s="6" t="s">
        <v>18</v>
      </c>
      <c r="B70" s="7">
        <v>3059</v>
      </c>
      <c r="C70" s="7">
        <v>3066</v>
      </c>
      <c r="D70" s="5">
        <f t="shared" si="8"/>
        <v>-7</v>
      </c>
      <c r="E70" s="5">
        <f t="shared" si="9"/>
        <v>52138</v>
      </c>
    </row>
    <row r="71" spans="1:5" ht="15" customHeight="1" x14ac:dyDescent="0.2">
      <c r="A71" s="6" t="s">
        <v>19</v>
      </c>
      <c r="B71" s="7">
        <v>1699</v>
      </c>
      <c r="C71" s="7">
        <v>2121</v>
      </c>
      <c r="D71" s="5">
        <f t="shared" si="8"/>
        <v>-422</v>
      </c>
      <c r="E71" s="5">
        <f t="shared" si="9"/>
        <v>51716</v>
      </c>
    </row>
    <row r="72" spans="1:5" ht="15" customHeight="1" x14ac:dyDescent="0.2">
      <c r="A72" s="8" t="s">
        <v>41</v>
      </c>
      <c r="B72" s="9">
        <v>40688</v>
      </c>
      <c r="C72" s="9">
        <v>35855</v>
      </c>
      <c r="D72" s="10">
        <f>SUM(D60:D71)</f>
        <v>4833</v>
      </c>
      <c r="E72" s="10">
        <f>E71</f>
        <v>51716</v>
      </c>
    </row>
    <row r="73" spans="1:5" ht="15" customHeight="1" x14ac:dyDescent="0.2">
      <c r="A73" s="2" t="s">
        <v>43</v>
      </c>
      <c r="B73" s="3">
        <v>3892</v>
      </c>
      <c r="C73" s="3">
        <v>3620</v>
      </c>
      <c r="D73" s="4">
        <f t="shared" ref="D73:D84" si="10">B73-C73</f>
        <v>272</v>
      </c>
      <c r="E73" s="4">
        <f>E71+D73</f>
        <v>51988</v>
      </c>
    </row>
    <row r="74" spans="1:5" ht="15" customHeight="1" x14ac:dyDescent="0.2">
      <c r="A74" s="6" t="s">
        <v>9</v>
      </c>
      <c r="B74" s="7">
        <v>4538</v>
      </c>
      <c r="C74" s="7">
        <v>4103</v>
      </c>
      <c r="D74" s="5">
        <f t="shared" si="10"/>
        <v>435</v>
      </c>
      <c r="E74" s="5">
        <f t="shared" ref="E74:E84" si="11">E73+D74</f>
        <v>52423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52423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52423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52423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52423</v>
      </c>
    </row>
    <row r="79" spans="1:5" ht="19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52423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52423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52423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52423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52423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52423</v>
      </c>
    </row>
    <row r="85" spans="1:5" ht="15" customHeight="1" x14ac:dyDescent="0.2">
      <c r="A85" s="8" t="s">
        <v>40</v>
      </c>
      <c r="B85" s="9">
        <v>8430</v>
      </c>
      <c r="C85" s="9">
        <v>7723</v>
      </c>
      <c r="D85" s="10">
        <f>SUM(D73:D84)</f>
        <v>707</v>
      </c>
      <c r="E85" s="10">
        <f>E84</f>
        <v>52423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9.25" customHeight="1" x14ac:dyDescent="0.2">
      <c r="A88" s="22" t="s">
        <v>42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33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4400</v>
      </c>
      <c r="C8" s="3">
        <v>3381</v>
      </c>
      <c r="D8" s="4">
        <f t="shared" ref="D8:D19" si="0">B8-C8</f>
        <v>1019</v>
      </c>
      <c r="E8" s="5">
        <v>65345</v>
      </c>
    </row>
    <row r="9" spans="1:5" ht="15" customHeight="1" x14ac:dyDescent="0.2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65892</v>
      </c>
    </row>
    <row r="10" spans="1:5" ht="15" customHeight="1" x14ac:dyDescent="0.2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62891</v>
      </c>
    </row>
    <row r="11" spans="1:5" ht="15" customHeight="1" x14ac:dyDescent="0.2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59244</v>
      </c>
    </row>
    <row r="12" spans="1:5" ht="15" customHeight="1" x14ac:dyDescent="0.2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57495</v>
      </c>
    </row>
    <row r="13" spans="1:5" ht="15" customHeight="1" x14ac:dyDescent="0.2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57894</v>
      </c>
    </row>
    <row r="14" spans="1:5" ht="15" customHeight="1" x14ac:dyDescent="0.2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59506</v>
      </c>
    </row>
    <row r="15" spans="1:5" ht="15" customHeight="1" x14ac:dyDescent="0.2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61055</v>
      </c>
    </row>
    <row r="16" spans="1:5" ht="15" customHeight="1" x14ac:dyDescent="0.2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62594</v>
      </c>
    </row>
    <row r="17" spans="1:5" ht="15" customHeight="1" x14ac:dyDescent="0.2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63844</v>
      </c>
    </row>
    <row r="18" spans="1:5" ht="15" customHeight="1" x14ac:dyDescent="0.2">
      <c r="A18" s="6" t="s">
        <v>18</v>
      </c>
      <c r="B18" s="7">
        <v>3751</v>
      </c>
      <c r="C18" s="7">
        <v>3635</v>
      </c>
      <c r="D18" s="5">
        <f t="shared" si="0"/>
        <v>116</v>
      </c>
      <c r="E18" s="5">
        <f t="shared" si="1"/>
        <v>63960</v>
      </c>
    </row>
    <row r="19" spans="1:5" ht="15" customHeight="1" x14ac:dyDescent="0.2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62552</v>
      </c>
    </row>
    <row r="20" spans="1:5" ht="15" customHeight="1" x14ac:dyDescent="0.2">
      <c r="A20" s="8" t="s">
        <v>20</v>
      </c>
      <c r="B20" s="9">
        <v>41447</v>
      </c>
      <c r="C20" s="9">
        <v>43221</v>
      </c>
      <c r="D20" s="9">
        <f>SUM(D8:D19)</f>
        <v>-1774</v>
      </c>
      <c r="E20" s="10">
        <f>E19</f>
        <v>62552</v>
      </c>
    </row>
    <row r="21" spans="1:5" ht="15" customHeight="1" x14ac:dyDescent="0.2">
      <c r="A21" s="2" t="s">
        <v>21</v>
      </c>
      <c r="B21" s="3">
        <v>4866</v>
      </c>
      <c r="C21" s="3">
        <v>3401</v>
      </c>
      <c r="D21" s="4">
        <f t="shared" ref="D21:D32" si="2">B21-C21</f>
        <v>1465</v>
      </c>
      <c r="E21" s="4">
        <f>E19+D21</f>
        <v>64017</v>
      </c>
    </row>
    <row r="22" spans="1:5" ht="15" customHeight="1" x14ac:dyDescent="0.2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64823</v>
      </c>
    </row>
    <row r="23" spans="1:5" ht="15.75" customHeight="1" x14ac:dyDescent="0.2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65392</v>
      </c>
    </row>
    <row r="24" spans="1:5" ht="15" customHeight="1" x14ac:dyDescent="0.2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65789</v>
      </c>
    </row>
    <row r="25" spans="1:5" ht="15" customHeight="1" x14ac:dyDescent="0.2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66110</v>
      </c>
    </row>
    <row r="26" spans="1:5" ht="15" customHeight="1" x14ac:dyDescent="0.2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65802</v>
      </c>
    </row>
    <row r="27" spans="1:5" ht="15" customHeight="1" x14ac:dyDescent="0.2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65801</v>
      </c>
    </row>
    <row r="28" spans="1:5" ht="15" customHeight="1" x14ac:dyDescent="0.2">
      <c r="A28" s="6" t="s">
        <v>15</v>
      </c>
      <c r="B28" s="7">
        <v>4401</v>
      </c>
      <c r="C28" s="7">
        <v>3887</v>
      </c>
      <c r="D28" s="5">
        <f t="shared" si="2"/>
        <v>514</v>
      </c>
      <c r="E28" s="5">
        <f t="shared" si="3"/>
        <v>66315</v>
      </c>
    </row>
    <row r="29" spans="1:5" ht="15" customHeight="1" x14ac:dyDescent="0.2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67615</v>
      </c>
    </row>
    <row r="30" spans="1:5" ht="15" customHeight="1" x14ac:dyDescent="0.2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67859</v>
      </c>
    </row>
    <row r="31" spans="1:5" ht="15" customHeight="1" x14ac:dyDescent="0.2">
      <c r="A31" s="6" t="s">
        <v>18</v>
      </c>
      <c r="B31" s="7">
        <v>4822</v>
      </c>
      <c r="C31" s="7">
        <v>3798</v>
      </c>
      <c r="D31" s="5">
        <f t="shared" si="2"/>
        <v>1024</v>
      </c>
      <c r="E31" s="5">
        <f t="shared" si="3"/>
        <v>68883</v>
      </c>
    </row>
    <row r="32" spans="1:5" ht="15" customHeight="1" x14ac:dyDescent="0.2">
      <c r="A32" s="6" t="s">
        <v>19</v>
      </c>
      <c r="B32" s="7">
        <v>2790</v>
      </c>
      <c r="C32" s="7">
        <v>4159</v>
      </c>
      <c r="D32" s="5">
        <f t="shared" si="2"/>
        <v>-1369</v>
      </c>
      <c r="E32" s="5">
        <f t="shared" si="3"/>
        <v>67514</v>
      </c>
    </row>
    <row r="33" spans="1:5" ht="15" customHeight="1" x14ac:dyDescent="0.2">
      <c r="A33" s="8" t="s">
        <v>22</v>
      </c>
      <c r="B33" s="9">
        <v>51643</v>
      </c>
      <c r="C33" s="9">
        <v>46681</v>
      </c>
      <c r="D33" s="10">
        <f>SUM(D21:D32)</f>
        <v>4962</v>
      </c>
      <c r="E33" s="10">
        <f>E32</f>
        <v>67514</v>
      </c>
    </row>
    <row r="34" spans="1:5" ht="15" customHeight="1" x14ac:dyDescent="0.2">
      <c r="A34" s="2" t="s">
        <v>23</v>
      </c>
      <c r="B34" s="3">
        <v>4624</v>
      </c>
      <c r="C34" s="3">
        <v>3847</v>
      </c>
      <c r="D34" s="4">
        <f t="shared" ref="D34:D45" si="4">B34-C34</f>
        <v>777</v>
      </c>
      <c r="E34" s="4">
        <f>E32+D34</f>
        <v>68291</v>
      </c>
    </row>
    <row r="35" spans="1:5" ht="15" customHeight="1" x14ac:dyDescent="0.2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68814</v>
      </c>
    </row>
    <row r="36" spans="1:5" ht="15" customHeight="1" x14ac:dyDescent="0.2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70015</v>
      </c>
    </row>
    <row r="37" spans="1:5" ht="15" customHeight="1" x14ac:dyDescent="0.2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70504</v>
      </c>
    </row>
    <row r="38" spans="1:5" ht="18" customHeight="1" x14ac:dyDescent="0.2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70904</v>
      </c>
    </row>
    <row r="39" spans="1:5" ht="15" customHeight="1" x14ac:dyDescent="0.2">
      <c r="A39" s="6" t="s">
        <v>13</v>
      </c>
      <c r="B39" s="7">
        <v>4720</v>
      </c>
      <c r="C39" s="7">
        <v>3956</v>
      </c>
      <c r="D39" s="5">
        <f t="shared" si="4"/>
        <v>764</v>
      </c>
      <c r="E39" s="5">
        <f t="shared" si="5"/>
        <v>71668</v>
      </c>
    </row>
    <row r="40" spans="1:5" ht="15" customHeight="1" x14ac:dyDescent="0.2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73333</v>
      </c>
    </row>
    <row r="41" spans="1:5" ht="15" customHeight="1" x14ac:dyDescent="0.2">
      <c r="A41" s="6" t="s">
        <v>15</v>
      </c>
      <c r="B41" s="7">
        <v>6045</v>
      </c>
      <c r="C41" s="7">
        <v>4929</v>
      </c>
      <c r="D41" s="5">
        <f t="shared" si="4"/>
        <v>1116</v>
      </c>
      <c r="E41" s="5">
        <f t="shared" si="5"/>
        <v>74449</v>
      </c>
    </row>
    <row r="42" spans="1:5" ht="15" customHeight="1" x14ac:dyDescent="0.2">
      <c r="A42" s="6" t="s">
        <v>16</v>
      </c>
      <c r="B42" s="7">
        <v>5798</v>
      </c>
      <c r="C42" s="7">
        <v>4187</v>
      </c>
      <c r="D42" s="5">
        <f t="shared" si="4"/>
        <v>1611</v>
      </c>
      <c r="E42" s="5">
        <f t="shared" si="5"/>
        <v>76060</v>
      </c>
    </row>
    <row r="43" spans="1:5" ht="15" customHeight="1" x14ac:dyDescent="0.2">
      <c r="A43" s="6" t="s">
        <v>17</v>
      </c>
      <c r="B43" s="7">
        <v>4750</v>
      </c>
      <c r="C43" s="7">
        <v>4066</v>
      </c>
      <c r="D43" s="5">
        <f t="shared" si="4"/>
        <v>684</v>
      </c>
      <c r="E43" s="5">
        <f t="shared" si="5"/>
        <v>76744</v>
      </c>
    </row>
    <row r="44" spans="1:5" ht="15" customHeight="1" x14ac:dyDescent="0.2">
      <c r="A44" s="6" t="s">
        <v>18</v>
      </c>
      <c r="B44" s="7">
        <v>5012</v>
      </c>
      <c r="C44" s="7">
        <v>4280</v>
      </c>
      <c r="D44" s="5">
        <f t="shared" si="4"/>
        <v>732</v>
      </c>
      <c r="E44" s="5">
        <f t="shared" si="5"/>
        <v>77476</v>
      </c>
    </row>
    <row r="45" spans="1:5" ht="15" customHeight="1" x14ac:dyDescent="0.2">
      <c r="A45" s="6" t="s">
        <v>19</v>
      </c>
      <c r="B45" s="7">
        <v>3486</v>
      </c>
      <c r="C45" s="7">
        <v>4562</v>
      </c>
      <c r="D45" s="5">
        <f t="shared" si="4"/>
        <v>-1076</v>
      </c>
      <c r="E45" s="5">
        <f t="shared" si="5"/>
        <v>76400</v>
      </c>
    </row>
    <row r="46" spans="1:5" ht="15" customHeight="1" x14ac:dyDescent="0.2">
      <c r="A46" s="8" t="s">
        <v>24</v>
      </c>
      <c r="B46" s="9">
        <v>58132</v>
      </c>
      <c r="C46" s="9">
        <v>49246</v>
      </c>
      <c r="D46" s="10">
        <f>SUM(D34:D45)</f>
        <v>8886</v>
      </c>
      <c r="E46" s="10">
        <f>E45</f>
        <v>76400</v>
      </c>
    </row>
    <row r="47" spans="1:5" ht="15" customHeight="1" x14ac:dyDescent="0.2">
      <c r="A47" s="2" t="s">
        <v>25</v>
      </c>
      <c r="B47" s="3">
        <v>4611</v>
      </c>
      <c r="C47" s="3">
        <v>4298</v>
      </c>
      <c r="D47" s="4">
        <f t="shared" ref="D47:D58" si="6">B47-C47</f>
        <v>313</v>
      </c>
      <c r="E47" s="4">
        <f>E45+D47</f>
        <v>76713</v>
      </c>
    </row>
    <row r="48" spans="1:5" ht="15" customHeight="1" x14ac:dyDescent="0.2">
      <c r="A48" s="6" t="s">
        <v>9</v>
      </c>
      <c r="B48" s="7">
        <v>4416</v>
      </c>
      <c r="C48" s="7">
        <v>4375</v>
      </c>
      <c r="D48" s="5">
        <f t="shared" si="6"/>
        <v>41</v>
      </c>
      <c r="E48" s="5">
        <f t="shared" ref="E48:E58" si="7">E47+D48</f>
        <v>76754</v>
      </c>
    </row>
    <row r="49" spans="1:5" ht="15" customHeight="1" x14ac:dyDescent="0.2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77070</v>
      </c>
    </row>
    <row r="50" spans="1:5" ht="15" customHeight="1" x14ac:dyDescent="0.2">
      <c r="A50" s="6" t="s">
        <v>11</v>
      </c>
      <c r="B50" s="7">
        <v>4284</v>
      </c>
      <c r="C50" s="7">
        <v>3772</v>
      </c>
      <c r="D50" s="5">
        <f t="shared" si="6"/>
        <v>512</v>
      </c>
      <c r="E50" s="5">
        <f t="shared" si="7"/>
        <v>77582</v>
      </c>
    </row>
    <row r="51" spans="1:5" ht="17.25" customHeight="1" x14ac:dyDescent="0.2">
      <c r="A51" s="6" t="s">
        <v>12</v>
      </c>
      <c r="B51" s="7">
        <v>5202</v>
      </c>
      <c r="C51" s="7">
        <v>4796</v>
      </c>
      <c r="D51" s="5">
        <f t="shared" si="6"/>
        <v>406</v>
      </c>
      <c r="E51" s="5">
        <f t="shared" si="7"/>
        <v>77988</v>
      </c>
    </row>
    <row r="52" spans="1:5" ht="15" customHeight="1" x14ac:dyDescent="0.2">
      <c r="A52" s="6" t="s">
        <v>13</v>
      </c>
      <c r="B52" s="7">
        <v>4496</v>
      </c>
      <c r="C52" s="7">
        <v>4399</v>
      </c>
      <c r="D52" s="5">
        <f t="shared" si="6"/>
        <v>97</v>
      </c>
      <c r="E52" s="5">
        <f t="shared" si="7"/>
        <v>78085</v>
      </c>
    </row>
    <row r="53" spans="1:5" ht="15" customHeight="1" x14ac:dyDescent="0.2">
      <c r="A53" s="6" t="s">
        <v>14</v>
      </c>
      <c r="B53" s="7">
        <v>4608</v>
      </c>
      <c r="C53" s="7">
        <v>4524</v>
      </c>
      <c r="D53" s="5">
        <f t="shared" si="6"/>
        <v>84</v>
      </c>
      <c r="E53" s="5">
        <f t="shared" si="7"/>
        <v>78169</v>
      </c>
    </row>
    <row r="54" spans="1:5" ht="15" customHeight="1" x14ac:dyDescent="0.2">
      <c r="A54" s="6" t="s">
        <v>15</v>
      </c>
      <c r="B54" s="7">
        <v>5261</v>
      </c>
      <c r="C54" s="7">
        <v>4481</v>
      </c>
      <c r="D54" s="5">
        <f t="shared" si="6"/>
        <v>780</v>
      </c>
      <c r="E54" s="5">
        <f t="shared" si="7"/>
        <v>78949</v>
      </c>
    </row>
    <row r="55" spans="1:5" ht="15" customHeight="1" x14ac:dyDescent="0.2">
      <c r="A55" s="6" t="s">
        <v>16</v>
      </c>
      <c r="B55" s="7">
        <v>4647</v>
      </c>
      <c r="C55" s="7">
        <v>4358</v>
      </c>
      <c r="D55" s="5">
        <f t="shared" si="6"/>
        <v>289</v>
      </c>
      <c r="E55" s="5">
        <f t="shared" si="7"/>
        <v>79238</v>
      </c>
    </row>
    <row r="56" spans="1:5" ht="15" customHeight="1" x14ac:dyDescent="0.2">
      <c r="A56" s="6" t="s">
        <v>17</v>
      </c>
      <c r="B56" s="7">
        <v>4802</v>
      </c>
      <c r="C56" s="7">
        <v>4591</v>
      </c>
      <c r="D56" s="5">
        <f t="shared" si="6"/>
        <v>211</v>
      </c>
      <c r="E56" s="5">
        <f t="shared" si="7"/>
        <v>79449</v>
      </c>
    </row>
    <row r="57" spans="1:5" ht="15" customHeight="1" x14ac:dyDescent="0.2">
      <c r="A57" s="6" t="s">
        <v>18</v>
      </c>
      <c r="B57" s="7">
        <v>4748</v>
      </c>
      <c r="C57" s="7">
        <v>4204</v>
      </c>
      <c r="D57" s="5">
        <f t="shared" si="6"/>
        <v>544</v>
      </c>
      <c r="E57" s="5">
        <f t="shared" si="7"/>
        <v>79993</v>
      </c>
    </row>
    <row r="58" spans="1:5" ht="15" customHeight="1" x14ac:dyDescent="0.2">
      <c r="A58" s="6" t="s">
        <v>19</v>
      </c>
      <c r="B58" s="7">
        <v>2845</v>
      </c>
      <c r="C58" s="7">
        <v>4369</v>
      </c>
      <c r="D58" s="5">
        <f t="shared" si="6"/>
        <v>-1524</v>
      </c>
      <c r="E58" s="5">
        <f t="shared" si="7"/>
        <v>78469</v>
      </c>
    </row>
    <row r="59" spans="1:5" ht="15" customHeight="1" x14ac:dyDescent="0.2">
      <c r="A59" s="8" t="s">
        <v>37</v>
      </c>
      <c r="B59" s="9">
        <v>54894</v>
      </c>
      <c r="C59" s="9">
        <v>52825</v>
      </c>
      <c r="D59" s="10">
        <f>SUM(D47:D58)</f>
        <v>2069</v>
      </c>
      <c r="E59" s="10">
        <f>E58</f>
        <v>78469</v>
      </c>
    </row>
    <row r="60" spans="1:5" ht="15" customHeight="1" x14ac:dyDescent="0.2">
      <c r="A60" s="2" t="s">
        <v>38</v>
      </c>
      <c r="B60" s="3">
        <v>5577</v>
      </c>
      <c r="C60" s="3">
        <v>4476</v>
      </c>
      <c r="D60" s="4">
        <f t="shared" ref="D60:D71" si="8">B60-C60</f>
        <v>1101</v>
      </c>
      <c r="E60" s="4">
        <f>E58+D60</f>
        <v>79570</v>
      </c>
    </row>
    <row r="61" spans="1:5" ht="15" customHeight="1" x14ac:dyDescent="0.2">
      <c r="A61" s="6" t="s">
        <v>9</v>
      </c>
      <c r="B61" s="7">
        <v>5198</v>
      </c>
      <c r="C61" s="7">
        <v>4538</v>
      </c>
      <c r="D61" s="5">
        <f t="shared" si="8"/>
        <v>660</v>
      </c>
      <c r="E61" s="5">
        <f t="shared" ref="E61:E71" si="9">E60+D61</f>
        <v>80230</v>
      </c>
    </row>
    <row r="62" spans="1:5" ht="15" customHeight="1" x14ac:dyDescent="0.2">
      <c r="A62" s="6" t="s">
        <v>10</v>
      </c>
      <c r="B62" s="7">
        <v>5556</v>
      </c>
      <c r="C62" s="7">
        <v>4538</v>
      </c>
      <c r="D62" s="5">
        <f t="shared" si="8"/>
        <v>1018</v>
      </c>
      <c r="E62" s="5">
        <f t="shared" si="9"/>
        <v>81248</v>
      </c>
    </row>
    <row r="63" spans="1:5" ht="15" customHeight="1" x14ac:dyDescent="0.2">
      <c r="A63" s="6" t="s">
        <v>11</v>
      </c>
      <c r="B63" s="7">
        <v>6153</v>
      </c>
      <c r="C63" s="7">
        <v>4471</v>
      </c>
      <c r="D63" s="5">
        <f t="shared" si="8"/>
        <v>1682</v>
      </c>
      <c r="E63" s="5">
        <f t="shared" si="9"/>
        <v>82930</v>
      </c>
    </row>
    <row r="64" spans="1:5" ht="17.25" customHeight="1" x14ac:dyDescent="0.2">
      <c r="A64" s="6" t="s">
        <v>12</v>
      </c>
      <c r="B64" s="7">
        <v>5576</v>
      </c>
      <c r="C64" s="7">
        <v>4911</v>
      </c>
      <c r="D64" s="5">
        <f t="shared" si="8"/>
        <v>665</v>
      </c>
      <c r="E64" s="5">
        <f t="shared" si="9"/>
        <v>83595</v>
      </c>
    </row>
    <row r="65" spans="1:5" ht="15" customHeight="1" x14ac:dyDescent="0.2">
      <c r="A65" s="6" t="s">
        <v>13</v>
      </c>
      <c r="B65" s="7">
        <v>5151</v>
      </c>
      <c r="C65" s="7">
        <v>4693</v>
      </c>
      <c r="D65" s="5">
        <f t="shared" si="8"/>
        <v>458</v>
      </c>
      <c r="E65" s="5">
        <f t="shared" si="9"/>
        <v>84053</v>
      </c>
    </row>
    <row r="66" spans="1:5" ht="15" customHeight="1" x14ac:dyDescent="0.2">
      <c r="A66" s="6" t="s">
        <v>14</v>
      </c>
      <c r="B66" s="7">
        <v>5405</v>
      </c>
      <c r="C66" s="7">
        <v>4989</v>
      </c>
      <c r="D66" s="5">
        <f t="shared" si="8"/>
        <v>416</v>
      </c>
      <c r="E66" s="5">
        <f t="shared" si="9"/>
        <v>84469</v>
      </c>
    </row>
    <row r="67" spans="1:5" ht="15" customHeight="1" x14ac:dyDescent="0.2">
      <c r="A67" s="6" t="s">
        <v>15</v>
      </c>
      <c r="B67" s="7">
        <v>5713</v>
      </c>
      <c r="C67" s="7">
        <v>5169</v>
      </c>
      <c r="D67" s="5">
        <f t="shared" si="8"/>
        <v>544</v>
      </c>
      <c r="E67" s="5">
        <f t="shared" si="9"/>
        <v>85013</v>
      </c>
    </row>
    <row r="68" spans="1:5" ht="15" customHeight="1" x14ac:dyDescent="0.2">
      <c r="A68" s="6" t="s">
        <v>16</v>
      </c>
      <c r="B68" s="7">
        <v>5772</v>
      </c>
      <c r="C68" s="7">
        <v>4498</v>
      </c>
      <c r="D68" s="5">
        <f t="shared" si="8"/>
        <v>1274</v>
      </c>
      <c r="E68" s="5">
        <f t="shared" si="9"/>
        <v>86287</v>
      </c>
    </row>
    <row r="69" spans="1:5" ht="15" customHeight="1" x14ac:dyDescent="0.2">
      <c r="A69" s="6" t="s">
        <v>17</v>
      </c>
      <c r="B69" s="7">
        <v>5535</v>
      </c>
      <c r="C69" s="7">
        <v>5730</v>
      </c>
      <c r="D69" s="5">
        <f t="shared" si="8"/>
        <v>-195</v>
      </c>
      <c r="E69" s="5">
        <f t="shared" si="9"/>
        <v>86092</v>
      </c>
    </row>
    <row r="70" spans="1:5" ht="15" customHeight="1" x14ac:dyDescent="0.2">
      <c r="A70" s="6" t="s">
        <v>18</v>
      </c>
      <c r="B70" s="7">
        <v>4779</v>
      </c>
      <c r="C70" s="7">
        <v>4826</v>
      </c>
      <c r="D70" s="5">
        <f t="shared" si="8"/>
        <v>-47</v>
      </c>
      <c r="E70" s="5">
        <f t="shared" si="9"/>
        <v>86045</v>
      </c>
    </row>
    <row r="71" spans="1:5" ht="15" customHeight="1" x14ac:dyDescent="0.2">
      <c r="A71" s="6" t="s">
        <v>19</v>
      </c>
      <c r="B71" s="7">
        <v>3579</v>
      </c>
      <c r="C71" s="7">
        <v>5098</v>
      </c>
      <c r="D71" s="5">
        <f t="shared" si="8"/>
        <v>-1519</v>
      </c>
      <c r="E71" s="5">
        <f t="shared" si="9"/>
        <v>84526</v>
      </c>
    </row>
    <row r="72" spans="1:5" ht="15" customHeight="1" x14ac:dyDescent="0.2">
      <c r="A72" s="8" t="s">
        <v>41</v>
      </c>
      <c r="B72" s="9">
        <v>63994</v>
      </c>
      <c r="C72" s="9">
        <v>57937</v>
      </c>
      <c r="D72" s="10">
        <f>SUM(D60:D71)</f>
        <v>6057</v>
      </c>
      <c r="E72" s="10">
        <f>E71</f>
        <v>84526</v>
      </c>
    </row>
    <row r="73" spans="1:5" ht="15" customHeight="1" x14ac:dyDescent="0.2">
      <c r="A73" s="2" t="s">
        <v>43</v>
      </c>
      <c r="B73" s="3">
        <v>5913</v>
      </c>
      <c r="C73" s="3">
        <v>4855</v>
      </c>
      <c r="D73" s="4">
        <f t="shared" ref="D73:D84" si="10">B73-C73</f>
        <v>1058</v>
      </c>
      <c r="E73" s="4">
        <f>E71+D73</f>
        <v>85584</v>
      </c>
    </row>
    <row r="74" spans="1:5" ht="15" customHeight="1" x14ac:dyDescent="0.2">
      <c r="A74" s="6" t="s">
        <v>9</v>
      </c>
      <c r="B74" s="7">
        <v>6187</v>
      </c>
      <c r="C74" s="7">
        <v>4911</v>
      </c>
      <c r="D74" s="5">
        <f t="shared" si="10"/>
        <v>1276</v>
      </c>
      <c r="E74" s="5">
        <f t="shared" ref="E74:E84" si="11">E73+D74</f>
        <v>86860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86860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86860</v>
      </c>
    </row>
    <row r="77" spans="1:5" ht="17.2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86860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86860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86860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86860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86860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86860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86860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86860</v>
      </c>
    </row>
    <row r="85" spans="1:5" ht="15" customHeight="1" x14ac:dyDescent="0.2">
      <c r="A85" s="8" t="s">
        <v>40</v>
      </c>
      <c r="B85" s="9">
        <v>12100</v>
      </c>
      <c r="C85" s="9">
        <v>9766</v>
      </c>
      <c r="D85" s="10">
        <f>SUM(D73:D84)</f>
        <v>2334</v>
      </c>
      <c r="E85" s="10">
        <f>E84</f>
        <v>86860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8.5" customHeight="1" x14ac:dyDescent="0.2">
      <c r="A88" s="22" t="s">
        <v>42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34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20519</v>
      </c>
    </row>
    <row r="9" spans="1:5" ht="15" customHeight="1" x14ac:dyDescent="0.2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21467</v>
      </c>
    </row>
    <row r="10" spans="1:5" ht="15" customHeight="1" x14ac:dyDescent="0.2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21729</v>
      </c>
    </row>
    <row r="11" spans="1:5" ht="15" customHeight="1" x14ac:dyDescent="0.2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20928</v>
      </c>
    </row>
    <row r="12" spans="1:5" ht="15" customHeight="1" x14ac:dyDescent="0.2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20462</v>
      </c>
    </row>
    <row r="13" spans="1:5" ht="15" customHeight="1" x14ac:dyDescent="0.2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20239</v>
      </c>
    </row>
    <row r="14" spans="1:5" ht="15" customHeight="1" x14ac:dyDescent="0.2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20637</v>
      </c>
    </row>
    <row r="15" spans="1:5" ht="15" customHeight="1" x14ac:dyDescent="0.2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21268</v>
      </c>
    </row>
    <row r="16" spans="1:5" ht="15" customHeight="1" x14ac:dyDescent="0.2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22068</v>
      </c>
    </row>
    <row r="17" spans="1:5" ht="15" customHeight="1" x14ac:dyDescent="0.2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22473</v>
      </c>
    </row>
    <row r="18" spans="1:5" ht="15" customHeight="1" x14ac:dyDescent="0.2">
      <c r="A18" s="6" t="s">
        <v>18</v>
      </c>
      <c r="B18" s="7">
        <v>1288</v>
      </c>
      <c r="C18" s="7">
        <v>1127</v>
      </c>
      <c r="D18" s="5">
        <f t="shared" si="0"/>
        <v>161</v>
      </c>
      <c r="E18" s="5">
        <f t="shared" si="1"/>
        <v>22634</v>
      </c>
    </row>
    <row r="19" spans="1:5" ht="15" customHeight="1" x14ac:dyDescent="0.2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22279</v>
      </c>
    </row>
    <row r="20" spans="1:5" ht="15" customHeight="1" x14ac:dyDescent="0.2">
      <c r="A20" s="8" t="s">
        <v>20</v>
      </c>
      <c r="B20" s="9">
        <v>15632</v>
      </c>
      <c r="C20" s="9">
        <v>13214</v>
      </c>
      <c r="D20" s="9">
        <f>SUM(D8:D19)</f>
        <v>2418</v>
      </c>
      <c r="E20" s="10">
        <f>E19</f>
        <v>22279</v>
      </c>
    </row>
    <row r="21" spans="1:5" ht="15" customHeight="1" x14ac:dyDescent="0.2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22663</v>
      </c>
    </row>
    <row r="22" spans="1:5" ht="15" customHeight="1" x14ac:dyDescent="0.2">
      <c r="A22" s="6" t="s">
        <v>9</v>
      </c>
      <c r="B22" s="7">
        <v>1339</v>
      </c>
      <c r="C22" s="7">
        <v>1255</v>
      </c>
      <c r="D22" s="5">
        <f t="shared" si="2"/>
        <v>84</v>
      </c>
      <c r="E22" s="5">
        <f t="shared" ref="E22:E32" si="3">E21+D22</f>
        <v>22747</v>
      </c>
    </row>
    <row r="23" spans="1:5" ht="15" customHeight="1" x14ac:dyDescent="0.2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22995</v>
      </c>
    </row>
    <row r="24" spans="1:5" ht="15" customHeight="1" x14ac:dyDescent="0.2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23076</v>
      </c>
    </row>
    <row r="25" spans="1:5" ht="15" customHeight="1" x14ac:dyDescent="0.2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23412</v>
      </c>
    </row>
    <row r="26" spans="1:5" ht="15" customHeight="1" x14ac:dyDescent="0.2">
      <c r="A26" s="6" t="s">
        <v>13</v>
      </c>
      <c r="B26" s="7">
        <v>2091</v>
      </c>
      <c r="C26" s="7">
        <v>1399</v>
      </c>
      <c r="D26" s="5">
        <f t="shared" si="2"/>
        <v>692</v>
      </c>
      <c r="E26" s="5">
        <f t="shared" si="3"/>
        <v>24104</v>
      </c>
    </row>
    <row r="27" spans="1:5" ht="15" customHeight="1" x14ac:dyDescent="0.2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23958</v>
      </c>
    </row>
    <row r="28" spans="1:5" ht="15" customHeight="1" x14ac:dyDescent="0.2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24168</v>
      </c>
    </row>
    <row r="29" spans="1:5" ht="15" customHeight="1" x14ac:dyDescent="0.2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24605</v>
      </c>
    </row>
    <row r="30" spans="1:5" ht="15" customHeight="1" x14ac:dyDescent="0.2">
      <c r="A30" s="6" t="s">
        <v>17</v>
      </c>
      <c r="B30" s="7">
        <v>1777</v>
      </c>
      <c r="C30" s="7">
        <v>1330</v>
      </c>
      <c r="D30" s="5">
        <f t="shared" si="2"/>
        <v>447</v>
      </c>
      <c r="E30" s="5">
        <f t="shared" si="3"/>
        <v>25052</v>
      </c>
    </row>
    <row r="31" spans="1:5" ht="15" customHeight="1" x14ac:dyDescent="0.2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25688</v>
      </c>
    </row>
    <row r="32" spans="1:5" ht="15" customHeight="1" x14ac:dyDescent="0.2">
      <c r="A32" s="6" t="s">
        <v>19</v>
      </c>
      <c r="B32" s="7">
        <v>1185</v>
      </c>
      <c r="C32" s="7">
        <v>1390</v>
      </c>
      <c r="D32" s="5">
        <f t="shared" si="2"/>
        <v>-205</v>
      </c>
      <c r="E32" s="5">
        <f t="shared" si="3"/>
        <v>25483</v>
      </c>
    </row>
    <row r="33" spans="1:5" ht="15" customHeight="1" x14ac:dyDescent="0.2">
      <c r="A33" s="8" t="s">
        <v>22</v>
      </c>
      <c r="B33" s="9">
        <v>19587</v>
      </c>
      <c r="C33" s="9">
        <v>16383</v>
      </c>
      <c r="D33" s="10">
        <f>SUM(D21:D32)</f>
        <v>3204</v>
      </c>
      <c r="E33" s="10">
        <f>E32</f>
        <v>25483</v>
      </c>
    </row>
    <row r="34" spans="1:5" ht="15" customHeight="1" x14ac:dyDescent="0.2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25839</v>
      </c>
    </row>
    <row r="35" spans="1:5" ht="15" customHeight="1" x14ac:dyDescent="0.2">
      <c r="A35" s="6" t="s">
        <v>9</v>
      </c>
      <c r="B35" s="7">
        <v>1899</v>
      </c>
      <c r="C35" s="7">
        <v>1462</v>
      </c>
      <c r="D35" s="5">
        <f t="shared" si="4"/>
        <v>437</v>
      </c>
      <c r="E35" s="5">
        <f t="shared" ref="E35:E45" si="5">E34+D35</f>
        <v>26276</v>
      </c>
    </row>
    <row r="36" spans="1:5" ht="15" customHeight="1" x14ac:dyDescent="0.2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26468</v>
      </c>
    </row>
    <row r="37" spans="1:5" ht="15" customHeight="1" x14ac:dyDescent="0.2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26936</v>
      </c>
    </row>
    <row r="38" spans="1:5" ht="15" customHeight="1" x14ac:dyDescent="0.2">
      <c r="A38" s="6" t="s">
        <v>12</v>
      </c>
      <c r="B38" s="7">
        <v>2190</v>
      </c>
      <c r="C38" s="7">
        <v>2243</v>
      </c>
      <c r="D38" s="5">
        <f t="shared" si="4"/>
        <v>-53</v>
      </c>
      <c r="E38" s="5">
        <f t="shared" si="5"/>
        <v>26883</v>
      </c>
    </row>
    <row r="39" spans="1:5" ht="15" customHeight="1" x14ac:dyDescent="0.2">
      <c r="A39" s="6" t="s">
        <v>13</v>
      </c>
      <c r="B39" s="7">
        <v>1571</v>
      </c>
      <c r="C39" s="7">
        <v>1653</v>
      </c>
      <c r="D39" s="5">
        <f t="shared" si="4"/>
        <v>-82</v>
      </c>
      <c r="E39" s="5">
        <f t="shared" si="5"/>
        <v>26801</v>
      </c>
    </row>
    <row r="40" spans="1:5" ht="15" customHeight="1" x14ac:dyDescent="0.2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26772</v>
      </c>
    </row>
    <row r="41" spans="1:5" ht="15" customHeight="1" x14ac:dyDescent="0.2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27443</v>
      </c>
    </row>
    <row r="42" spans="1:5" ht="15" customHeight="1" x14ac:dyDescent="0.2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28107</v>
      </c>
    </row>
    <row r="43" spans="1:5" ht="15" customHeight="1" x14ac:dyDescent="0.2">
      <c r="A43" s="6" t="s">
        <v>17</v>
      </c>
      <c r="B43" s="7">
        <v>2118</v>
      </c>
      <c r="C43" s="7">
        <v>1524</v>
      </c>
      <c r="D43" s="5">
        <f t="shared" si="4"/>
        <v>594</v>
      </c>
      <c r="E43" s="5">
        <f t="shared" si="5"/>
        <v>28701</v>
      </c>
    </row>
    <row r="44" spans="1:5" ht="15" customHeight="1" x14ac:dyDescent="0.2">
      <c r="A44" s="6" t="s">
        <v>18</v>
      </c>
      <c r="B44" s="7">
        <v>1663</v>
      </c>
      <c r="C44" s="7">
        <v>1634</v>
      </c>
      <c r="D44" s="5">
        <f t="shared" si="4"/>
        <v>29</v>
      </c>
      <c r="E44" s="5">
        <f t="shared" si="5"/>
        <v>28730</v>
      </c>
    </row>
    <row r="45" spans="1:5" ht="15" customHeight="1" x14ac:dyDescent="0.2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27636</v>
      </c>
    </row>
    <row r="46" spans="1:5" ht="15" customHeight="1" x14ac:dyDescent="0.2">
      <c r="A46" s="8" t="s">
        <v>24</v>
      </c>
      <c r="B46" s="9">
        <v>22235</v>
      </c>
      <c r="C46" s="9">
        <v>20082</v>
      </c>
      <c r="D46" s="10">
        <f>SUM(D34:D45)</f>
        <v>2153</v>
      </c>
      <c r="E46" s="10">
        <f>E45</f>
        <v>27636</v>
      </c>
    </row>
    <row r="47" spans="1:5" ht="15" customHeight="1" x14ac:dyDescent="0.2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27665</v>
      </c>
    </row>
    <row r="48" spans="1:5" ht="15" customHeight="1" x14ac:dyDescent="0.2">
      <c r="A48" s="6" t="s">
        <v>9</v>
      </c>
      <c r="B48" s="7">
        <v>1831</v>
      </c>
      <c r="C48" s="7">
        <v>1551</v>
      </c>
      <c r="D48" s="5">
        <f t="shared" si="6"/>
        <v>280</v>
      </c>
      <c r="E48" s="5">
        <f t="shared" ref="E48:E58" si="7">E47+D48</f>
        <v>27945</v>
      </c>
    </row>
    <row r="49" spans="1:5" ht="15" customHeight="1" x14ac:dyDescent="0.2">
      <c r="A49" s="6" t="s">
        <v>10</v>
      </c>
      <c r="B49" s="7">
        <v>2176</v>
      </c>
      <c r="C49" s="7">
        <v>1552</v>
      </c>
      <c r="D49" s="5">
        <f t="shared" si="6"/>
        <v>624</v>
      </c>
      <c r="E49" s="5">
        <f t="shared" si="7"/>
        <v>28569</v>
      </c>
    </row>
    <row r="50" spans="1:5" ht="15" customHeight="1" x14ac:dyDescent="0.2">
      <c r="A50" s="6" t="s">
        <v>11</v>
      </c>
      <c r="B50" s="7">
        <v>1621</v>
      </c>
      <c r="C50" s="7">
        <v>1479</v>
      </c>
      <c r="D50" s="5">
        <f t="shared" si="6"/>
        <v>142</v>
      </c>
      <c r="E50" s="5">
        <f t="shared" si="7"/>
        <v>28711</v>
      </c>
    </row>
    <row r="51" spans="1:5" ht="15" customHeight="1" x14ac:dyDescent="0.2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28932</v>
      </c>
    </row>
    <row r="52" spans="1:5" ht="15" customHeight="1" x14ac:dyDescent="0.2">
      <c r="A52" s="6" t="s">
        <v>13</v>
      </c>
      <c r="B52" s="7">
        <v>1670</v>
      </c>
      <c r="C52" s="7">
        <v>2254</v>
      </c>
      <c r="D52" s="5">
        <f t="shared" si="6"/>
        <v>-584</v>
      </c>
      <c r="E52" s="5">
        <f t="shared" si="7"/>
        <v>28348</v>
      </c>
    </row>
    <row r="53" spans="1:5" ht="15" customHeight="1" x14ac:dyDescent="0.2">
      <c r="A53" s="6" t="s">
        <v>14</v>
      </c>
      <c r="B53" s="7">
        <v>1698</v>
      </c>
      <c r="C53" s="7">
        <v>1676</v>
      </c>
      <c r="D53" s="5">
        <f t="shared" si="6"/>
        <v>22</v>
      </c>
      <c r="E53" s="5">
        <f t="shared" si="7"/>
        <v>28370</v>
      </c>
    </row>
    <row r="54" spans="1:5" ht="15" customHeight="1" x14ac:dyDescent="0.2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28752</v>
      </c>
    </row>
    <row r="55" spans="1:5" ht="15" customHeight="1" x14ac:dyDescent="0.2">
      <c r="A55" s="6" t="s">
        <v>16</v>
      </c>
      <c r="B55" s="7">
        <v>2060</v>
      </c>
      <c r="C55" s="7">
        <v>1728</v>
      </c>
      <c r="D55" s="5">
        <f t="shared" si="6"/>
        <v>332</v>
      </c>
      <c r="E55" s="5">
        <f t="shared" si="7"/>
        <v>29084</v>
      </c>
    </row>
    <row r="56" spans="1:5" ht="15" customHeight="1" x14ac:dyDescent="0.2">
      <c r="A56" s="6" t="s">
        <v>17</v>
      </c>
      <c r="B56" s="7">
        <v>2463</v>
      </c>
      <c r="C56" s="7">
        <v>1670</v>
      </c>
      <c r="D56" s="5">
        <f t="shared" si="6"/>
        <v>793</v>
      </c>
      <c r="E56" s="5">
        <f t="shared" si="7"/>
        <v>29877</v>
      </c>
    </row>
    <row r="57" spans="1:5" ht="15" customHeight="1" x14ac:dyDescent="0.2">
      <c r="A57" s="6" t="s">
        <v>18</v>
      </c>
      <c r="B57" s="7">
        <v>2059</v>
      </c>
      <c r="C57" s="7">
        <v>1662</v>
      </c>
      <c r="D57" s="5">
        <f t="shared" si="6"/>
        <v>397</v>
      </c>
      <c r="E57" s="5">
        <f t="shared" si="7"/>
        <v>30274</v>
      </c>
    </row>
    <row r="58" spans="1:5" ht="15" customHeight="1" x14ac:dyDescent="0.2">
      <c r="A58" s="6" t="s">
        <v>19</v>
      </c>
      <c r="B58" s="7">
        <v>1251</v>
      </c>
      <c r="C58" s="7">
        <v>1634</v>
      </c>
      <c r="D58" s="5">
        <f t="shared" si="6"/>
        <v>-383</v>
      </c>
      <c r="E58" s="5">
        <f t="shared" si="7"/>
        <v>29891</v>
      </c>
    </row>
    <row r="59" spans="1:5" ht="15" customHeight="1" x14ac:dyDescent="0.2">
      <c r="A59" s="8" t="s">
        <v>37</v>
      </c>
      <c r="B59" s="9">
        <v>22877</v>
      </c>
      <c r="C59" s="9">
        <v>20622</v>
      </c>
      <c r="D59" s="10">
        <f>SUM(D47:D58)</f>
        <v>2255</v>
      </c>
      <c r="E59" s="10">
        <f>E58</f>
        <v>29891</v>
      </c>
    </row>
    <row r="60" spans="1:5" ht="15" customHeight="1" x14ac:dyDescent="0.2">
      <c r="A60" s="2" t="s">
        <v>38</v>
      </c>
      <c r="B60" s="3">
        <v>2036</v>
      </c>
      <c r="C60" s="3">
        <v>1604</v>
      </c>
      <c r="D60" s="4">
        <f t="shared" ref="D60:D71" si="8">B60-C60</f>
        <v>432</v>
      </c>
      <c r="E60" s="4">
        <f>E58+D60</f>
        <v>30323</v>
      </c>
    </row>
    <row r="61" spans="1:5" ht="15" customHeight="1" x14ac:dyDescent="0.2">
      <c r="A61" s="6" t="s">
        <v>9</v>
      </c>
      <c r="B61" s="7">
        <v>1988</v>
      </c>
      <c r="C61" s="7">
        <v>1710</v>
      </c>
      <c r="D61" s="5">
        <f t="shared" si="8"/>
        <v>278</v>
      </c>
      <c r="E61" s="5">
        <f t="shared" ref="E61:E71" si="9">E60+D61</f>
        <v>30601</v>
      </c>
    </row>
    <row r="62" spans="1:5" ht="15" customHeight="1" x14ac:dyDescent="0.2">
      <c r="A62" s="6" t="s">
        <v>10</v>
      </c>
      <c r="B62" s="7">
        <v>2285</v>
      </c>
      <c r="C62" s="7">
        <v>1707</v>
      </c>
      <c r="D62" s="5">
        <f t="shared" si="8"/>
        <v>578</v>
      </c>
      <c r="E62" s="5">
        <f t="shared" si="9"/>
        <v>31179</v>
      </c>
    </row>
    <row r="63" spans="1:5" ht="15" customHeight="1" x14ac:dyDescent="0.2">
      <c r="A63" s="6" t="s">
        <v>11</v>
      </c>
      <c r="B63" s="7">
        <v>2386</v>
      </c>
      <c r="C63" s="7">
        <v>1968</v>
      </c>
      <c r="D63" s="5">
        <f t="shared" si="8"/>
        <v>418</v>
      </c>
      <c r="E63" s="5">
        <f t="shared" si="9"/>
        <v>31597</v>
      </c>
    </row>
    <row r="64" spans="1:5" ht="15" customHeight="1" x14ac:dyDescent="0.2">
      <c r="A64" s="6" t="s">
        <v>12</v>
      </c>
      <c r="B64" s="7">
        <v>2235</v>
      </c>
      <c r="C64" s="7">
        <v>2342</v>
      </c>
      <c r="D64" s="5">
        <f t="shared" si="8"/>
        <v>-107</v>
      </c>
      <c r="E64" s="5">
        <f t="shared" si="9"/>
        <v>31490</v>
      </c>
    </row>
    <row r="65" spans="1:5" ht="15" customHeight="1" x14ac:dyDescent="0.2">
      <c r="A65" s="6" t="s">
        <v>13</v>
      </c>
      <c r="B65" s="7">
        <v>1970</v>
      </c>
      <c r="C65" s="7">
        <v>2004</v>
      </c>
      <c r="D65" s="5">
        <f t="shared" si="8"/>
        <v>-34</v>
      </c>
      <c r="E65" s="5">
        <f t="shared" si="9"/>
        <v>31456</v>
      </c>
    </row>
    <row r="66" spans="1:5" ht="15" customHeight="1" x14ac:dyDescent="0.2">
      <c r="A66" s="6" t="s">
        <v>14</v>
      </c>
      <c r="B66" s="7">
        <v>2057</v>
      </c>
      <c r="C66" s="7">
        <v>2072</v>
      </c>
      <c r="D66" s="5">
        <f t="shared" si="8"/>
        <v>-15</v>
      </c>
      <c r="E66" s="5">
        <f t="shared" si="9"/>
        <v>31441</v>
      </c>
    </row>
    <row r="67" spans="1:5" ht="15" customHeight="1" x14ac:dyDescent="0.2">
      <c r="A67" s="6" t="s">
        <v>15</v>
      </c>
      <c r="B67" s="7">
        <v>2395</v>
      </c>
      <c r="C67" s="7">
        <v>2134</v>
      </c>
      <c r="D67" s="5">
        <f t="shared" si="8"/>
        <v>261</v>
      </c>
      <c r="E67" s="5">
        <f t="shared" si="9"/>
        <v>31702</v>
      </c>
    </row>
    <row r="68" spans="1:5" ht="15" customHeight="1" x14ac:dyDescent="0.2">
      <c r="A68" s="6" t="s">
        <v>16</v>
      </c>
      <c r="B68" s="7">
        <v>2415</v>
      </c>
      <c r="C68" s="7">
        <v>2053</v>
      </c>
      <c r="D68" s="5">
        <f t="shared" si="8"/>
        <v>362</v>
      </c>
      <c r="E68" s="5">
        <f t="shared" si="9"/>
        <v>32064</v>
      </c>
    </row>
    <row r="69" spans="1:5" ht="15" customHeight="1" x14ac:dyDescent="0.2">
      <c r="A69" s="6" t="s">
        <v>17</v>
      </c>
      <c r="B69" s="7">
        <v>2456</v>
      </c>
      <c r="C69" s="7">
        <v>2010</v>
      </c>
      <c r="D69" s="5">
        <f t="shared" si="8"/>
        <v>446</v>
      </c>
      <c r="E69" s="5">
        <f t="shared" si="9"/>
        <v>32510</v>
      </c>
    </row>
    <row r="70" spans="1:5" ht="15" customHeight="1" x14ac:dyDescent="0.2">
      <c r="A70" s="6" t="s">
        <v>18</v>
      </c>
      <c r="B70" s="7">
        <v>1927</v>
      </c>
      <c r="C70" s="7">
        <v>1874</v>
      </c>
      <c r="D70" s="5">
        <f t="shared" si="8"/>
        <v>53</v>
      </c>
      <c r="E70" s="5">
        <f t="shared" si="9"/>
        <v>32563</v>
      </c>
    </row>
    <row r="71" spans="1:5" ht="15" customHeight="1" x14ac:dyDescent="0.2">
      <c r="A71" s="6" t="s">
        <v>19</v>
      </c>
      <c r="B71" s="7">
        <v>995</v>
      </c>
      <c r="C71" s="7">
        <v>1838</v>
      </c>
      <c r="D71" s="5">
        <f t="shared" si="8"/>
        <v>-843</v>
      </c>
      <c r="E71" s="5">
        <f t="shared" si="9"/>
        <v>31720</v>
      </c>
    </row>
    <row r="72" spans="1:5" ht="15" customHeight="1" x14ac:dyDescent="0.2">
      <c r="A72" s="8" t="s">
        <v>41</v>
      </c>
      <c r="B72" s="9">
        <v>25145</v>
      </c>
      <c r="C72" s="9">
        <v>23316</v>
      </c>
      <c r="D72" s="10">
        <f>SUM(D60:D71)</f>
        <v>1829</v>
      </c>
      <c r="E72" s="10">
        <f>E71</f>
        <v>31720</v>
      </c>
    </row>
    <row r="73" spans="1:5" ht="15" customHeight="1" x14ac:dyDescent="0.2">
      <c r="A73" s="2" t="s">
        <v>43</v>
      </c>
      <c r="B73" s="3">
        <v>2260</v>
      </c>
      <c r="C73" s="3">
        <v>2066</v>
      </c>
      <c r="D73" s="4">
        <f t="shared" ref="D73:D84" si="10">B73-C73</f>
        <v>194</v>
      </c>
      <c r="E73" s="4">
        <f>E71+D73</f>
        <v>31914</v>
      </c>
    </row>
    <row r="74" spans="1:5" ht="15" customHeight="1" x14ac:dyDescent="0.2">
      <c r="A74" s="6" t="s">
        <v>9</v>
      </c>
      <c r="B74" s="7">
        <v>2343</v>
      </c>
      <c r="C74" s="7">
        <v>2047</v>
      </c>
      <c r="D74" s="5">
        <f t="shared" si="10"/>
        <v>296</v>
      </c>
      <c r="E74" s="5">
        <f t="shared" ref="E74:E84" si="11">E73+D74</f>
        <v>32210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32210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32210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32210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32210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32210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32210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32210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32210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32210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32210</v>
      </c>
    </row>
    <row r="85" spans="1:5" ht="15" customHeight="1" x14ac:dyDescent="0.2">
      <c r="A85" s="8" t="s">
        <v>40</v>
      </c>
      <c r="B85" s="9">
        <v>4603</v>
      </c>
      <c r="C85" s="9">
        <v>4113</v>
      </c>
      <c r="D85" s="10">
        <f>SUM(D73:D84)</f>
        <v>490</v>
      </c>
      <c r="E85" s="10">
        <f>E84</f>
        <v>32210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6.25" customHeight="1" x14ac:dyDescent="0.2">
      <c r="A88" s="22" t="s">
        <v>42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35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1597</v>
      </c>
      <c r="C8" s="3">
        <v>912</v>
      </c>
      <c r="D8" s="4">
        <f t="shared" ref="D8:D19" si="0">B8-C8</f>
        <v>685</v>
      </c>
      <c r="E8" s="5">
        <v>20872</v>
      </c>
    </row>
    <row r="9" spans="1:5" ht="15" customHeight="1" x14ac:dyDescent="0.2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21407</v>
      </c>
    </row>
    <row r="10" spans="1:5" ht="15" customHeight="1" x14ac:dyDescent="0.2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20768</v>
      </c>
    </row>
    <row r="11" spans="1:5" ht="15" customHeight="1" x14ac:dyDescent="0.2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20086</v>
      </c>
    </row>
    <row r="12" spans="1:5" ht="15" customHeight="1" x14ac:dyDescent="0.2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19140</v>
      </c>
    </row>
    <row r="13" spans="1:5" ht="15" customHeight="1" x14ac:dyDescent="0.2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18685</v>
      </c>
    </row>
    <row r="14" spans="1:5" ht="15" customHeight="1" x14ac:dyDescent="0.2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18638</v>
      </c>
    </row>
    <row r="15" spans="1:5" ht="15" customHeight="1" x14ac:dyDescent="0.2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19134</v>
      </c>
    </row>
    <row r="16" spans="1:5" ht="15" customHeight="1" x14ac:dyDescent="0.2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19717</v>
      </c>
    </row>
    <row r="17" spans="1:5" ht="15" customHeight="1" x14ac:dyDescent="0.2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19876</v>
      </c>
    </row>
    <row r="18" spans="1:5" ht="15" customHeight="1" x14ac:dyDescent="0.2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19671</v>
      </c>
    </row>
    <row r="19" spans="1:5" ht="15" customHeight="1" x14ac:dyDescent="0.2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19220</v>
      </c>
    </row>
    <row r="20" spans="1:5" ht="15" customHeight="1" x14ac:dyDescent="0.2">
      <c r="A20" s="8" t="s">
        <v>20</v>
      </c>
      <c r="B20" s="9">
        <v>10659</v>
      </c>
      <c r="C20" s="9">
        <v>11626</v>
      </c>
      <c r="D20" s="9">
        <f>SUM(D8:D19)</f>
        <v>-967</v>
      </c>
      <c r="E20" s="10">
        <f>E19</f>
        <v>19220</v>
      </c>
    </row>
    <row r="21" spans="1:5" ht="15" customHeight="1" x14ac:dyDescent="0.2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19561</v>
      </c>
    </row>
    <row r="22" spans="1:5" ht="15" customHeight="1" x14ac:dyDescent="0.2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19746</v>
      </c>
    </row>
    <row r="23" spans="1:5" ht="15" customHeight="1" x14ac:dyDescent="0.2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19856</v>
      </c>
    </row>
    <row r="24" spans="1:5" ht="15" customHeight="1" x14ac:dyDescent="0.2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19652</v>
      </c>
    </row>
    <row r="25" spans="1:5" ht="15" customHeight="1" x14ac:dyDescent="0.2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19611</v>
      </c>
    </row>
    <row r="26" spans="1:5" ht="15" customHeight="1" x14ac:dyDescent="0.2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19501</v>
      </c>
    </row>
    <row r="27" spans="1:5" ht="15" customHeight="1" x14ac:dyDescent="0.2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19710</v>
      </c>
    </row>
    <row r="28" spans="1:5" ht="15" customHeight="1" x14ac:dyDescent="0.2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20423</v>
      </c>
    </row>
    <row r="29" spans="1:5" ht="15" customHeight="1" x14ac:dyDescent="0.2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21258</v>
      </c>
    </row>
    <row r="30" spans="1:5" ht="19.5" customHeight="1" x14ac:dyDescent="0.2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21844</v>
      </c>
    </row>
    <row r="31" spans="1:5" ht="15" customHeight="1" x14ac:dyDescent="0.2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22175</v>
      </c>
    </row>
    <row r="32" spans="1:5" ht="15" customHeight="1" x14ac:dyDescent="0.2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22287</v>
      </c>
    </row>
    <row r="33" spans="1:5" ht="15" customHeight="1" x14ac:dyDescent="0.2">
      <c r="A33" s="8" t="s">
        <v>22</v>
      </c>
      <c r="B33" s="9">
        <v>14907</v>
      </c>
      <c r="C33" s="9">
        <v>11840</v>
      </c>
      <c r="D33" s="10">
        <f>SUM(D21:D32)</f>
        <v>3067</v>
      </c>
      <c r="E33" s="10">
        <f>E32</f>
        <v>22287</v>
      </c>
    </row>
    <row r="34" spans="1:5" ht="15" customHeight="1" x14ac:dyDescent="0.2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22671</v>
      </c>
    </row>
    <row r="35" spans="1:5" ht="15" customHeight="1" x14ac:dyDescent="0.2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23088</v>
      </c>
    </row>
    <row r="36" spans="1:5" ht="15" customHeight="1" x14ac:dyDescent="0.2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23313</v>
      </c>
    </row>
    <row r="37" spans="1:5" ht="15" customHeight="1" x14ac:dyDescent="0.2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23552</v>
      </c>
    </row>
    <row r="38" spans="1:5" ht="15" customHeight="1" x14ac:dyDescent="0.2">
      <c r="A38" s="6" t="s">
        <v>12</v>
      </c>
      <c r="B38" s="7">
        <v>1441</v>
      </c>
      <c r="C38" s="7">
        <v>1477</v>
      </c>
      <c r="D38" s="5">
        <f t="shared" si="4"/>
        <v>-36</v>
      </c>
      <c r="E38" s="5">
        <f t="shared" si="5"/>
        <v>23516</v>
      </c>
    </row>
    <row r="39" spans="1:5" ht="15" customHeight="1" x14ac:dyDescent="0.2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23157</v>
      </c>
    </row>
    <row r="40" spans="1:5" ht="15" customHeight="1" x14ac:dyDescent="0.2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23416</v>
      </c>
    </row>
    <row r="41" spans="1:5" ht="15" customHeight="1" x14ac:dyDescent="0.2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23546</v>
      </c>
    </row>
    <row r="42" spans="1:5" ht="15" customHeight="1" x14ac:dyDescent="0.2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24147</v>
      </c>
    </row>
    <row r="43" spans="1:5" ht="15" customHeight="1" x14ac:dyDescent="0.2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24219</v>
      </c>
    </row>
    <row r="44" spans="1:5" ht="15" customHeight="1" x14ac:dyDescent="0.2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24365</v>
      </c>
    </row>
    <row r="45" spans="1:5" ht="15" customHeight="1" x14ac:dyDescent="0.2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24104</v>
      </c>
    </row>
    <row r="46" spans="1:5" ht="15" customHeight="1" x14ac:dyDescent="0.2">
      <c r="A46" s="8" t="s">
        <v>24</v>
      </c>
      <c r="B46" s="9">
        <v>17286</v>
      </c>
      <c r="C46" s="9">
        <v>15469</v>
      </c>
      <c r="D46" s="10">
        <f>SUM(D34:D45)</f>
        <v>1817</v>
      </c>
      <c r="E46" s="10">
        <f>E45</f>
        <v>24104</v>
      </c>
    </row>
    <row r="47" spans="1:5" ht="15" customHeight="1" x14ac:dyDescent="0.2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24528</v>
      </c>
    </row>
    <row r="48" spans="1:5" ht="15" customHeight="1" x14ac:dyDescent="0.2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24752</v>
      </c>
    </row>
    <row r="49" spans="1:5" ht="15" customHeight="1" x14ac:dyDescent="0.2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24892</v>
      </c>
    </row>
    <row r="50" spans="1:5" ht="15" customHeight="1" x14ac:dyDescent="0.2">
      <c r="A50" s="6" t="s">
        <v>11</v>
      </c>
      <c r="B50" s="7">
        <v>1346</v>
      </c>
      <c r="C50" s="7">
        <v>1281</v>
      </c>
      <c r="D50" s="5">
        <f t="shared" si="6"/>
        <v>65</v>
      </c>
      <c r="E50" s="5">
        <f t="shared" si="7"/>
        <v>24957</v>
      </c>
    </row>
    <row r="51" spans="1:5" ht="15" customHeight="1" x14ac:dyDescent="0.2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24998</v>
      </c>
    </row>
    <row r="52" spans="1:5" ht="15" customHeight="1" x14ac:dyDescent="0.2">
      <c r="A52" s="6" t="s">
        <v>13</v>
      </c>
      <c r="B52" s="7">
        <v>1259</v>
      </c>
      <c r="C52" s="17">
        <v>1220</v>
      </c>
      <c r="D52" s="5">
        <f t="shared" si="6"/>
        <v>39</v>
      </c>
      <c r="E52" s="5">
        <f t="shared" si="7"/>
        <v>25037</v>
      </c>
    </row>
    <row r="53" spans="1:5" ht="15" customHeight="1" x14ac:dyDescent="0.2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25213</v>
      </c>
    </row>
    <row r="54" spans="1:5" ht="15" customHeight="1" x14ac:dyDescent="0.2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25504</v>
      </c>
    </row>
    <row r="55" spans="1:5" ht="15" customHeight="1" x14ac:dyDescent="0.2">
      <c r="A55" s="6" t="s">
        <v>16</v>
      </c>
      <c r="B55" s="7">
        <v>1607</v>
      </c>
      <c r="C55" s="7">
        <v>1426</v>
      </c>
      <c r="D55" s="5">
        <f t="shared" si="6"/>
        <v>181</v>
      </c>
      <c r="E55" s="5">
        <f t="shared" si="7"/>
        <v>25685</v>
      </c>
    </row>
    <row r="56" spans="1:5" ht="15" customHeight="1" x14ac:dyDescent="0.2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25957</v>
      </c>
    </row>
    <row r="57" spans="1:5" ht="15" customHeight="1" x14ac:dyDescent="0.2">
      <c r="A57" s="6" t="s">
        <v>18</v>
      </c>
      <c r="B57" s="7">
        <v>1374</v>
      </c>
      <c r="C57" s="7">
        <v>1153</v>
      </c>
      <c r="D57" s="5">
        <f t="shared" si="6"/>
        <v>221</v>
      </c>
      <c r="E57" s="5">
        <f t="shared" si="7"/>
        <v>26178</v>
      </c>
    </row>
    <row r="58" spans="1:5" ht="15" customHeight="1" x14ac:dyDescent="0.2">
      <c r="A58" s="6" t="s">
        <v>19</v>
      </c>
      <c r="B58" s="7">
        <v>945</v>
      </c>
      <c r="C58" s="7">
        <v>1150</v>
      </c>
      <c r="D58" s="5">
        <f t="shared" si="6"/>
        <v>-205</v>
      </c>
      <c r="E58" s="5">
        <f t="shared" si="7"/>
        <v>25973</v>
      </c>
    </row>
    <row r="59" spans="1:5" ht="15" customHeight="1" x14ac:dyDescent="0.2">
      <c r="A59" s="8" t="s">
        <v>37</v>
      </c>
      <c r="B59" s="9">
        <v>16881</v>
      </c>
      <c r="C59" s="9">
        <v>15012</v>
      </c>
      <c r="D59" s="10">
        <f>SUM(D47:D58)</f>
        <v>1869</v>
      </c>
      <c r="E59" s="10">
        <f>E58</f>
        <v>25973</v>
      </c>
    </row>
    <row r="60" spans="1:5" ht="15" customHeight="1" x14ac:dyDescent="0.2">
      <c r="A60" s="2" t="s">
        <v>38</v>
      </c>
      <c r="B60" s="3">
        <v>1744</v>
      </c>
      <c r="C60" s="3">
        <v>1305</v>
      </c>
      <c r="D60" s="4">
        <f t="shared" ref="D60:D71" si="8">B60-C60</f>
        <v>439</v>
      </c>
      <c r="E60" s="4">
        <f>E58+D60</f>
        <v>26412</v>
      </c>
    </row>
    <row r="61" spans="1:5" ht="15" customHeight="1" x14ac:dyDescent="0.2">
      <c r="A61" s="6" t="s">
        <v>9</v>
      </c>
      <c r="B61" s="7">
        <v>1787</v>
      </c>
      <c r="C61" s="7">
        <v>1328</v>
      </c>
      <c r="D61" s="5">
        <f t="shared" si="8"/>
        <v>459</v>
      </c>
      <c r="E61" s="5">
        <f t="shared" ref="E61:E71" si="9">E60+D61</f>
        <v>26871</v>
      </c>
    </row>
    <row r="62" spans="1:5" ht="15" customHeight="1" x14ac:dyDescent="0.2">
      <c r="A62" s="6" t="s">
        <v>10</v>
      </c>
      <c r="B62" s="7">
        <v>2010</v>
      </c>
      <c r="C62" s="7">
        <v>1587</v>
      </c>
      <c r="D62" s="5">
        <f t="shared" si="8"/>
        <v>423</v>
      </c>
      <c r="E62" s="5">
        <f t="shared" si="9"/>
        <v>27294</v>
      </c>
    </row>
    <row r="63" spans="1:5" ht="15" customHeight="1" x14ac:dyDescent="0.2">
      <c r="A63" s="6" t="s">
        <v>11</v>
      </c>
      <c r="B63" s="7">
        <v>2007</v>
      </c>
      <c r="C63" s="7">
        <v>1642</v>
      </c>
      <c r="D63" s="5">
        <f t="shared" si="8"/>
        <v>365</v>
      </c>
      <c r="E63" s="5">
        <f t="shared" si="9"/>
        <v>27659</v>
      </c>
    </row>
    <row r="64" spans="1:5" ht="15" customHeight="1" x14ac:dyDescent="0.2">
      <c r="A64" s="6" t="s">
        <v>12</v>
      </c>
      <c r="B64" s="7">
        <v>1780</v>
      </c>
      <c r="C64" s="7">
        <v>1732</v>
      </c>
      <c r="D64" s="5">
        <f t="shared" si="8"/>
        <v>48</v>
      </c>
      <c r="E64" s="5">
        <f t="shared" si="9"/>
        <v>27707</v>
      </c>
    </row>
    <row r="65" spans="1:5" ht="15" customHeight="1" x14ac:dyDescent="0.2">
      <c r="A65" s="6" t="s">
        <v>13</v>
      </c>
      <c r="B65" s="7">
        <v>1768</v>
      </c>
      <c r="C65" s="17">
        <v>1671</v>
      </c>
      <c r="D65" s="5">
        <f t="shared" si="8"/>
        <v>97</v>
      </c>
      <c r="E65" s="5">
        <f t="shared" si="9"/>
        <v>27804</v>
      </c>
    </row>
    <row r="66" spans="1:5" ht="15" customHeight="1" x14ac:dyDescent="0.2">
      <c r="A66" s="6" t="s">
        <v>14</v>
      </c>
      <c r="B66" s="7">
        <v>1761</v>
      </c>
      <c r="C66" s="7">
        <v>1607</v>
      </c>
      <c r="D66" s="5">
        <f t="shared" si="8"/>
        <v>154</v>
      </c>
      <c r="E66" s="5">
        <f t="shared" si="9"/>
        <v>27958</v>
      </c>
    </row>
    <row r="67" spans="1:5" ht="15" customHeight="1" x14ac:dyDescent="0.2">
      <c r="A67" s="6" t="s">
        <v>15</v>
      </c>
      <c r="B67" s="7">
        <v>1923</v>
      </c>
      <c r="C67" s="7">
        <v>1484</v>
      </c>
      <c r="D67" s="5">
        <f t="shared" si="8"/>
        <v>439</v>
      </c>
      <c r="E67" s="5">
        <f t="shared" si="9"/>
        <v>28397</v>
      </c>
    </row>
    <row r="68" spans="1:5" ht="15" customHeight="1" x14ac:dyDescent="0.2">
      <c r="A68" s="6" t="s">
        <v>16</v>
      </c>
      <c r="B68" s="7">
        <v>2051</v>
      </c>
      <c r="C68" s="7">
        <v>1526</v>
      </c>
      <c r="D68" s="5">
        <f t="shared" si="8"/>
        <v>525</v>
      </c>
      <c r="E68" s="5">
        <f t="shared" si="9"/>
        <v>28922</v>
      </c>
    </row>
    <row r="69" spans="1:5" ht="15" customHeight="1" x14ac:dyDescent="0.2">
      <c r="A69" s="6" t="s">
        <v>17</v>
      </c>
      <c r="B69" s="7">
        <v>1821</v>
      </c>
      <c r="C69" s="7">
        <v>1724</v>
      </c>
      <c r="D69" s="5">
        <f t="shared" si="8"/>
        <v>97</v>
      </c>
      <c r="E69" s="5">
        <f t="shared" si="9"/>
        <v>29019</v>
      </c>
    </row>
    <row r="70" spans="1:5" ht="15" customHeight="1" x14ac:dyDescent="0.2">
      <c r="A70" s="6" t="s">
        <v>18</v>
      </c>
      <c r="B70" s="7">
        <v>1539</v>
      </c>
      <c r="C70" s="7">
        <v>1643</v>
      </c>
      <c r="D70" s="5">
        <f t="shared" si="8"/>
        <v>-104</v>
      </c>
      <c r="E70" s="5">
        <f t="shared" si="9"/>
        <v>28915</v>
      </c>
    </row>
    <row r="71" spans="1:5" ht="15" customHeight="1" x14ac:dyDescent="0.2">
      <c r="A71" s="6" t="s">
        <v>19</v>
      </c>
      <c r="B71" s="7">
        <v>989</v>
      </c>
      <c r="C71" s="7">
        <v>1639</v>
      </c>
      <c r="D71" s="5">
        <f t="shared" si="8"/>
        <v>-650</v>
      </c>
      <c r="E71" s="5">
        <f t="shared" si="9"/>
        <v>28265</v>
      </c>
    </row>
    <row r="72" spans="1:5" ht="15" customHeight="1" x14ac:dyDescent="0.2">
      <c r="A72" s="8" t="s">
        <v>41</v>
      </c>
      <c r="B72" s="9">
        <v>21180</v>
      </c>
      <c r="C72" s="9">
        <v>18888</v>
      </c>
      <c r="D72" s="10">
        <f>SUM(D60:D71)</f>
        <v>2292</v>
      </c>
      <c r="E72" s="10">
        <f>E71</f>
        <v>28265</v>
      </c>
    </row>
    <row r="73" spans="1:5" ht="15" customHeight="1" x14ac:dyDescent="0.2">
      <c r="A73" s="2" t="s">
        <v>43</v>
      </c>
      <c r="B73" s="3">
        <v>1733</v>
      </c>
      <c r="C73" s="3">
        <v>1688</v>
      </c>
      <c r="D73" s="4">
        <f t="shared" ref="D73:D84" si="10">B73-C73</f>
        <v>45</v>
      </c>
      <c r="E73" s="4">
        <f>E71+D73</f>
        <v>28310</v>
      </c>
    </row>
    <row r="74" spans="1:5" ht="15" customHeight="1" x14ac:dyDescent="0.2">
      <c r="A74" s="6" t="s">
        <v>9</v>
      </c>
      <c r="B74" s="7">
        <v>2375</v>
      </c>
      <c r="C74" s="7">
        <v>1675</v>
      </c>
      <c r="D74" s="5">
        <f t="shared" si="10"/>
        <v>700</v>
      </c>
      <c r="E74" s="5">
        <f t="shared" ref="E74:E84" si="11">E73+D74</f>
        <v>29010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29010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29010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29010</v>
      </c>
    </row>
    <row r="78" spans="1:5" ht="15" hidden="1" customHeight="1" x14ac:dyDescent="0.2">
      <c r="A78" s="6" t="s">
        <v>13</v>
      </c>
      <c r="B78" s="7">
        <v>0</v>
      </c>
      <c r="C78" s="17">
        <v>0</v>
      </c>
      <c r="D78" s="5">
        <f t="shared" si="10"/>
        <v>0</v>
      </c>
      <c r="E78" s="5">
        <f t="shared" si="11"/>
        <v>29010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29010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29010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29010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29010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29010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29010</v>
      </c>
    </row>
    <row r="85" spans="1:5" ht="15" customHeight="1" x14ac:dyDescent="0.2">
      <c r="A85" s="8" t="s">
        <v>40</v>
      </c>
      <c r="B85" s="9">
        <v>4108</v>
      </c>
      <c r="C85" s="9">
        <v>3363</v>
      </c>
      <c r="D85" s="10">
        <f>SUM(D73:D84)</f>
        <v>745</v>
      </c>
      <c r="E85" s="10">
        <f>E84</f>
        <v>29010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2" t="s">
        <v>42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1"/>
  <sheetViews>
    <sheetView showGridLines="0" tabSelected="1" zoomScaleNormal="100" workbookViewId="0">
      <pane ySplit="7" topLeftCell="A68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36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8384</v>
      </c>
      <c r="C8" s="3">
        <v>7718</v>
      </c>
      <c r="D8" s="4">
        <f t="shared" ref="D8:D19" si="0">B8-C8</f>
        <v>666</v>
      </c>
      <c r="E8" s="5">
        <v>118285</v>
      </c>
    </row>
    <row r="9" spans="1:5" ht="15" customHeight="1" x14ac:dyDescent="0.2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118855</v>
      </c>
    </row>
    <row r="10" spans="1:5" ht="15" customHeight="1" x14ac:dyDescent="0.2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117119</v>
      </c>
    </row>
    <row r="11" spans="1:5" ht="15" customHeight="1" x14ac:dyDescent="0.2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110995</v>
      </c>
    </row>
    <row r="12" spans="1:5" ht="15" customHeight="1" x14ac:dyDescent="0.2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109003</v>
      </c>
    </row>
    <row r="13" spans="1:5" ht="15" customHeight="1" x14ac:dyDescent="0.2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108088</v>
      </c>
    </row>
    <row r="14" spans="1:5" ht="15" customHeight="1" x14ac:dyDescent="0.2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108847</v>
      </c>
    </row>
    <row r="15" spans="1:5" ht="15" customHeight="1" x14ac:dyDescent="0.2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111406</v>
      </c>
    </row>
    <row r="16" spans="1:5" ht="15" customHeight="1" x14ac:dyDescent="0.2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115760</v>
      </c>
    </row>
    <row r="17" spans="1:5" ht="15" customHeight="1" x14ac:dyDescent="0.2">
      <c r="A17" s="6" t="s">
        <v>17</v>
      </c>
      <c r="B17" s="7">
        <v>9430</v>
      </c>
      <c r="C17" s="7">
        <v>6804</v>
      </c>
      <c r="D17" s="5">
        <f t="shared" si="0"/>
        <v>2626</v>
      </c>
      <c r="E17" s="5">
        <f t="shared" si="1"/>
        <v>118386</v>
      </c>
    </row>
    <row r="18" spans="1:5" ht="15" customHeight="1" x14ac:dyDescent="0.2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119336</v>
      </c>
    </row>
    <row r="19" spans="1:5" ht="15" customHeight="1" x14ac:dyDescent="0.2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115348</v>
      </c>
    </row>
    <row r="20" spans="1:5" ht="15" customHeight="1" x14ac:dyDescent="0.2">
      <c r="A20" s="8" t="s">
        <v>20</v>
      </c>
      <c r="B20" s="9">
        <v>85368</v>
      </c>
      <c r="C20" s="9">
        <v>87639</v>
      </c>
      <c r="D20" s="9">
        <f>SUM(D8:D19)</f>
        <v>-2271</v>
      </c>
      <c r="E20" s="10">
        <f>E19</f>
        <v>115348</v>
      </c>
    </row>
    <row r="21" spans="1:5" ht="15" customHeight="1" x14ac:dyDescent="0.2">
      <c r="A21" s="2" t="s">
        <v>21</v>
      </c>
      <c r="B21" s="3">
        <v>9333</v>
      </c>
      <c r="C21" s="3">
        <v>6744</v>
      </c>
      <c r="D21" s="4">
        <f t="shared" ref="D21:D32" si="2">B21-C21</f>
        <v>2589</v>
      </c>
      <c r="E21" s="4">
        <f>E19+D21</f>
        <v>117937</v>
      </c>
    </row>
    <row r="22" spans="1:5" ht="15" customHeight="1" x14ac:dyDescent="0.2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120899</v>
      </c>
    </row>
    <row r="23" spans="1:5" ht="15" customHeight="1" x14ac:dyDescent="0.2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122990</v>
      </c>
    </row>
    <row r="24" spans="1:5" ht="15" customHeight="1" x14ac:dyDescent="0.2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123692</v>
      </c>
    </row>
    <row r="25" spans="1:5" ht="15" customHeight="1" x14ac:dyDescent="0.2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124467</v>
      </c>
    </row>
    <row r="26" spans="1:5" ht="15" customHeight="1" x14ac:dyDescent="0.2">
      <c r="A26" s="6" t="s">
        <v>13</v>
      </c>
      <c r="B26" s="7">
        <v>8194</v>
      </c>
      <c r="C26" s="7">
        <v>8144</v>
      </c>
      <c r="D26" s="5">
        <f t="shared" si="2"/>
        <v>50</v>
      </c>
      <c r="E26" s="5">
        <f t="shared" si="3"/>
        <v>124517</v>
      </c>
    </row>
    <row r="27" spans="1:5" ht="15" customHeight="1" x14ac:dyDescent="0.2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126586</v>
      </c>
    </row>
    <row r="28" spans="1:5" ht="15" customHeight="1" x14ac:dyDescent="0.2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128758</v>
      </c>
    </row>
    <row r="29" spans="1:5" ht="15" customHeight="1" x14ac:dyDescent="0.2">
      <c r="A29" s="6" t="s">
        <v>16</v>
      </c>
      <c r="B29" s="7">
        <v>8946</v>
      </c>
      <c r="C29" s="7">
        <v>7827</v>
      </c>
      <c r="D29" s="5">
        <f t="shared" si="2"/>
        <v>1119</v>
      </c>
      <c r="E29" s="5">
        <f t="shared" si="3"/>
        <v>129877</v>
      </c>
    </row>
    <row r="30" spans="1:5" ht="15" customHeight="1" x14ac:dyDescent="0.2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131252</v>
      </c>
    </row>
    <row r="31" spans="1:5" ht="15" customHeight="1" x14ac:dyDescent="0.2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134085</v>
      </c>
    </row>
    <row r="32" spans="1:5" ht="15" customHeight="1" x14ac:dyDescent="0.2">
      <c r="A32" s="6" t="s">
        <v>19</v>
      </c>
      <c r="B32" s="7">
        <v>6443</v>
      </c>
      <c r="C32" s="7">
        <v>9397</v>
      </c>
      <c r="D32" s="5">
        <f t="shared" si="2"/>
        <v>-2954</v>
      </c>
      <c r="E32" s="5">
        <f t="shared" si="3"/>
        <v>131131</v>
      </c>
    </row>
    <row r="33" spans="1:5" ht="15" customHeight="1" x14ac:dyDescent="0.2">
      <c r="A33" s="8" t="s">
        <v>22</v>
      </c>
      <c r="B33" s="9">
        <v>107411</v>
      </c>
      <c r="C33" s="9">
        <v>91628</v>
      </c>
      <c r="D33" s="10">
        <f>SUM(D21:D32)</f>
        <v>15783</v>
      </c>
      <c r="E33" s="10">
        <f>E32</f>
        <v>131131</v>
      </c>
    </row>
    <row r="34" spans="1:5" ht="15" customHeight="1" x14ac:dyDescent="0.2">
      <c r="A34" s="2" t="s">
        <v>23</v>
      </c>
      <c r="B34" s="3">
        <v>10838</v>
      </c>
      <c r="C34" s="3">
        <v>6938</v>
      </c>
      <c r="D34" s="4">
        <f t="shared" ref="D34:D45" si="4">B34-C34</f>
        <v>3900</v>
      </c>
      <c r="E34" s="4">
        <f>E32+D34</f>
        <v>135031</v>
      </c>
    </row>
    <row r="35" spans="1:5" ht="15" customHeight="1" x14ac:dyDescent="0.2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138431</v>
      </c>
    </row>
    <row r="36" spans="1:5" ht="15" customHeight="1" x14ac:dyDescent="0.2">
      <c r="A36" s="6" t="s">
        <v>10</v>
      </c>
      <c r="B36" s="7">
        <v>11716</v>
      </c>
      <c r="C36" s="7">
        <v>9378</v>
      </c>
      <c r="D36" s="5">
        <f t="shared" si="4"/>
        <v>2338</v>
      </c>
      <c r="E36" s="5">
        <f t="shared" si="5"/>
        <v>140769</v>
      </c>
    </row>
    <row r="37" spans="1:5" ht="15" customHeight="1" x14ac:dyDescent="0.2">
      <c r="A37" s="6" t="s">
        <v>11</v>
      </c>
      <c r="B37" s="7">
        <v>11133</v>
      </c>
      <c r="C37" s="7">
        <v>8487</v>
      </c>
      <c r="D37" s="5">
        <f t="shared" si="4"/>
        <v>2646</v>
      </c>
      <c r="E37" s="5">
        <f t="shared" si="5"/>
        <v>143415</v>
      </c>
    </row>
    <row r="38" spans="1:5" ht="15" customHeight="1" x14ac:dyDescent="0.2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147064</v>
      </c>
    </row>
    <row r="39" spans="1:5" ht="15" customHeight="1" x14ac:dyDescent="0.2">
      <c r="A39" s="6" t="s">
        <v>13</v>
      </c>
      <c r="B39" s="7">
        <v>10686</v>
      </c>
      <c r="C39" s="7">
        <v>9090</v>
      </c>
      <c r="D39" s="5">
        <f t="shared" si="4"/>
        <v>1596</v>
      </c>
      <c r="E39" s="5">
        <f t="shared" si="5"/>
        <v>148660</v>
      </c>
    </row>
    <row r="40" spans="1:5" ht="15" customHeight="1" x14ac:dyDescent="0.2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151380</v>
      </c>
    </row>
    <row r="41" spans="1:5" ht="15" customHeight="1" x14ac:dyDescent="0.2">
      <c r="A41" s="6" t="s">
        <v>15</v>
      </c>
      <c r="B41" s="7">
        <v>13721</v>
      </c>
      <c r="C41" s="7">
        <v>10155</v>
      </c>
      <c r="D41" s="5">
        <f t="shared" si="4"/>
        <v>3566</v>
      </c>
      <c r="E41" s="5">
        <f t="shared" si="5"/>
        <v>154946</v>
      </c>
    </row>
    <row r="42" spans="1:5" ht="15" customHeight="1" x14ac:dyDescent="0.2">
      <c r="A42" s="6" t="s">
        <v>16</v>
      </c>
      <c r="B42" s="7">
        <v>11719</v>
      </c>
      <c r="C42" s="7">
        <v>9859</v>
      </c>
      <c r="D42" s="5">
        <f t="shared" si="4"/>
        <v>1860</v>
      </c>
      <c r="E42" s="5">
        <f t="shared" si="5"/>
        <v>156806</v>
      </c>
    </row>
    <row r="43" spans="1:5" ht="15" customHeight="1" x14ac:dyDescent="0.2">
      <c r="A43" s="6" t="s">
        <v>17</v>
      </c>
      <c r="B43" s="7">
        <v>10821</v>
      </c>
      <c r="C43" s="7">
        <v>11928</v>
      </c>
      <c r="D43" s="5">
        <f t="shared" si="4"/>
        <v>-1107</v>
      </c>
      <c r="E43" s="5">
        <f t="shared" si="5"/>
        <v>155699</v>
      </c>
    </row>
    <row r="44" spans="1:5" ht="15" customHeight="1" x14ac:dyDescent="0.2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156560</v>
      </c>
    </row>
    <row r="45" spans="1:5" ht="15" customHeight="1" x14ac:dyDescent="0.2">
      <c r="A45" s="6" t="s">
        <v>19</v>
      </c>
      <c r="B45" s="7">
        <v>6943</v>
      </c>
      <c r="C45" s="7">
        <v>12583</v>
      </c>
      <c r="D45" s="5">
        <f t="shared" si="4"/>
        <v>-5640</v>
      </c>
      <c r="E45" s="5">
        <f t="shared" si="5"/>
        <v>150920</v>
      </c>
    </row>
    <row r="46" spans="1:5" ht="15" customHeight="1" x14ac:dyDescent="0.2">
      <c r="A46" s="8" t="s">
        <v>24</v>
      </c>
      <c r="B46" s="9">
        <v>134420</v>
      </c>
      <c r="C46" s="9">
        <v>114631</v>
      </c>
      <c r="D46" s="10">
        <f>SUM(D34:D45)</f>
        <v>19789</v>
      </c>
      <c r="E46" s="10">
        <f>E45</f>
        <v>150920</v>
      </c>
    </row>
    <row r="47" spans="1:5" ht="15" customHeight="1" x14ac:dyDescent="0.2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152981</v>
      </c>
    </row>
    <row r="48" spans="1:5" ht="15" customHeight="1" x14ac:dyDescent="0.2">
      <c r="A48" s="6" t="s">
        <v>9</v>
      </c>
      <c r="B48" s="7">
        <v>10417</v>
      </c>
      <c r="C48" s="7">
        <v>9130</v>
      </c>
      <c r="D48" s="5">
        <f t="shared" si="6"/>
        <v>1287</v>
      </c>
      <c r="E48" s="5">
        <f t="shared" ref="E48:E58" si="7">E47+D48</f>
        <v>154268</v>
      </c>
    </row>
    <row r="49" spans="1:11" ht="15" customHeight="1" x14ac:dyDescent="0.2">
      <c r="A49" s="6" t="s">
        <v>10</v>
      </c>
      <c r="B49" s="7">
        <v>13339</v>
      </c>
      <c r="C49" s="7">
        <v>11287</v>
      </c>
      <c r="D49" s="5">
        <f t="shared" si="6"/>
        <v>2052</v>
      </c>
      <c r="E49" s="5">
        <f t="shared" si="7"/>
        <v>156320</v>
      </c>
    </row>
    <row r="50" spans="1:11" ht="15" customHeight="1" x14ac:dyDescent="0.2">
      <c r="A50" s="6" t="s">
        <v>11</v>
      </c>
      <c r="B50" s="7">
        <v>10260</v>
      </c>
      <c r="C50" s="7">
        <v>10441</v>
      </c>
      <c r="D50" s="5">
        <f t="shared" si="6"/>
        <v>-181</v>
      </c>
      <c r="E50" s="5">
        <f t="shared" si="7"/>
        <v>156139</v>
      </c>
    </row>
    <row r="51" spans="1:11" ht="15" customHeight="1" x14ac:dyDescent="0.2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155422</v>
      </c>
    </row>
    <row r="52" spans="1:11" ht="15" customHeight="1" x14ac:dyDescent="0.2">
      <c r="A52" s="6" t="s">
        <v>13</v>
      </c>
      <c r="B52" s="7">
        <v>9300</v>
      </c>
      <c r="C52" s="7">
        <v>9610</v>
      </c>
      <c r="D52" s="5">
        <f t="shared" si="6"/>
        <v>-310</v>
      </c>
      <c r="E52" s="5">
        <f t="shared" si="7"/>
        <v>155112</v>
      </c>
    </row>
    <row r="53" spans="1:11" ht="15" customHeight="1" x14ac:dyDescent="0.2">
      <c r="A53" s="6" t="s">
        <v>14</v>
      </c>
      <c r="B53" s="7">
        <v>10684</v>
      </c>
      <c r="C53" s="7">
        <v>10202</v>
      </c>
      <c r="D53" s="5">
        <f t="shared" si="6"/>
        <v>482</v>
      </c>
      <c r="E53" s="5">
        <f t="shared" si="7"/>
        <v>155594</v>
      </c>
    </row>
    <row r="54" spans="1:11" ht="15" customHeight="1" x14ac:dyDescent="0.2">
      <c r="A54" s="6" t="s">
        <v>15</v>
      </c>
      <c r="B54" s="7">
        <v>11630</v>
      </c>
      <c r="C54" s="7">
        <v>10418</v>
      </c>
      <c r="D54" s="5">
        <f t="shared" si="6"/>
        <v>1212</v>
      </c>
      <c r="E54" s="5">
        <f t="shared" si="7"/>
        <v>156806</v>
      </c>
    </row>
    <row r="55" spans="1:11" ht="15" customHeight="1" x14ac:dyDescent="0.2">
      <c r="A55" s="6" t="s">
        <v>16</v>
      </c>
      <c r="B55" s="7">
        <v>10392</v>
      </c>
      <c r="C55" s="7">
        <v>9769</v>
      </c>
      <c r="D55" s="5">
        <f t="shared" si="6"/>
        <v>623</v>
      </c>
      <c r="E55" s="5">
        <f t="shared" si="7"/>
        <v>157429</v>
      </c>
    </row>
    <row r="56" spans="1:11" x14ac:dyDescent="0.2">
      <c r="A56" s="6" t="s">
        <v>17</v>
      </c>
      <c r="B56" s="7">
        <v>10396</v>
      </c>
      <c r="C56" s="7">
        <v>11568</v>
      </c>
      <c r="D56" s="5">
        <f t="shared" si="6"/>
        <v>-1172</v>
      </c>
      <c r="E56" s="5">
        <f t="shared" si="7"/>
        <v>156257</v>
      </c>
    </row>
    <row r="57" spans="1:11" ht="15" customHeight="1" x14ac:dyDescent="0.2">
      <c r="A57" s="6" t="s">
        <v>18</v>
      </c>
      <c r="B57" s="7">
        <v>9423</v>
      </c>
      <c r="C57" s="7">
        <v>8094</v>
      </c>
      <c r="D57" s="5">
        <f t="shared" si="6"/>
        <v>1329</v>
      </c>
      <c r="E57" s="5">
        <f t="shared" si="7"/>
        <v>157586</v>
      </c>
    </row>
    <row r="58" spans="1:11" ht="15" customHeight="1" x14ac:dyDescent="0.2">
      <c r="A58" s="6" t="s">
        <v>19</v>
      </c>
      <c r="B58" s="7">
        <v>5938</v>
      </c>
      <c r="C58" s="7">
        <v>11986</v>
      </c>
      <c r="D58" s="5">
        <f t="shared" si="6"/>
        <v>-6048</v>
      </c>
      <c r="E58" s="5">
        <f t="shared" si="7"/>
        <v>151538</v>
      </c>
      <c r="K58" t="s">
        <v>39</v>
      </c>
    </row>
    <row r="59" spans="1:11" ht="15" customHeight="1" x14ac:dyDescent="0.2">
      <c r="A59" s="8" t="s">
        <v>37</v>
      </c>
      <c r="B59" s="9">
        <v>123646</v>
      </c>
      <c r="C59" s="9">
        <v>123028</v>
      </c>
      <c r="D59" s="10">
        <f>SUM(D47:D58)</f>
        <v>618</v>
      </c>
      <c r="E59" s="10">
        <f>E58</f>
        <v>151538</v>
      </c>
    </row>
    <row r="60" spans="1:11" ht="15" customHeight="1" x14ac:dyDescent="0.2">
      <c r="A60" s="2" t="s">
        <v>38</v>
      </c>
      <c r="B60" s="3">
        <v>10193</v>
      </c>
      <c r="C60" s="3">
        <v>9084</v>
      </c>
      <c r="D60" s="4">
        <f t="shared" ref="D60:D71" si="8">B60-C60</f>
        <v>1109</v>
      </c>
      <c r="E60" s="4">
        <f>E58+D60</f>
        <v>152647</v>
      </c>
    </row>
    <row r="61" spans="1:11" ht="15" customHeight="1" x14ac:dyDescent="0.2">
      <c r="A61" s="6" t="s">
        <v>9</v>
      </c>
      <c r="B61" s="7">
        <v>10354</v>
      </c>
      <c r="C61" s="7">
        <v>9509</v>
      </c>
      <c r="D61" s="5">
        <f t="shared" si="8"/>
        <v>845</v>
      </c>
      <c r="E61" s="5">
        <f t="shared" ref="E61:E71" si="9">E60+D61</f>
        <v>153492</v>
      </c>
    </row>
    <row r="62" spans="1:11" ht="15" customHeight="1" x14ac:dyDescent="0.2">
      <c r="A62" s="6" t="s">
        <v>10</v>
      </c>
      <c r="B62" s="7">
        <v>10608</v>
      </c>
      <c r="C62" s="7">
        <v>10253</v>
      </c>
      <c r="D62" s="5">
        <f t="shared" si="8"/>
        <v>355</v>
      </c>
      <c r="E62" s="5">
        <f t="shared" si="9"/>
        <v>153847</v>
      </c>
    </row>
    <row r="63" spans="1:11" ht="15" customHeight="1" x14ac:dyDescent="0.2">
      <c r="A63" s="6" t="s">
        <v>11</v>
      </c>
      <c r="B63" s="7">
        <v>10589</v>
      </c>
      <c r="C63" s="7">
        <v>11084</v>
      </c>
      <c r="D63" s="5">
        <f t="shared" si="8"/>
        <v>-495</v>
      </c>
      <c r="E63" s="5">
        <f t="shared" si="9"/>
        <v>153352</v>
      </c>
    </row>
    <row r="64" spans="1:11" ht="15" customHeight="1" x14ac:dyDescent="0.2">
      <c r="A64" s="6" t="s">
        <v>12</v>
      </c>
      <c r="B64" s="7">
        <v>10513</v>
      </c>
      <c r="C64" s="7">
        <v>10051</v>
      </c>
      <c r="D64" s="5">
        <f t="shared" si="8"/>
        <v>462</v>
      </c>
      <c r="E64" s="5">
        <f t="shared" si="9"/>
        <v>153814</v>
      </c>
    </row>
    <row r="65" spans="1:5" ht="15" customHeight="1" x14ac:dyDescent="0.2">
      <c r="A65" s="6" t="s">
        <v>13</v>
      </c>
      <c r="B65" s="7">
        <v>8992</v>
      </c>
      <c r="C65" s="7">
        <v>8977</v>
      </c>
      <c r="D65" s="5">
        <f t="shared" si="8"/>
        <v>15</v>
      </c>
      <c r="E65" s="5">
        <f t="shared" si="9"/>
        <v>153829</v>
      </c>
    </row>
    <row r="66" spans="1:5" ht="15" customHeight="1" x14ac:dyDescent="0.2">
      <c r="A66" s="6" t="s">
        <v>14</v>
      </c>
      <c r="B66" s="7">
        <v>10758</v>
      </c>
      <c r="C66" s="7">
        <v>10566</v>
      </c>
      <c r="D66" s="5">
        <f t="shared" si="8"/>
        <v>192</v>
      </c>
      <c r="E66" s="5">
        <f t="shared" si="9"/>
        <v>154021</v>
      </c>
    </row>
    <row r="67" spans="1:5" ht="15" customHeight="1" x14ac:dyDescent="0.2">
      <c r="A67" s="6" t="s">
        <v>15</v>
      </c>
      <c r="B67" s="7">
        <v>11212</v>
      </c>
      <c r="C67" s="7">
        <v>10657</v>
      </c>
      <c r="D67" s="5">
        <f t="shared" si="8"/>
        <v>555</v>
      </c>
      <c r="E67" s="5">
        <f t="shared" si="9"/>
        <v>154576</v>
      </c>
    </row>
    <row r="68" spans="1:5" ht="14.25" customHeight="1" x14ac:dyDescent="0.2">
      <c r="A68" s="6" t="s">
        <v>16</v>
      </c>
      <c r="B68" s="7">
        <v>11551</v>
      </c>
      <c r="C68" s="7">
        <v>9318</v>
      </c>
      <c r="D68" s="5">
        <f t="shared" si="8"/>
        <v>2233</v>
      </c>
      <c r="E68" s="5">
        <f t="shared" si="9"/>
        <v>156809</v>
      </c>
    </row>
    <row r="69" spans="1:5" x14ac:dyDescent="0.2">
      <c r="A69" s="6" t="s">
        <v>17</v>
      </c>
      <c r="B69" s="7">
        <v>11352</v>
      </c>
      <c r="C69" s="7">
        <v>13237</v>
      </c>
      <c r="D69" s="5">
        <f t="shared" si="8"/>
        <v>-1885</v>
      </c>
      <c r="E69" s="5">
        <f t="shared" si="9"/>
        <v>154924</v>
      </c>
    </row>
    <row r="70" spans="1:5" ht="15" customHeight="1" x14ac:dyDescent="0.2">
      <c r="A70" s="6" t="s">
        <v>18</v>
      </c>
      <c r="B70" s="7">
        <v>10179</v>
      </c>
      <c r="C70" s="7">
        <v>8531</v>
      </c>
      <c r="D70" s="5">
        <f t="shared" si="8"/>
        <v>1648</v>
      </c>
      <c r="E70" s="5">
        <f t="shared" si="9"/>
        <v>156572</v>
      </c>
    </row>
    <row r="71" spans="1:5" ht="15" customHeight="1" x14ac:dyDescent="0.2">
      <c r="A71" s="6" t="s">
        <v>19</v>
      </c>
      <c r="B71" s="7">
        <v>5972</v>
      </c>
      <c r="C71" s="7">
        <v>11947</v>
      </c>
      <c r="D71" s="5">
        <f t="shared" si="8"/>
        <v>-5975</v>
      </c>
      <c r="E71" s="5">
        <f t="shared" si="9"/>
        <v>150597</v>
      </c>
    </row>
    <row r="72" spans="1:5" ht="15" customHeight="1" x14ac:dyDescent="0.2">
      <c r="A72" s="8" t="s">
        <v>41</v>
      </c>
      <c r="B72" s="9">
        <v>122273</v>
      </c>
      <c r="C72" s="9">
        <v>123214</v>
      </c>
      <c r="D72" s="10">
        <f>SUM(D60:D71)</f>
        <v>-941</v>
      </c>
      <c r="E72" s="10">
        <f>E71</f>
        <v>150597</v>
      </c>
    </row>
    <row r="73" spans="1:5" ht="15" customHeight="1" x14ac:dyDescent="0.2">
      <c r="A73" s="2" t="s">
        <v>43</v>
      </c>
      <c r="B73" s="3">
        <v>12516</v>
      </c>
      <c r="C73" s="3">
        <v>10327</v>
      </c>
      <c r="D73" s="4">
        <f t="shared" ref="D73:D84" si="10">B73-C73</f>
        <v>2189</v>
      </c>
      <c r="E73" s="4">
        <f>E71+D73</f>
        <v>152786</v>
      </c>
    </row>
    <row r="74" spans="1:5" ht="15" customHeight="1" x14ac:dyDescent="0.2">
      <c r="A74" s="6" t="s">
        <v>9</v>
      </c>
      <c r="B74" s="7">
        <v>13198</v>
      </c>
      <c r="C74" s="7">
        <v>12028</v>
      </c>
      <c r="D74" s="5">
        <f t="shared" si="10"/>
        <v>1170</v>
      </c>
      <c r="E74" s="5">
        <f t="shared" ref="E74:E84" si="11">E73+D74</f>
        <v>153956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153956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153956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153956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153956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153956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153956</v>
      </c>
    </row>
    <row r="81" spans="1:7" ht="14.2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153956</v>
      </c>
    </row>
    <row r="82" spans="1:7" hidden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153956</v>
      </c>
    </row>
    <row r="83" spans="1:7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153956</v>
      </c>
    </row>
    <row r="84" spans="1:7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153956</v>
      </c>
    </row>
    <row r="85" spans="1:7" ht="15" customHeight="1" x14ac:dyDescent="0.2">
      <c r="A85" s="8" t="s">
        <v>40</v>
      </c>
      <c r="B85" s="9">
        <v>25714</v>
      </c>
      <c r="C85" s="9">
        <v>22355</v>
      </c>
      <c r="D85" s="10">
        <f>SUM(D73:D84)</f>
        <v>3359</v>
      </c>
      <c r="E85" s="10">
        <f>E84</f>
        <v>153956</v>
      </c>
    </row>
    <row r="86" spans="1:7" x14ac:dyDescent="0.2">
      <c r="A86" s="13" t="s">
        <v>27</v>
      </c>
    </row>
    <row r="87" spans="1:7" x14ac:dyDescent="0.2">
      <c r="A87" s="14" t="s">
        <v>28</v>
      </c>
    </row>
    <row r="88" spans="1:7" ht="27" customHeight="1" x14ac:dyDescent="0.2">
      <c r="A88" s="22" t="s">
        <v>42</v>
      </c>
      <c r="B88" s="22"/>
      <c r="C88" s="22"/>
      <c r="D88" s="22"/>
      <c r="E88" s="22"/>
    </row>
    <row r="89" spans="1:7" x14ac:dyDescent="0.2">
      <c r="C89" s="29"/>
      <c r="D89" s="29"/>
      <c r="E89" s="29"/>
      <c r="F89" s="29"/>
      <c r="G89" s="29"/>
    </row>
    <row r="90" spans="1:7" x14ac:dyDescent="0.2">
      <c r="E90" s="15"/>
    </row>
    <row r="91" spans="1:7" x14ac:dyDescent="0.2">
      <c r="E91" s="16"/>
    </row>
  </sheetData>
  <mergeCells count="10">
    <mergeCell ref="C89:G89"/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2025-04-02T14:42:47Z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