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222289A8-62B7-4A1B-99DC-66CE1CF75CB1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Pernambuco!$A$1:$E$89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Sergipe!$A$1:$E$89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21" i="5"/>
  <c r="D21" i="1"/>
  <c r="D21" i="7"/>
  <c r="D60" i="5"/>
  <c r="D47" i="5"/>
  <c r="D60" i="1"/>
  <c r="D63" i="4"/>
  <c r="D8" i="3"/>
  <c r="D85" i="7" l="1"/>
  <c r="D85" i="6"/>
  <c r="D85" i="4"/>
  <c r="D85" i="3"/>
  <c r="D85" i="2"/>
  <c r="D85" i="9"/>
  <c r="D85" i="5"/>
  <c r="D85" i="8"/>
  <c r="D85" i="1"/>
  <c r="D8" i="4"/>
  <c r="D71" i="9"/>
  <c r="D70" i="9"/>
  <c r="D69" i="9"/>
  <c r="D68" i="9"/>
  <c r="D67" i="9"/>
  <c r="D66" i="9"/>
  <c r="D65" i="9"/>
  <c r="D64" i="9"/>
  <c r="D63" i="9"/>
  <c r="D62" i="9"/>
  <c r="D61" i="9"/>
  <c r="D60" i="9"/>
  <c r="D71" i="8"/>
  <c r="D70" i="8"/>
  <c r="D69" i="8"/>
  <c r="D68" i="8"/>
  <c r="D67" i="8"/>
  <c r="D66" i="8"/>
  <c r="D65" i="8"/>
  <c r="D64" i="8"/>
  <c r="D63" i="8"/>
  <c r="D62" i="8"/>
  <c r="D61" i="8"/>
  <c r="D60" i="8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D8" i="1"/>
  <c r="D58" i="9"/>
  <c r="D57" i="9"/>
  <c r="D56" i="9"/>
  <c r="D55" i="9"/>
  <c r="D54" i="9"/>
  <c r="D53" i="9"/>
  <c r="D52" i="9"/>
  <c r="D51" i="9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21" i="9"/>
  <c r="D19" i="9"/>
  <c r="D18" i="9"/>
  <c r="D17" i="9"/>
  <c r="D16" i="9"/>
  <c r="D15" i="9"/>
  <c r="D14" i="9"/>
  <c r="D13" i="9"/>
  <c r="D12" i="9"/>
  <c r="D11" i="9"/>
  <c r="D10" i="9"/>
  <c r="D9" i="9"/>
  <c r="E9" i="9" s="1"/>
  <c r="D58" i="8"/>
  <c r="D57" i="8"/>
  <c r="D56" i="8"/>
  <c r="D55" i="8"/>
  <c r="D54" i="8"/>
  <c r="D53" i="8"/>
  <c r="D52" i="8"/>
  <c r="D51" i="8"/>
  <c r="D50" i="8"/>
  <c r="D49" i="8"/>
  <c r="D48" i="8"/>
  <c r="D47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21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58" i="7"/>
  <c r="D57" i="7"/>
  <c r="D56" i="7"/>
  <c r="D55" i="7"/>
  <c r="D54" i="7"/>
  <c r="D53" i="7"/>
  <c r="D52" i="7"/>
  <c r="D51" i="7"/>
  <c r="D50" i="7"/>
  <c r="D49" i="7"/>
  <c r="D48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5" i="3"/>
  <c r="D14" i="3"/>
  <c r="D11" i="3"/>
  <c r="D10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6" l="1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D20" i="6"/>
  <c r="D46" i="5"/>
  <c r="D20" i="5"/>
  <c r="D46" i="4"/>
  <c r="D33" i="4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20" i="7"/>
  <c r="D33" i="9"/>
  <c r="D59" i="9"/>
  <c r="D33" i="5"/>
  <c r="D59" i="5"/>
  <c r="D20" i="9"/>
  <c r="E20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2" i="7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72" i="8" l="1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7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63" i="4"/>
  <c r="E64" i="4" s="1"/>
  <c r="E65" i="4" s="1"/>
  <c r="E66" i="4" s="1"/>
  <c r="E67" i="4" s="1"/>
  <c r="E68" i="4" s="1"/>
  <c r="E69" i="4" s="1"/>
  <c r="E70" i="4" s="1"/>
  <c r="E71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<sst xmlns="http://schemas.openxmlformats.org/spreadsheetml/2006/main" count="802" uniqueCount="44">
  <si>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</si>
  <si>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</si>
  <si>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</si>
  <si>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</si>
  <si>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</si>
  <si>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</si>
  <si>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</si>
  <si>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</si>
  <si>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</si>
  <si>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</si>
  <si>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</si>
  <si>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</si>
  <si>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</si>
  <si>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</si>
  <si>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</si>
  <si>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</si>
  <si>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</si>
  <si>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</si>
  <si>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</si>
  <si>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</si>
  <si>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</si>
  <si>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</si>
  <si>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</si>
  <si>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</si>
  <si>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</si>
  <si>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</si>
  <si>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</si>
  <si>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</si>
  <si>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</si>
  <si>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</si>
  <si>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</si>
  <si>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</si>
  <si>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</si>
  <si>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</si>
  <si>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</si>
  <si>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</si>
  <si>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</si>
  <si>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</si>
  <si>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</si>
  <si>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 xml:space="preserve"> 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</si>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</sst>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71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35647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35035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34128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32326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32001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33763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35819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37944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39707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40749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40984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39206</v>
      </c>
    </row>
    <row r="20" spans="1:7" ht="15" customHeight="1" x14ac:dyDescent="0.2">
      <c r="A20" s="8" t="s">
        <v>20</v>
      </c>
      <c r="B20" s="9">
        <v>30522</v>
      </c>
      <c r="C20" s="9">
        <v>27459</v>
      </c>
      <c r="D20" s="9">
        <f>SUM(D8:D19)</f>
        <v>3063</v>
      </c>
      <c r="E20" s="10">
        <f>E19</f>
        <v>39206</v>
      </c>
    </row>
    <row r="21" spans="1:7" ht="15" customHeight="1" x14ac:dyDescent="0.2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38046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37791</v>
      </c>
    </row>
    <row r="23" spans="1:7" ht="15" customHeight="1" x14ac:dyDescent="0.2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37505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38086</v>
      </c>
    </row>
    <row r="25" spans="1:7" ht="15" customHeight="1" x14ac:dyDescent="0.2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39343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40996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42523</v>
      </c>
    </row>
    <row r="28" spans="1:7" ht="15" customHeight="1" x14ac:dyDescent="0.2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43615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45309</v>
      </c>
    </row>
    <row r="30" spans="1:7" ht="15.75" customHeight="1" x14ac:dyDescent="0.2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46538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46891</v>
      </c>
    </row>
    <row r="32" spans="1:7" ht="15" customHeight="1" x14ac:dyDescent="0.2">
      <c r="A32" s="6" t="s">
        <v>19</v>
      </c>
      <c r="B32" s="7">
        <v>2316</v>
      </c>
      <c r="C32" s="12">
        <v>3351</v>
      </c>
      <c r="D32" s="5">
        <f t="shared" si="2"/>
        <v>-1035</v>
      </c>
      <c r="E32" s="5">
        <f t="shared" si="3"/>
        <v>45856</v>
      </c>
    </row>
    <row r="33" spans="1:5" ht="15" customHeight="1" x14ac:dyDescent="0.2">
      <c r="A33" s="8" t="s">
        <v>22</v>
      </c>
      <c r="B33" s="9">
        <v>38920</v>
      </c>
      <c r="C33" s="9">
        <v>32270</v>
      </c>
      <c r="D33" s="10">
        <f>SUM(D21:D32)</f>
        <v>6650</v>
      </c>
      <c r="E33" s="10">
        <f>E32</f>
        <v>45856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44902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43888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43004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43272</v>
      </c>
    </row>
    <row r="38" spans="1:5" ht="15" customHeight="1" x14ac:dyDescent="0.2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44030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45462</v>
      </c>
    </row>
    <row r="40" spans="1:5" ht="15" customHeight="1" x14ac:dyDescent="0.2">
      <c r="A40" s="6" t="s">
        <v>14</v>
      </c>
      <c r="B40" s="7">
        <v>3241</v>
      </c>
      <c r="C40" s="7">
        <v>2819</v>
      </c>
      <c r="D40" s="5">
        <f t="shared" si="4"/>
        <v>422</v>
      </c>
      <c r="E40" s="5">
        <f t="shared" si="5"/>
        <v>45884</v>
      </c>
    </row>
    <row r="41" spans="1:5" ht="15" customHeight="1" x14ac:dyDescent="0.2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46891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48185</v>
      </c>
    </row>
    <row r="43" spans="1:5" ht="15" customHeight="1" x14ac:dyDescent="0.2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48390</v>
      </c>
    </row>
    <row r="44" spans="1:5" ht="15" customHeight="1" x14ac:dyDescent="0.2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48233</v>
      </c>
    </row>
    <row r="45" spans="1:5" ht="15" customHeight="1" x14ac:dyDescent="0.2">
      <c r="A45" s="6" t="s">
        <v>19</v>
      </c>
      <c r="B45" s="7">
        <v>2326</v>
      </c>
      <c r="C45" s="7">
        <v>3379</v>
      </c>
      <c r="D45" s="5">
        <f t="shared" si="4"/>
        <v>-1053</v>
      </c>
      <c r="E45" s="5">
        <f t="shared" si="5"/>
        <v>47180</v>
      </c>
    </row>
    <row r="46" spans="1:5" ht="15" customHeight="1" x14ac:dyDescent="0.2">
      <c r="A46" s="8" t="s">
        <v>24</v>
      </c>
      <c r="B46" s="9">
        <v>38425</v>
      </c>
      <c r="C46" s="9">
        <v>37101</v>
      </c>
      <c r="D46" s="10">
        <f>SUM(D34:D45)</f>
        <v>1324</v>
      </c>
      <c r="E46" s="10">
        <f>E45</f>
        <v>47180</v>
      </c>
    </row>
    <row r="47" spans="1:5" ht="15" customHeight="1" x14ac:dyDescent="0.2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46785</v>
      </c>
    </row>
    <row r="48" spans="1:5" ht="15" customHeight="1" x14ac:dyDescent="0.2">
      <c r="A48" s="6" t="s">
        <v>9</v>
      </c>
      <c r="B48" s="7">
        <v>2671</v>
      </c>
      <c r="C48" s="7">
        <v>3138</v>
      </c>
      <c r="D48" s="5">
        <f t="shared" si="6"/>
        <v>-467</v>
      </c>
      <c r="E48" s="5">
        <f t="shared" ref="E48:E58" si="7">E47+D48</f>
        <v>46318</v>
      </c>
    </row>
    <row r="49" spans="1:5" ht="15" customHeight="1" x14ac:dyDescent="0.2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46698</v>
      </c>
    </row>
    <row r="50" spans="1:5" ht="15" customHeight="1" x14ac:dyDescent="0.2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47313</v>
      </c>
    </row>
    <row r="51" spans="1:5" ht="15" customHeight="1" x14ac:dyDescent="0.2">
      <c r="A51" s="6" t="s">
        <v>12</v>
      </c>
      <c r="B51" s="7">
        <v>3378</v>
      </c>
      <c r="C51" s="7">
        <v>2793</v>
      </c>
      <c r="D51" s="5">
        <f t="shared" si="6"/>
        <v>585</v>
      </c>
      <c r="E51" s="5">
        <f t="shared" si="7"/>
        <v>47898</v>
      </c>
    </row>
    <row r="52" spans="1:5" ht="15" customHeight="1" x14ac:dyDescent="0.2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48905</v>
      </c>
    </row>
    <row r="53" spans="1:5" ht="15" customHeight="1" x14ac:dyDescent="0.2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49541</v>
      </c>
    </row>
    <row r="54" spans="1:5" ht="15" customHeight="1" x14ac:dyDescent="0.2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50064</v>
      </c>
    </row>
    <row r="55" spans="1:5" ht="15" customHeight="1" x14ac:dyDescent="0.2">
      <c r="A55" s="6" t="s">
        <v>16</v>
      </c>
      <c r="B55" s="7">
        <v>3169</v>
      </c>
      <c r="C55" s="7">
        <v>3259</v>
      </c>
      <c r="D55" s="5">
        <f t="shared" si="6"/>
        <v>-90</v>
      </c>
      <c r="E55" s="5">
        <f t="shared" si="7"/>
        <v>49974</v>
      </c>
    </row>
    <row r="56" spans="1:5" ht="15" customHeight="1" x14ac:dyDescent="0.2">
      <c r="A56" s="6" t="s">
        <v>17</v>
      </c>
      <c r="B56" s="7">
        <v>3243</v>
      </c>
      <c r="C56" s="7">
        <v>3211</v>
      </c>
      <c r="D56" s="5">
        <f t="shared" si="6"/>
        <v>32</v>
      </c>
      <c r="E56" s="5">
        <f t="shared" si="7"/>
        <v>50006</v>
      </c>
    </row>
    <row r="57" spans="1:5" ht="15" customHeight="1" x14ac:dyDescent="0.2">
      <c r="A57" s="6" t="s">
        <v>18</v>
      </c>
      <c r="B57" s="7">
        <v>2887</v>
      </c>
      <c r="C57" s="7">
        <v>3363</v>
      </c>
      <c r="D57" s="5">
        <f t="shared" si="6"/>
        <v>-476</v>
      </c>
      <c r="E57" s="5">
        <f t="shared" si="7"/>
        <v>49530</v>
      </c>
    </row>
    <row r="58" spans="1:5" ht="15" customHeight="1" x14ac:dyDescent="0.2">
      <c r="A58" s="6" t="s">
        <v>19</v>
      </c>
      <c r="B58" s="7">
        <v>1667</v>
      </c>
      <c r="C58" s="7">
        <v>3458</v>
      </c>
      <c r="D58" s="5">
        <f t="shared" si="6"/>
        <v>-1791</v>
      </c>
      <c r="E58" s="5">
        <f t="shared" si="7"/>
        <v>47739</v>
      </c>
    </row>
    <row r="59" spans="1:5" ht="15" customHeight="1" x14ac:dyDescent="0.2">
      <c r="A59" s="8" t="s">
        <v>37</v>
      </c>
      <c r="B59" s="9">
        <v>36647</v>
      </c>
      <c r="C59" s="9">
        <v>36088</v>
      </c>
      <c r="D59" s="10">
        <f>SUM(D47:D58)</f>
        <v>559</v>
      </c>
      <c r="E59" s="10">
        <f>E58</f>
        <v>47739</v>
      </c>
    </row>
    <row r="60" spans="1:5" ht="15" customHeight="1" x14ac:dyDescent="0.2">
      <c r="A60" s="2" t="s">
        <v>38</v>
      </c>
      <c r="B60" s="3">
        <v>2592</v>
      </c>
      <c r="C60" s="3">
        <v>3024</v>
      </c>
      <c r="D60" s="4">
        <f t="shared" ref="D60:D71" si="8">B60-C60</f>
        <v>-432</v>
      </c>
      <c r="E60" s="4">
        <f>E58+D60</f>
        <v>47307</v>
      </c>
    </row>
    <row r="61" spans="1:5" ht="15" customHeight="1" x14ac:dyDescent="0.2">
      <c r="A61" s="6" t="s">
        <v>9</v>
      </c>
      <c r="B61" s="7">
        <v>2480</v>
      </c>
      <c r="C61" s="7">
        <v>3048</v>
      </c>
      <c r="D61" s="5">
        <f t="shared" si="8"/>
        <v>-568</v>
      </c>
      <c r="E61" s="5">
        <f t="shared" ref="E61:E71" si="9">E60+D61</f>
        <v>46739</v>
      </c>
    </row>
    <row r="62" spans="1:5" ht="15" customHeight="1" x14ac:dyDescent="0.2">
      <c r="A62" s="6" t="s">
        <v>10</v>
      </c>
      <c r="B62" s="7">
        <v>3205</v>
      </c>
      <c r="C62" s="7">
        <v>2916</v>
      </c>
      <c r="D62" s="5">
        <f t="shared" si="8"/>
        <v>289</v>
      </c>
      <c r="E62" s="5">
        <f t="shared" si="9"/>
        <v>47028</v>
      </c>
    </row>
    <row r="63" spans="1:5" ht="15" customHeight="1" x14ac:dyDescent="0.2">
      <c r="A63" s="6" t="s">
        <v>11</v>
      </c>
      <c r="B63" s="7">
        <v>3541</v>
      </c>
      <c r="C63" s="7">
        <v>2699</v>
      </c>
      <c r="D63" s="5">
        <f t="shared" si="8"/>
        <v>842</v>
      </c>
      <c r="E63" s="5">
        <f t="shared" si="9"/>
        <v>47870</v>
      </c>
    </row>
    <row r="64" spans="1:5" ht="15" customHeight="1" x14ac:dyDescent="0.2">
      <c r="A64" s="6" t="s">
        <v>12</v>
      </c>
      <c r="B64" s="7">
        <v>4086</v>
      </c>
      <c r="C64" s="7">
        <v>2746</v>
      </c>
      <c r="D64" s="5">
        <f t="shared" si="8"/>
        <v>1340</v>
      </c>
      <c r="E64" s="5">
        <f t="shared" si="9"/>
        <v>49210</v>
      </c>
    </row>
    <row r="65" spans="1:5" ht="15" customHeight="1" x14ac:dyDescent="0.2">
      <c r="A65" s="6" t="s">
        <v>13</v>
      </c>
      <c r="B65" s="7">
        <v>4380</v>
      </c>
      <c r="C65" s="7">
        <v>2924</v>
      </c>
      <c r="D65" s="5">
        <f t="shared" si="8"/>
        <v>1456</v>
      </c>
      <c r="E65" s="5">
        <f t="shared" si="9"/>
        <v>50666</v>
      </c>
    </row>
    <row r="66" spans="1:5" ht="15" customHeight="1" x14ac:dyDescent="0.2">
      <c r="A66" s="6" t="s">
        <v>14</v>
      </c>
      <c r="B66" s="7">
        <v>3847</v>
      </c>
      <c r="C66" s="7">
        <v>2974</v>
      </c>
      <c r="D66" s="5">
        <f t="shared" si="8"/>
        <v>873</v>
      </c>
      <c r="E66" s="5">
        <f t="shared" si="9"/>
        <v>51539</v>
      </c>
    </row>
    <row r="67" spans="1:5" ht="15" customHeight="1" x14ac:dyDescent="0.2">
      <c r="A67" s="6" t="s">
        <v>15</v>
      </c>
      <c r="B67" s="7">
        <v>3208</v>
      </c>
      <c r="C67" s="7">
        <v>3345</v>
      </c>
      <c r="D67" s="5">
        <f t="shared" si="8"/>
        <v>-137</v>
      </c>
      <c r="E67" s="5">
        <f t="shared" si="9"/>
        <v>51402</v>
      </c>
    </row>
    <row r="68" spans="1:5" ht="15" customHeight="1" x14ac:dyDescent="0.2">
      <c r="A68" s="6" t="s">
        <v>16</v>
      </c>
      <c r="B68" s="7">
        <v>2865</v>
      </c>
      <c r="C68" s="7">
        <v>2604</v>
      </c>
      <c r="D68" s="5">
        <f t="shared" si="8"/>
        <v>261</v>
      </c>
      <c r="E68" s="5">
        <f t="shared" si="9"/>
        <v>51663</v>
      </c>
    </row>
    <row r="69" spans="1:5" ht="15" customHeight="1" x14ac:dyDescent="0.2">
      <c r="A69" s="6" t="s">
        <v>17</v>
      </c>
      <c r="B69" s="7">
        <v>3215</v>
      </c>
      <c r="C69" s="7">
        <v>3426</v>
      </c>
      <c r="D69" s="5">
        <f t="shared" si="8"/>
        <v>-211</v>
      </c>
      <c r="E69" s="5">
        <f t="shared" si="9"/>
        <v>51452</v>
      </c>
    </row>
    <row r="70" spans="1:5" ht="15" customHeight="1" x14ac:dyDescent="0.2">
      <c r="A70" s="6" t="s">
        <v>18</v>
      </c>
      <c r="B70" s="7">
        <v>3054</v>
      </c>
      <c r="C70" s="7">
        <v>3344</v>
      </c>
      <c r="D70" s="5">
        <f t="shared" si="8"/>
        <v>-290</v>
      </c>
      <c r="E70" s="5">
        <f t="shared" si="9"/>
        <v>51162</v>
      </c>
    </row>
    <row r="71" spans="1:5" ht="15" customHeight="1" x14ac:dyDescent="0.2">
      <c r="A71" s="6" t="s">
        <v>19</v>
      </c>
      <c r="B71" s="7">
        <v>1664</v>
      </c>
      <c r="C71" s="7">
        <v>3510</v>
      </c>
      <c r="D71" s="5">
        <f t="shared" si="8"/>
        <v>-1846</v>
      </c>
      <c r="E71" s="5">
        <f t="shared" si="9"/>
        <v>49316</v>
      </c>
    </row>
    <row r="72" spans="1:5" ht="15" customHeight="1" x14ac:dyDescent="0.2">
      <c r="A72" s="8" t="s">
        <v>41</v>
      </c>
      <c r="B72" s="9">
        <v>38137</v>
      </c>
      <c r="C72" s="9">
        <v>36560</v>
      </c>
      <c r="D72" s="10">
        <f>SUM(D60:D71)</f>
        <v>1577</v>
      </c>
      <c r="E72" s="10">
        <f>E71</f>
        <v>49316</v>
      </c>
    </row>
    <row r="73" spans="1:5" ht="15" customHeight="1" x14ac:dyDescent="0.2">
      <c r="A73" s="2" t="s">
        <v>42</v>
      </c>
      <c r="B73" s="3">
        <v>2943</v>
      </c>
      <c r="C73" s="3">
        <v>3256</v>
      </c>
      <c r="D73" s="4">
        <f t="shared" ref="D73:D84" si="10">B73-C73</f>
        <v>-313</v>
      </c>
      <c r="E73" s="4">
        <f>E71+D73</f>
        <v>49003</v>
      </c>
    </row>
    <row r="74" spans="1:5" ht="15" customHeight="1" x14ac:dyDescent="0.2">
      <c r="A74" s="6" t="s">
        <v>9</v>
      </c>
      <c r="B74" s="7">
        <v>3860</v>
      </c>
      <c r="C74" s="7">
        <v>4103</v>
      </c>
      <c r="D74" s="5">
        <f t="shared" si="10"/>
        <v>-243</v>
      </c>
      <c r="E74" s="5">
        <f t="shared" ref="E74:E84" si="11">E73+D74</f>
        <v>48760</v>
      </c>
    </row>
    <row r="75" spans="1:5" ht="15" customHeight="1" x14ac:dyDescent="0.2">
      <c r="A75" s="6" t="s">
        <v>10</v>
      </c>
      <c r="B75" s="7">
        <v>3458</v>
      </c>
      <c r="C75" s="7">
        <v>3094</v>
      </c>
      <c r="D75" s="5">
        <f t="shared" si="10"/>
        <v>364</v>
      </c>
      <c r="E75" s="5">
        <f t="shared" si="11"/>
        <v>49124</v>
      </c>
    </row>
    <row r="76" spans="1:5" ht="15" customHeight="1" x14ac:dyDescent="0.2">
      <c r="A76" s="6" t="s">
        <v>11</v>
      </c>
      <c r="B76" s="7">
        <v>3640</v>
      </c>
      <c r="C76" s="7">
        <v>2823</v>
      </c>
      <c r="D76" s="5">
        <f t="shared" si="10"/>
        <v>817</v>
      </c>
      <c r="E76" s="5">
        <f t="shared" si="11"/>
        <v>49941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49941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49941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49941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49941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49941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49941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49941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49941</v>
      </c>
    </row>
    <row r="85" spans="1:5" ht="15" customHeight="1" x14ac:dyDescent="0.2">
      <c r="A85" s="8" t="s">
        <v>40</v>
      </c>
      <c r="B85" s="9">
        <v>13901</v>
      </c>
      <c r="C85" s="9">
        <v>13276</v>
      </c>
      <c r="D85" s="10">
        <f>SUM(D73:D84)</f>
        <v>625</v>
      </c>
      <c r="E85" s="10">
        <f>E84</f>
        <v>49941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6.2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B91" sqref="B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1559</v>
      </c>
      <c r="C8" s="3">
        <v>964</v>
      </c>
      <c r="D8" s="4">
        <f t="shared" ref="D8:D19" si="0">B8-C8</f>
        <v>595</v>
      </c>
      <c r="E8" s="5">
        <v>20996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20952</v>
      </c>
    </row>
    <row r="10" spans="1:5" ht="15" customHeight="1" x14ac:dyDescent="0.2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20162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18628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18075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17987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18865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19972</v>
      </c>
    </row>
    <row r="16" spans="1:5" ht="15" customHeight="1" x14ac:dyDescent="0.2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20786</v>
      </c>
    </row>
    <row r="17" spans="1:5" ht="15" customHeight="1" x14ac:dyDescent="0.2">
      <c r="A17" s="6" t="s">
        <v>17</v>
      </c>
      <c r="B17" s="7">
        <v>1845</v>
      </c>
      <c r="C17" s="7">
        <v>1055</v>
      </c>
      <c r="D17" s="5">
        <f t="shared" si="0"/>
        <v>790</v>
      </c>
      <c r="E17" s="5">
        <f t="shared" si="1"/>
        <v>21576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21632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21386</v>
      </c>
    </row>
    <row r="20" spans="1:5" ht="15" customHeight="1" x14ac:dyDescent="0.2">
      <c r="A20" s="8" t="s">
        <v>20</v>
      </c>
      <c r="B20" s="9">
        <v>15485</v>
      </c>
      <c r="C20" s="9">
        <v>14500</v>
      </c>
      <c r="D20" s="9">
        <f>SUM(D8:D19)</f>
        <v>985</v>
      </c>
      <c r="E20" s="10">
        <f>E19</f>
        <v>21386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21965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22662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22584</v>
      </c>
    </row>
    <row r="24" spans="1:5" ht="15" customHeight="1" x14ac:dyDescent="0.2">
      <c r="A24" s="6" t="s">
        <v>11</v>
      </c>
      <c r="B24" s="7">
        <v>1357</v>
      </c>
      <c r="C24" s="7">
        <v>1248</v>
      </c>
      <c r="D24" s="5">
        <f t="shared" si="2"/>
        <v>109</v>
      </c>
      <c r="E24" s="5">
        <f t="shared" si="3"/>
        <v>22693</v>
      </c>
    </row>
    <row r="25" spans="1:5" ht="15" customHeight="1" x14ac:dyDescent="0.2">
      <c r="A25" s="6" t="s">
        <v>12</v>
      </c>
      <c r="B25" s="7">
        <v>1943</v>
      </c>
      <c r="C25" s="7">
        <v>1331</v>
      </c>
      <c r="D25" s="5">
        <f t="shared" si="2"/>
        <v>612</v>
      </c>
      <c r="E25" s="5">
        <f t="shared" si="3"/>
        <v>23305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23996</v>
      </c>
    </row>
    <row r="27" spans="1:5" ht="15" customHeight="1" x14ac:dyDescent="0.2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24157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24651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25220</v>
      </c>
    </row>
    <row r="30" spans="1:5" ht="15" customHeight="1" x14ac:dyDescent="0.2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25393</v>
      </c>
    </row>
    <row r="31" spans="1:5" ht="15" customHeight="1" x14ac:dyDescent="0.2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25338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25019</v>
      </c>
    </row>
    <row r="33" spans="1:5" ht="15" customHeight="1" x14ac:dyDescent="0.2">
      <c r="A33" s="8" t="s">
        <v>22</v>
      </c>
      <c r="B33" s="9">
        <v>21341</v>
      </c>
      <c r="C33" s="9">
        <v>17708</v>
      </c>
      <c r="D33" s="10">
        <f>SUM(D21:D32)</f>
        <v>3633</v>
      </c>
      <c r="E33" s="10">
        <f>E32</f>
        <v>25019</v>
      </c>
    </row>
    <row r="34" spans="1:5" ht="15" customHeight="1" x14ac:dyDescent="0.2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25339</v>
      </c>
    </row>
    <row r="35" spans="1:5" ht="15" customHeight="1" x14ac:dyDescent="0.2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25493</v>
      </c>
    </row>
    <row r="36" spans="1:5" ht="15" customHeight="1" x14ac:dyDescent="0.2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25762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25765</v>
      </c>
    </row>
    <row r="38" spans="1:5" ht="15" customHeight="1" x14ac:dyDescent="0.2">
      <c r="A38" s="6" t="s">
        <v>12</v>
      </c>
      <c r="B38" s="7">
        <v>1920</v>
      </c>
      <c r="C38" s="7">
        <v>1861</v>
      </c>
      <c r="D38" s="5">
        <f t="shared" si="4"/>
        <v>59</v>
      </c>
      <c r="E38" s="5">
        <f t="shared" si="5"/>
        <v>25824</v>
      </c>
    </row>
    <row r="39" spans="1:5" ht="15" customHeight="1" x14ac:dyDescent="0.2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25926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26150</v>
      </c>
    </row>
    <row r="41" spans="1:5" ht="15" customHeight="1" x14ac:dyDescent="0.2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26025</v>
      </c>
    </row>
    <row r="42" spans="1:5" ht="15" customHeight="1" x14ac:dyDescent="0.2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25805</v>
      </c>
    </row>
    <row r="43" spans="1:5" ht="15" customHeight="1" x14ac:dyDescent="0.2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26082</v>
      </c>
    </row>
    <row r="44" spans="1:5" ht="15" customHeight="1" x14ac:dyDescent="0.2">
      <c r="A44" s="6" t="s">
        <v>18</v>
      </c>
      <c r="B44" s="7">
        <v>1573</v>
      </c>
      <c r="C44" s="7">
        <v>2134</v>
      </c>
      <c r="D44" s="5">
        <f t="shared" si="4"/>
        <v>-561</v>
      </c>
      <c r="E44" s="5">
        <f t="shared" si="5"/>
        <v>25521</v>
      </c>
    </row>
    <row r="45" spans="1:5" ht="15" customHeight="1" x14ac:dyDescent="0.2">
      <c r="A45" s="6" t="s">
        <v>19</v>
      </c>
      <c r="B45" s="7">
        <v>1224</v>
      </c>
      <c r="C45" s="7">
        <v>1960</v>
      </c>
      <c r="D45" s="5">
        <f t="shared" si="4"/>
        <v>-736</v>
      </c>
      <c r="E45" s="5">
        <f t="shared" si="5"/>
        <v>24785</v>
      </c>
    </row>
    <row r="46" spans="1:5" ht="15" customHeight="1" x14ac:dyDescent="0.2">
      <c r="A46" s="8" t="s">
        <v>24</v>
      </c>
      <c r="B46" s="9">
        <v>21057</v>
      </c>
      <c r="C46" s="9">
        <v>21291</v>
      </c>
      <c r="D46" s="10">
        <f>SUM(D34:D45)</f>
        <v>-234</v>
      </c>
      <c r="E46" s="10">
        <f>E45</f>
        <v>24785</v>
      </c>
    </row>
    <row r="47" spans="1:5" ht="15" customHeight="1" x14ac:dyDescent="0.2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25077</v>
      </c>
    </row>
    <row r="48" spans="1:5" ht="15" customHeight="1" x14ac:dyDescent="0.2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25225</v>
      </c>
    </row>
    <row r="49" spans="1:5" ht="15" customHeight="1" x14ac:dyDescent="0.2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25684</v>
      </c>
    </row>
    <row r="50" spans="1:5" ht="15" customHeight="1" x14ac:dyDescent="0.2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26295</v>
      </c>
    </row>
    <row r="51" spans="1:5" ht="15" customHeight="1" x14ac:dyDescent="0.2">
      <c r="A51" s="6" t="s">
        <v>12</v>
      </c>
      <c r="B51" s="7">
        <v>2352</v>
      </c>
      <c r="C51" s="7">
        <v>1548</v>
      </c>
      <c r="D51" s="5">
        <f t="shared" si="6"/>
        <v>804</v>
      </c>
      <c r="E51" s="5">
        <f t="shared" si="7"/>
        <v>27099</v>
      </c>
    </row>
    <row r="52" spans="1:5" ht="15" customHeight="1" x14ac:dyDescent="0.2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27888</v>
      </c>
    </row>
    <row r="53" spans="1:5" ht="15" customHeight="1" x14ac:dyDescent="0.2">
      <c r="A53" s="6" t="s">
        <v>14</v>
      </c>
      <c r="B53" s="7">
        <v>2774</v>
      </c>
      <c r="C53" s="7">
        <v>1622</v>
      </c>
      <c r="D53" s="5">
        <f t="shared" si="6"/>
        <v>1152</v>
      </c>
      <c r="E53" s="5">
        <f t="shared" si="7"/>
        <v>29040</v>
      </c>
    </row>
    <row r="54" spans="1:5" ht="15" customHeight="1" x14ac:dyDescent="0.2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29839</v>
      </c>
    </row>
    <row r="55" spans="1:5" ht="15" customHeight="1" x14ac:dyDescent="0.2">
      <c r="A55" s="6" t="s">
        <v>16</v>
      </c>
      <c r="B55" s="7">
        <v>2377</v>
      </c>
      <c r="C55" s="7">
        <v>1890</v>
      </c>
      <c r="D55" s="5">
        <f t="shared" si="6"/>
        <v>487</v>
      </c>
      <c r="E55" s="5">
        <f t="shared" si="7"/>
        <v>30326</v>
      </c>
    </row>
    <row r="56" spans="1:5" ht="15" customHeight="1" x14ac:dyDescent="0.2">
      <c r="A56" s="6" t="s">
        <v>17</v>
      </c>
      <c r="B56" s="7">
        <v>2565</v>
      </c>
      <c r="C56" s="7">
        <v>1717</v>
      </c>
      <c r="D56" s="5">
        <f t="shared" si="6"/>
        <v>848</v>
      </c>
      <c r="E56" s="5">
        <f t="shared" si="7"/>
        <v>31174</v>
      </c>
    </row>
    <row r="57" spans="1:5" ht="15" customHeight="1" x14ac:dyDescent="0.2">
      <c r="A57" s="6" t="s">
        <v>18</v>
      </c>
      <c r="B57" s="7">
        <v>1907</v>
      </c>
      <c r="C57" s="7">
        <v>2574</v>
      </c>
      <c r="D57" s="5">
        <f t="shared" si="6"/>
        <v>-667</v>
      </c>
      <c r="E57" s="5">
        <f t="shared" si="7"/>
        <v>30507</v>
      </c>
    </row>
    <row r="58" spans="1:5" ht="15" customHeight="1" x14ac:dyDescent="0.2">
      <c r="A58" s="6" t="s">
        <v>19</v>
      </c>
      <c r="B58" s="7">
        <v>1196</v>
      </c>
      <c r="C58" s="7">
        <v>2751</v>
      </c>
      <c r="D58" s="5">
        <f t="shared" si="6"/>
        <v>-1555</v>
      </c>
      <c r="E58" s="5">
        <f t="shared" si="7"/>
        <v>28952</v>
      </c>
    </row>
    <row r="59" spans="1:5" ht="15" customHeight="1" x14ac:dyDescent="0.2">
      <c r="A59" s="8" t="s">
        <v>37</v>
      </c>
      <c r="B59" s="9">
        <v>25837</v>
      </c>
      <c r="C59" s="9">
        <v>21670</v>
      </c>
      <c r="D59" s="10">
        <f>SUM(D47:D58)</f>
        <v>4167</v>
      </c>
      <c r="E59" s="10">
        <f>E58</f>
        <v>28952</v>
      </c>
    </row>
    <row r="60" spans="1:5" ht="15" customHeight="1" x14ac:dyDescent="0.2">
      <c r="A60" s="2" t="s">
        <v>38</v>
      </c>
      <c r="B60" s="3">
        <v>1991</v>
      </c>
      <c r="C60" s="3">
        <v>2183</v>
      </c>
      <c r="D60" s="4">
        <f t="shared" ref="D60:D71" si="8">B60-C60</f>
        <v>-192</v>
      </c>
      <c r="E60" s="4">
        <f>E58+D60</f>
        <v>28760</v>
      </c>
    </row>
    <row r="61" spans="1:5" ht="15" customHeight="1" x14ac:dyDescent="0.2">
      <c r="A61" s="6" t="s">
        <v>9</v>
      </c>
      <c r="B61" s="7">
        <v>1717</v>
      </c>
      <c r="C61" s="7">
        <v>2944</v>
      </c>
      <c r="D61" s="5">
        <f t="shared" si="8"/>
        <v>-1227</v>
      </c>
      <c r="E61" s="5">
        <f t="shared" ref="E61:E71" si="9">E60+D61</f>
        <v>27533</v>
      </c>
    </row>
    <row r="62" spans="1:5" ht="15" customHeight="1" x14ac:dyDescent="0.2">
      <c r="A62" s="6" t="s">
        <v>10</v>
      </c>
      <c r="B62" s="7">
        <v>1874</v>
      </c>
      <c r="C62" s="17">
        <v>2086</v>
      </c>
      <c r="D62" s="5">
        <f t="shared" si="8"/>
        <v>-212</v>
      </c>
      <c r="E62" s="5">
        <f t="shared" si="9"/>
        <v>27321</v>
      </c>
    </row>
    <row r="63" spans="1:5" ht="15" customHeight="1" x14ac:dyDescent="0.2">
      <c r="A63" s="6" t="s">
        <v>11</v>
      </c>
      <c r="B63" s="7">
        <v>2388</v>
      </c>
      <c r="C63" s="7">
        <v>1986</v>
      </c>
      <c r="D63" s="5">
        <f t="shared" si="8"/>
        <v>402</v>
      </c>
      <c r="E63" s="5">
        <f t="shared" si="9"/>
        <v>27723</v>
      </c>
    </row>
    <row r="64" spans="1:5" ht="15" customHeight="1" x14ac:dyDescent="0.2">
      <c r="A64" s="6" t="s">
        <v>12</v>
      </c>
      <c r="B64" s="7">
        <v>2107</v>
      </c>
      <c r="C64" s="7">
        <v>1849</v>
      </c>
      <c r="D64" s="5">
        <f t="shared" si="8"/>
        <v>258</v>
      </c>
      <c r="E64" s="5">
        <f t="shared" si="9"/>
        <v>27981</v>
      </c>
    </row>
    <row r="65" spans="1:5" ht="15" customHeight="1" x14ac:dyDescent="0.2">
      <c r="A65" s="6" t="s">
        <v>13</v>
      </c>
      <c r="B65" s="7">
        <v>2141</v>
      </c>
      <c r="C65" s="7">
        <v>1837</v>
      </c>
      <c r="D65" s="5">
        <f t="shared" si="8"/>
        <v>304</v>
      </c>
      <c r="E65" s="5">
        <f t="shared" si="9"/>
        <v>28285</v>
      </c>
    </row>
    <row r="66" spans="1:5" ht="15" customHeight="1" x14ac:dyDescent="0.2">
      <c r="A66" s="6" t="s">
        <v>14</v>
      </c>
      <c r="B66" s="7">
        <v>2424</v>
      </c>
      <c r="C66" s="7">
        <v>1959</v>
      </c>
      <c r="D66" s="5">
        <f t="shared" si="8"/>
        <v>465</v>
      </c>
      <c r="E66" s="5">
        <f t="shared" si="9"/>
        <v>28750</v>
      </c>
    </row>
    <row r="67" spans="1:5" ht="15" customHeight="1" x14ac:dyDescent="0.2">
      <c r="A67" s="6" t="s">
        <v>15</v>
      </c>
      <c r="B67" s="7">
        <v>2305</v>
      </c>
      <c r="C67" s="7">
        <v>2099</v>
      </c>
      <c r="D67" s="5">
        <f t="shared" si="8"/>
        <v>206</v>
      </c>
      <c r="E67" s="5">
        <f t="shared" si="9"/>
        <v>28956</v>
      </c>
    </row>
    <row r="68" spans="1:5" ht="15" customHeight="1" x14ac:dyDescent="0.2">
      <c r="A68" s="6" t="s">
        <v>16</v>
      </c>
      <c r="B68" s="7">
        <v>1880</v>
      </c>
      <c r="C68" s="7">
        <v>2091</v>
      </c>
      <c r="D68" s="5">
        <f t="shared" si="8"/>
        <v>-211</v>
      </c>
      <c r="E68" s="5">
        <f t="shared" si="9"/>
        <v>28745</v>
      </c>
    </row>
    <row r="69" spans="1:5" ht="15" customHeight="1" x14ac:dyDescent="0.2">
      <c r="A69" s="6" t="s">
        <v>17</v>
      </c>
      <c r="B69" s="7">
        <v>1666</v>
      </c>
      <c r="C69" s="7">
        <v>1591</v>
      </c>
      <c r="D69" s="5">
        <f t="shared" si="8"/>
        <v>75</v>
      </c>
      <c r="E69" s="5">
        <f t="shared" si="9"/>
        <v>28820</v>
      </c>
    </row>
    <row r="70" spans="1:5" ht="15" customHeight="1" x14ac:dyDescent="0.2">
      <c r="A70" s="6" t="s">
        <v>18</v>
      </c>
      <c r="B70" s="7">
        <v>1386</v>
      </c>
      <c r="C70" s="7">
        <v>2615</v>
      </c>
      <c r="D70" s="5">
        <f t="shared" si="8"/>
        <v>-1229</v>
      </c>
      <c r="E70" s="5">
        <f t="shared" si="9"/>
        <v>27591</v>
      </c>
    </row>
    <row r="71" spans="1:5" ht="15" customHeight="1" x14ac:dyDescent="0.2">
      <c r="A71" s="6" t="s">
        <v>19</v>
      </c>
      <c r="B71" s="7">
        <v>748</v>
      </c>
      <c r="C71" s="7">
        <v>2014</v>
      </c>
      <c r="D71" s="5">
        <f t="shared" si="8"/>
        <v>-1266</v>
      </c>
      <c r="E71" s="5">
        <f t="shared" si="9"/>
        <v>26325</v>
      </c>
    </row>
    <row r="72" spans="1:5" ht="15" customHeight="1" x14ac:dyDescent="0.2">
      <c r="A72" s="8" t="s">
        <v>41</v>
      </c>
      <c r="B72" s="9">
        <v>22627</v>
      </c>
      <c r="C72" s="9">
        <v>25254</v>
      </c>
      <c r="D72" s="10">
        <f>SUM(D60:D71)</f>
        <v>-2627</v>
      </c>
      <c r="E72" s="10">
        <f>E71</f>
        <v>26325</v>
      </c>
    </row>
    <row r="73" spans="1:5" ht="15" customHeight="1" x14ac:dyDescent="0.2">
      <c r="A73" s="2" t="s">
        <v>42</v>
      </c>
      <c r="B73" s="3">
        <v>2026</v>
      </c>
      <c r="C73" s="3">
        <v>1908</v>
      </c>
      <c r="D73" s="4">
        <f t="shared" ref="D73:D84" si="10">B73-C73</f>
        <v>118</v>
      </c>
      <c r="E73" s="4">
        <f>E71+D73</f>
        <v>26443</v>
      </c>
    </row>
    <row r="74" spans="1:5" ht="15" customHeight="1" x14ac:dyDescent="0.2">
      <c r="A74" s="6" t="s">
        <v>9</v>
      </c>
      <c r="B74" s="7">
        <v>2001</v>
      </c>
      <c r="C74" s="7">
        <v>1594</v>
      </c>
      <c r="D74" s="5">
        <f t="shared" si="10"/>
        <v>407</v>
      </c>
      <c r="E74" s="5">
        <f t="shared" ref="E74:E84" si="11">E73+D74</f>
        <v>26850</v>
      </c>
    </row>
    <row r="75" spans="1:5" ht="15" customHeight="1" x14ac:dyDescent="0.2">
      <c r="A75" s="6" t="s">
        <v>10</v>
      </c>
      <c r="B75" s="7">
        <v>2348</v>
      </c>
      <c r="C75" s="17">
        <v>1772</v>
      </c>
      <c r="D75" s="5">
        <f t="shared" si="10"/>
        <v>576</v>
      </c>
      <c r="E75" s="5">
        <f t="shared" si="11"/>
        <v>27426</v>
      </c>
    </row>
    <row r="76" spans="1:5" ht="15" customHeight="1" x14ac:dyDescent="0.2">
      <c r="A76" s="6" t="s">
        <v>11</v>
      </c>
      <c r="B76" s="7">
        <v>2364</v>
      </c>
      <c r="C76" s="7">
        <v>1641</v>
      </c>
      <c r="D76" s="5">
        <f t="shared" si="10"/>
        <v>723</v>
      </c>
      <c r="E76" s="5">
        <f t="shared" si="11"/>
        <v>28149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28149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28149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28149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28149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28149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28149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28149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28149</v>
      </c>
    </row>
    <row r="85" spans="1:5" ht="15" customHeight="1" x14ac:dyDescent="0.2">
      <c r="A85" s="8" t="s">
        <v>40</v>
      </c>
      <c r="B85" s="9">
        <v>8739</v>
      </c>
      <c r="C85" s="9">
        <v>6915</v>
      </c>
      <c r="D85" s="10">
        <f>SUM(D73:D84)</f>
        <v>1824</v>
      </c>
      <c r="E85" s="10">
        <f>E84</f>
        <v>28149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31.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F12" sqref="F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49810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51191</v>
      </c>
    </row>
    <row r="10" spans="1:5" ht="15" customHeight="1" x14ac:dyDescent="0.2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49996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46344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45533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47032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49994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52331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53866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54884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55543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53801</v>
      </c>
    </row>
    <row r="20" spans="1:5" ht="15" customHeight="1" x14ac:dyDescent="0.2">
      <c r="A20" s="8" t="s">
        <v>20</v>
      </c>
      <c r="B20" s="9">
        <v>46375</v>
      </c>
      <c r="C20" s="9">
        <v>41341</v>
      </c>
      <c r="D20" s="9">
        <f>SUM(D8:D19)</f>
        <v>5034</v>
      </c>
      <c r="E20" s="10">
        <f>E19</f>
        <v>53801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54329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56015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55582</v>
      </c>
    </row>
    <row r="24" spans="1:5" ht="15" customHeight="1" x14ac:dyDescent="0.2">
      <c r="A24" s="6" t="s">
        <v>11</v>
      </c>
      <c r="B24" s="7">
        <v>4292</v>
      </c>
      <c r="C24" s="7">
        <v>3989</v>
      </c>
      <c r="D24" s="5">
        <f t="shared" si="2"/>
        <v>303</v>
      </c>
      <c r="E24" s="5">
        <f t="shared" si="3"/>
        <v>55885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56476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57810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59610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61519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63078</v>
      </c>
    </row>
    <row r="30" spans="1:5" ht="15" customHeight="1" x14ac:dyDescent="0.2">
      <c r="A30" s="6" t="s">
        <v>17</v>
      </c>
      <c r="B30" s="7">
        <v>5226</v>
      </c>
      <c r="C30" s="7">
        <v>5054</v>
      </c>
      <c r="D30" s="5">
        <f t="shared" si="2"/>
        <v>172</v>
      </c>
      <c r="E30" s="5">
        <f t="shared" si="3"/>
        <v>63250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63942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61909</v>
      </c>
    </row>
    <row r="33" spans="1:5" ht="15" customHeight="1" x14ac:dyDescent="0.2">
      <c r="A33" s="8" t="s">
        <v>22</v>
      </c>
      <c r="B33" s="9">
        <v>61706</v>
      </c>
      <c r="C33" s="9">
        <v>53598</v>
      </c>
      <c r="D33" s="10">
        <f>SUM(D21:D32)</f>
        <v>8108</v>
      </c>
      <c r="E33" s="10">
        <f>E32</f>
        <v>61909</v>
      </c>
    </row>
    <row r="34" spans="1:5" ht="15" customHeight="1" x14ac:dyDescent="0.2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61979</v>
      </c>
    </row>
    <row r="35" spans="1:5" ht="15" customHeight="1" x14ac:dyDescent="0.2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64478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64089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64046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65995</v>
      </c>
    </row>
    <row r="39" spans="1:5" ht="15" customHeight="1" x14ac:dyDescent="0.2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68184</v>
      </c>
    </row>
    <row r="40" spans="1:5" ht="15" customHeight="1" x14ac:dyDescent="0.2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69586</v>
      </c>
    </row>
    <row r="41" spans="1:5" ht="15" customHeight="1" x14ac:dyDescent="0.2">
      <c r="A41" s="6" t="s">
        <v>15</v>
      </c>
      <c r="B41" s="7">
        <v>6139</v>
      </c>
      <c r="C41" s="7">
        <v>5563</v>
      </c>
      <c r="D41" s="5">
        <f t="shared" si="4"/>
        <v>576</v>
      </c>
      <c r="E41" s="5">
        <f t="shared" si="5"/>
        <v>70162</v>
      </c>
    </row>
    <row r="42" spans="1:5" ht="15" customHeight="1" x14ac:dyDescent="0.2">
      <c r="A42" s="6" t="s">
        <v>16</v>
      </c>
      <c r="B42" s="7">
        <v>6078</v>
      </c>
      <c r="C42" s="7">
        <v>4880</v>
      </c>
      <c r="D42" s="5">
        <f t="shared" si="4"/>
        <v>1198</v>
      </c>
      <c r="E42" s="5">
        <f t="shared" si="5"/>
        <v>71360</v>
      </c>
    </row>
    <row r="43" spans="1:5" ht="15" customHeight="1" x14ac:dyDescent="0.2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72037</v>
      </c>
    </row>
    <row r="44" spans="1:5" ht="15" customHeight="1" x14ac:dyDescent="0.2">
      <c r="A44" s="6" t="s">
        <v>18</v>
      </c>
      <c r="B44" s="7">
        <v>5113</v>
      </c>
      <c r="C44" s="7">
        <v>5288</v>
      </c>
      <c r="D44" s="5">
        <f t="shared" si="4"/>
        <v>-175</v>
      </c>
      <c r="E44" s="5">
        <f t="shared" si="5"/>
        <v>71862</v>
      </c>
    </row>
    <row r="45" spans="1:5" ht="15" customHeight="1" x14ac:dyDescent="0.2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70550</v>
      </c>
    </row>
    <row r="46" spans="1:5" ht="15" customHeight="1" x14ac:dyDescent="0.2">
      <c r="A46" s="8" t="s">
        <v>24</v>
      </c>
      <c r="B46" s="9">
        <v>66323</v>
      </c>
      <c r="C46" s="9">
        <v>57682</v>
      </c>
      <c r="D46" s="10">
        <f>SUM(D34:D45)</f>
        <v>8641</v>
      </c>
      <c r="E46" s="10">
        <f>E45</f>
        <v>70550</v>
      </c>
    </row>
    <row r="47" spans="1:5" ht="15" customHeight="1" x14ac:dyDescent="0.2">
      <c r="A47" s="2" t="s">
        <v>25</v>
      </c>
      <c r="B47" s="3">
        <v>5403</v>
      </c>
      <c r="C47" s="3">
        <v>4963</v>
      </c>
      <c r="D47" s="4">
        <f t="shared" ref="D47:D58" si="6">B47-C47</f>
        <v>440</v>
      </c>
      <c r="E47" s="4">
        <f>E45+D47</f>
        <v>70990</v>
      </c>
    </row>
    <row r="48" spans="1:5" ht="15" customHeight="1" x14ac:dyDescent="0.2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71151</v>
      </c>
    </row>
    <row r="49" spans="1:5" ht="15" customHeight="1" x14ac:dyDescent="0.2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71331</v>
      </c>
    </row>
    <row r="50" spans="1:5" ht="15" customHeight="1" x14ac:dyDescent="0.2">
      <c r="A50" s="6" t="s">
        <v>11</v>
      </c>
      <c r="B50" s="7">
        <v>5247</v>
      </c>
      <c r="C50" s="7">
        <v>5219</v>
      </c>
      <c r="D50" s="5">
        <f t="shared" si="6"/>
        <v>28</v>
      </c>
      <c r="E50" s="5">
        <f t="shared" si="7"/>
        <v>71359</v>
      </c>
    </row>
    <row r="51" spans="1:5" ht="15" customHeight="1" x14ac:dyDescent="0.2">
      <c r="A51" s="6" t="s">
        <v>12</v>
      </c>
      <c r="B51" s="7">
        <v>6496</v>
      </c>
      <c r="C51" s="7">
        <v>5180</v>
      </c>
      <c r="D51" s="5">
        <f t="shared" si="6"/>
        <v>1316</v>
      </c>
      <c r="E51" s="5">
        <f t="shared" si="7"/>
        <v>72675</v>
      </c>
    </row>
    <row r="52" spans="1:5" ht="15" customHeight="1" x14ac:dyDescent="0.2">
      <c r="A52" s="6" t="s">
        <v>13</v>
      </c>
      <c r="B52" s="7">
        <v>7183</v>
      </c>
      <c r="C52" s="7">
        <v>4792</v>
      </c>
      <c r="D52" s="5">
        <f t="shared" si="6"/>
        <v>2391</v>
      </c>
      <c r="E52" s="5">
        <f t="shared" si="7"/>
        <v>75066</v>
      </c>
    </row>
    <row r="53" spans="1:5" ht="15" customHeight="1" x14ac:dyDescent="0.2">
      <c r="A53" s="6" t="s">
        <v>14</v>
      </c>
      <c r="B53" s="7">
        <v>6500</v>
      </c>
      <c r="C53" s="7">
        <v>5364</v>
      </c>
      <c r="D53" s="5">
        <f t="shared" si="6"/>
        <v>1136</v>
      </c>
      <c r="E53" s="5">
        <f t="shared" si="7"/>
        <v>76202</v>
      </c>
    </row>
    <row r="54" spans="1:5" ht="15" customHeight="1" x14ac:dyDescent="0.2">
      <c r="A54" s="6" t="s">
        <v>15</v>
      </c>
      <c r="B54" s="7">
        <v>7357</v>
      </c>
      <c r="C54" s="7">
        <v>6047</v>
      </c>
      <c r="D54" s="5">
        <f t="shared" si="6"/>
        <v>1310</v>
      </c>
      <c r="E54" s="5">
        <f t="shared" si="7"/>
        <v>77512</v>
      </c>
    </row>
    <row r="55" spans="1:5" ht="15" customHeight="1" x14ac:dyDescent="0.2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78228</v>
      </c>
    </row>
    <row r="56" spans="1:5" ht="15" customHeight="1" x14ac:dyDescent="0.2">
      <c r="A56" s="6" t="s">
        <v>17</v>
      </c>
      <c r="B56" s="7">
        <v>7222</v>
      </c>
      <c r="C56" s="7">
        <v>6152</v>
      </c>
      <c r="D56" s="5">
        <f t="shared" si="6"/>
        <v>1070</v>
      </c>
      <c r="E56" s="5">
        <f t="shared" si="7"/>
        <v>79298</v>
      </c>
    </row>
    <row r="57" spans="1:5" ht="15" customHeight="1" x14ac:dyDescent="0.2">
      <c r="A57" s="6" t="s">
        <v>18</v>
      </c>
      <c r="B57" s="7">
        <v>6039</v>
      </c>
      <c r="C57" s="7">
        <v>6062</v>
      </c>
      <c r="D57" s="5">
        <f t="shared" si="6"/>
        <v>-23</v>
      </c>
      <c r="E57" s="5">
        <f t="shared" si="7"/>
        <v>79275</v>
      </c>
    </row>
    <row r="58" spans="1:5" ht="15" customHeight="1" x14ac:dyDescent="0.2">
      <c r="A58" s="6" t="s">
        <v>19</v>
      </c>
      <c r="B58" s="7">
        <v>3990</v>
      </c>
      <c r="C58" s="7">
        <v>6038</v>
      </c>
      <c r="D58" s="5">
        <f t="shared" si="6"/>
        <v>-2048</v>
      </c>
      <c r="E58" s="5">
        <f t="shared" si="7"/>
        <v>77227</v>
      </c>
    </row>
    <row r="59" spans="1:5" ht="15" customHeight="1" x14ac:dyDescent="0.2">
      <c r="A59" s="8" t="s">
        <v>37</v>
      </c>
      <c r="B59" s="9">
        <v>71934</v>
      </c>
      <c r="C59" s="9">
        <v>65257</v>
      </c>
      <c r="D59" s="10">
        <f>SUM(D47:D58)</f>
        <v>6677</v>
      </c>
      <c r="E59" s="10">
        <f>E58</f>
        <v>77227</v>
      </c>
    </row>
    <row r="60" spans="1:5" ht="15" customHeight="1" x14ac:dyDescent="0.2">
      <c r="A60" s="2" t="s">
        <v>38</v>
      </c>
      <c r="B60" s="3">
        <v>6203</v>
      </c>
      <c r="C60" s="3">
        <v>5738</v>
      </c>
      <c r="D60" s="4">
        <f t="shared" ref="D60:D71" si="8">B60-C60</f>
        <v>465</v>
      </c>
      <c r="E60" s="4">
        <f>E58+D60</f>
        <v>77692</v>
      </c>
    </row>
    <row r="61" spans="1:5" ht="15" customHeight="1" x14ac:dyDescent="0.2">
      <c r="A61" s="6" t="s">
        <v>9</v>
      </c>
      <c r="B61" s="7">
        <v>5887</v>
      </c>
      <c r="C61" s="7">
        <v>4798</v>
      </c>
      <c r="D61" s="5">
        <f t="shared" si="8"/>
        <v>1089</v>
      </c>
      <c r="E61" s="5">
        <f t="shared" ref="E61:E71" si="9">E60+D61</f>
        <v>78781</v>
      </c>
    </row>
    <row r="62" spans="1:5" ht="15" customHeight="1" x14ac:dyDescent="0.2">
      <c r="A62" s="6" t="s">
        <v>10</v>
      </c>
      <c r="B62" s="7">
        <v>5613</v>
      </c>
      <c r="C62" s="7">
        <v>6199</v>
      </c>
      <c r="D62" s="5">
        <f t="shared" si="8"/>
        <v>-586</v>
      </c>
      <c r="E62" s="5">
        <f t="shared" si="9"/>
        <v>78195</v>
      </c>
    </row>
    <row r="63" spans="1:5" ht="15" customHeight="1" x14ac:dyDescent="0.2">
      <c r="A63" s="6" t="s">
        <v>11</v>
      </c>
      <c r="B63" s="7">
        <v>6358</v>
      </c>
      <c r="C63" s="7">
        <v>5380</v>
      </c>
      <c r="D63" s="5">
        <f t="shared" si="8"/>
        <v>978</v>
      </c>
      <c r="E63" s="5">
        <f t="shared" si="9"/>
        <v>79173</v>
      </c>
    </row>
    <row r="64" spans="1:5" ht="15" customHeight="1" x14ac:dyDescent="0.2">
      <c r="A64" s="6" t="s">
        <v>12</v>
      </c>
      <c r="B64" s="7">
        <v>6182</v>
      </c>
      <c r="C64" s="7">
        <v>5250</v>
      </c>
      <c r="D64" s="5">
        <f t="shared" si="8"/>
        <v>932</v>
      </c>
      <c r="E64" s="5">
        <f t="shared" si="9"/>
        <v>80105</v>
      </c>
    </row>
    <row r="65" spans="1:5" ht="15" customHeight="1" x14ac:dyDescent="0.2">
      <c r="A65" s="6" t="s">
        <v>13</v>
      </c>
      <c r="B65" s="7">
        <v>6125</v>
      </c>
      <c r="C65" s="7">
        <v>5067</v>
      </c>
      <c r="D65" s="5">
        <f t="shared" si="8"/>
        <v>1058</v>
      </c>
      <c r="E65" s="5">
        <f t="shared" si="9"/>
        <v>81163</v>
      </c>
    </row>
    <row r="66" spans="1:5" ht="15" customHeight="1" x14ac:dyDescent="0.2">
      <c r="A66" s="6" t="s">
        <v>14</v>
      </c>
      <c r="B66" s="7">
        <v>6030</v>
      </c>
      <c r="C66" s="7">
        <v>5729</v>
      </c>
      <c r="D66" s="5">
        <f t="shared" si="8"/>
        <v>301</v>
      </c>
      <c r="E66" s="5">
        <f t="shared" si="9"/>
        <v>81464</v>
      </c>
    </row>
    <row r="67" spans="1:5" ht="15" customHeight="1" x14ac:dyDescent="0.2">
      <c r="A67" s="6" t="s">
        <v>15</v>
      </c>
      <c r="B67" s="7">
        <v>6375</v>
      </c>
      <c r="C67" s="7">
        <v>5459</v>
      </c>
      <c r="D67" s="5">
        <f t="shared" si="8"/>
        <v>916</v>
      </c>
      <c r="E67" s="5">
        <f t="shared" si="9"/>
        <v>82380</v>
      </c>
    </row>
    <row r="68" spans="1:5" ht="15" customHeight="1" x14ac:dyDescent="0.2">
      <c r="A68" s="6" t="s">
        <v>16</v>
      </c>
      <c r="B68" s="7">
        <v>6337</v>
      </c>
      <c r="C68" s="7">
        <v>5377</v>
      </c>
      <c r="D68" s="5">
        <f t="shared" si="8"/>
        <v>960</v>
      </c>
      <c r="E68" s="5">
        <f t="shared" si="9"/>
        <v>83340</v>
      </c>
    </row>
    <row r="69" spans="1:5" ht="15" customHeight="1" x14ac:dyDescent="0.2">
      <c r="A69" s="6" t="s">
        <v>17</v>
      </c>
      <c r="B69" s="7">
        <v>5326</v>
      </c>
      <c r="C69" s="7">
        <v>6405</v>
      </c>
      <c r="D69" s="5">
        <f t="shared" si="8"/>
        <v>-1079</v>
      </c>
      <c r="E69" s="5">
        <f t="shared" si="9"/>
        <v>82261</v>
      </c>
    </row>
    <row r="70" spans="1:5" ht="15" customHeight="1" x14ac:dyDescent="0.2">
      <c r="A70" s="6" t="s">
        <v>18</v>
      </c>
      <c r="B70" s="7">
        <v>5741</v>
      </c>
      <c r="C70" s="7">
        <v>6399</v>
      </c>
      <c r="D70" s="5">
        <f t="shared" si="8"/>
        <v>-658</v>
      </c>
      <c r="E70" s="5">
        <f t="shared" si="9"/>
        <v>81603</v>
      </c>
    </row>
    <row r="71" spans="1:5" ht="15" customHeight="1" x14ac:dyDescent="0.2">
      <c r="A71" s="6" t="s">
        <v>19</v>
      </c>
      <c r="B71" s="7">
        <v>3147</v>
      </c>
      <c r="C71" s="7">
        <v>6411</v>
      </c>
      <c r="D71" s="5">
        <f t="shared" si="8"/>
        <v>-3264</v>
      </c>
      <c r="E71" s="5">
        <f t="shared" si="9"/>
        <v>78339</v>
      </c>
    </row>
    <row r="72" spans="1:5" ht="15" customHeight="1" x14ac:dyDescent="0.2">
      <c r="A72" s="8" t="s">
        <v>41</v>
      </c>
      <c r="B72" s="9">
        <v>69324</v>
      </c>
      <c r="C72" s="9">
        <v>68212</v>
      </c>
      <c r="D72" s="10">
        <f>SUM(D60:D71)</f>
        <v>1112</v>
      </c>
      <c r="E72" s="10">
        <f>E71</f>
        <v>78339</v>
      </c>
    </row>
    <row r="73" spans="1:5" ht="15" customHeight="1" x14ac:dyDescent="0.2">
      <c r="A73" s="2" t="s">
        <v>42</v>
      </c>
      <c r="B73" s="3">
        <v>5501</v>
      </c>
      <c r="C73" s="3">
        <v>5823</v>
      </c>
      <c r="D73" s="4">
        <f t="shared" ref="D73:D84" si="10">B73-C73</f>
        <v>-322</v>
      </c>
      <c r="E73" s="4">
        <f>E71+D73</f>
        <v>78017</v>
      </c>
    </row>
    <row r="74" spans="1:5" ht="15" customHeight="1" x14ac:dyDescent="0.2">
      <c r="A74" s="6" t="s">
        <v>9</v>
      </c>
      <c r="B74" s="7">
        <v>6719</v>
      </c>
      <c r="C74" s="7">
        <v>5341</v>
      </c>
      <c r="D74" s="5">
        <f t="shared" si="10"/>
        <v>1378</v>
      </c>
      <c r="E74" s="5">
        <f t="shared" ref="E74:E84" si="11">E73+D74</f>
        <v>79395</v>
      </c>
    </row>
    <row r="75" spans="1:5" ht="15" customHeight="1" x14ac:dyDescent="0.2">
      <c r="A75" s="6" t="s">
        <v>10</v>
      </c>
      <c r="B75" s="7">
        <v>5422</v>
      </c>
      <c r="C75" s="7">
        <v>5400</v>
      </c>
      <c r="D75" s="5">
        <f t="shared" si="10"/>
        <v>22</v>
      </c>
      <c r="E75" s="5">
        <f t="shared" si="11"/>
        <v>79417</v>
      </c>
    </row>
    <row r="76" spans="1:5" ht="15" customHeight="1" x14ac:dyDescent="0.2">
      <c r="A76" s="6" t="s">
        <v>11</v>
      </c>
      <c r="B76" s="7">
        <v>7206</v>
      </c>
      <c r="C76" s="7">
        <v>4734</v>
      </c>
      <c r="D76" s="5">
        <f t="shared" si="10"/>
        <v>2472</v>
      </c>
      <c r="E76" s="5">
        <f t="shared" si="11"/>
        <v>81889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81889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81889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81889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81889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81889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81889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81889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81889</v>
      </c>
    </row>
    <row r="85" spans="1:5" ht="15" customHeight="1" x14ac:dyDescent="0.2">
      <c r="A85" s="8" t="s">
        <v>40</v>
      </c>
      <c r="B85" s="9">
        <v>24848</v>
      </c>
      <c r="C85" s="9">
        <v>21298</v>
      </c>
      <c r="D85" s="10">
        <f>SUM(D73:D84)</f>
        <v>3550</v>
      </c>
      <c r="E85" s="10">
        <f>E84</f>
        <v>81889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5.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G8" sqref="G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25824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26223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26132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25251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25146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25294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25832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26559</v>
      </c>
    </row>
    <row r="16" spans="1:5" ht="15" customHeight="1" x14ac:dyDescent="0.2">
      <c r="A16" s="6" t="s">
        <v>16</v>
      </c>
      <c r="B16" s="7">
        <v>1974</v>
      </c>
      <c r="C16" s="7">
        <v>2036</v>
      </c>
      <c r="D16" s="5">
        <f t="shared" si="0"/>
        <v>-62</v>
      </c>
      <c r="E16" s="5">
        <f t="shared" si="1"/>
        <v>26497</v>
      </c>
    </row>
    <row r="17" spans="1:5" ht="15" customHeight="1" x14ac:dyDescent="0.2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27101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27248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26034</v>
      </c>
    </row>
    <row r="20" spans="1:5" ht="15" customHeight="1" x14ac:dyDescent="0.2">
      <c r="A20" s="8" t="s">
        <v>20</v>
      </c>
      <c r="B20" s="9">
        <v>21588</v>
      </c>
      <c r="C20" s="9">
        <v>20614</v>
      </c>
      <c r="D20" s="9">
        <f>SUM(D8:D19)</f>
        <v>974</v>
      </c>
      <c r="E20" s="10">
        <f>E19</f>
        <v>26034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26954</v>
      </c>
    </row>
    <row r="22" spans="1:5" ht="15" customHeight="1" x14ac:dyDescent="0.2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27497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28228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27779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27518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27674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27432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28179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29274</v>
      </c>
    </row>
    <row r="30" spans="1:5" ht="15" customHeight="1" x14ac:dyDescent="0.2">
      <c r="A30" s="6" t="s">
        <v>17</v>
      </c>
      <c r="B30" s="7">
        <v>2345</v>
      </c>
      <c r="C30" s="7">
        <v>1889</v>
      </c>
      <c r="D30" s="5">
        <f t="shared" si="2"/>
        <v>456</v>
      </c>
      <c r="E30" s="5">
        <f t="shared" si="3"/>
        <v>29730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30002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29388</v>
      </c>
    </row>
    <row r="33" spans="1:5" ht="15" customHeight="1" x14ac:dyDescent="0.2">
      <c r="A33" s="8" t="s">
        <v>22</v>
      </c>
      <c r="B33" s="9">
        <v>27724</v>
      </c>
      <c r="C33" s="9">
        <v>24370</v>
      </c>
      <c r="D33" s="10">
        <f>SUM(D21:D32)</f>
        <v>3354</v>
      </c>
      <c r="E33" s="10">
        <f>E32</f>
        <v>29388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29663</v>
      </c>
    </row>
    <row r="35" spans="1:5" ht="15" customHeight="1" x14ac:dyDescent="0.2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30355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30778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31560</v>
      </c>
    </row>
    <row r="38" spans="1:5" ht="15" customHeight="1" x14ac:dyDescent="0.2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32787</v>
      </c>
    </row>
    <row r="39" spans="1:5" ht="15" customHeight="1" x14ac:dyDescent="0.2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33644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34034</v>
      </c>
    </row>
    <row r="41" spans="1:5" ht="15" customHeight="1" x14ac:dyDescent="0.2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34620</v>
      </c>
    </row>
    <row r="42" spans="1:5" ht="15" customHeight="1" x14ac:dyDescent="0.2">
      <c r="A42" s="6" t="s">
        <v>16</v>
      </c>
      <c r="B42" s="7">
        <v>2630</v>
      </c>
      <c r="C42" s="7">
        <v>2365</v>
      </c>
      <c r="D42" s="5">
        <f t="shared" si="4"/>
        <v>265</v>
      </c>
      <c r="E42" s="5">
        <f t="shared" si="5"/>
        <v>34885</v>
      </c>
    </row>
    <row r="43" spans="1:5" ht="15" customHeight="1" x14ac:dyDescent="0.2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35042</v>
      </c>
    </row>
    <row r="44" spans="1:5" ht="15" customHeight="1" x14ac:dyDescent="0.2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34753</v>
      </c>
    </row>
    <row r="45" spans="1:5" ht="15" customHeight="1" x14ac:dyDescent="0.2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33700</v>
      </c>
    </row>
    <row r="46" spans="1:5" ht="15" customHeight="1" x14ac:dyDescent="0.2">
      <c r="A46" s="8" t="s">
        <v>24</v>
      </c>
      <c r="B46" s="9">
        <v>30626</v>
      </c>
      <c r="C46" s="9">
        <v>26314</v>
      </c>
      <c r="D46" s="10">
        <f>SUM(D34:D45)</f>
        <v>4312</v>
      </c>
      <c r="E46" s="10">
        <f>E45</f>
        <v>33700</v>
      </c>
    </row>
    <row r="47" spans="1:5" ht="15.75" customHeight="1" x14ac:dyDescent="0.2">
      <c r="A47" s="2" t="s">
        <v>25</v>
      </c>
      <c r="B47" s="3">
        <v>2385</v>
      </c>
      <c r="C47" s="3">
        <v>2188</v>
      </c>
      <c r="D47" s="4">
        <f t="shared" ref="D47:D58" si="6">B47-C47</f>
        <v>197</v>
      </c>
      <c r="E47" s="4">
        <f>E45+D47</f>
        <v>33897</v>
      </c>
    </row>
    <row r="48" spans="1:5" ht="15.75" customHeight="1" x14ac:dyDescent="0.2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34345</v>
      </c>
    </row>
    <row r="49" spans="1:5" ht="15.75" customHeight="1" x14ac:dyDescent="0.2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35190</v>
      </c>
    </row>
    <row r="50" spans="1:5" ht="15.75" customHeight="1" x14ac:dyDescent="0.2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36044</v>
      </c>
    </row>
    <row r="51" spans="1:5" ht="15.75" customHeight="1" x14ac:dyDescent="0.2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36650</v>
      </c>
    </row>
    <row r="52" spans="1:5" ht="15.75" customHeight="1" x14ac:dyDescent="0.2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37262</v>
      </c>
    </row>
    <row r="53" spans="1:5" ht="15.75" customHeight="1" x14ac:dyDescent="0.2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37641</v>
      </c>
    </row>
    <row r="54" spans="1:5" ht="15.75" customHeight="1" x14ac:dyDescent="0.2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38321</v>
      </c>
    </row>
    <row r="55" spans="1:5" ht="15.75" customHeight="1" x14ac:dyDescent="0.2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38974</v>
      </c>
    </row>
    <row r="56" spans="1:5" ht="15.75" customHeight="1" x14ac:dyDescent="0.2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39215</v>
      </c>
    </row>
    <row r="57" spans="1:5" ht="15.75" customHeight="1" x14ac:dyDescent="0.2">
      <c r="A57" s="6" t="s">
        <v>18</v>
      </c>
      <c r="B57" s="7">
        <v>3051</v>
      </c>
      <c r="C57" s="7">
        <v>3154</v>
      </c>
      <c r="D57" s="5">
        <f t="shared" si="6"/>
        <v>-103</v>
      </c>
      <c r="E57" s="5">
        <f t="shared" si="7"/>
        <v>39112</v>
      </c>
    </row>
    <row r="58" spans="1:5" ht="15.75" customHeight="1" x14ac:dyDescent="0.2">
      <c r="A58" s="6" t="s">
        <v>19</v>
      </c>
      <c r="B58" s="7">
        <v>1574</v>
      </c>
      <c r="C58" s="7">
        <v>3203</v>
      </c>
      <c r="D58" s="5">
        <f t="shared" si="6"/>
        <v>-1629</v>
      </c>
      <c r="E58" s="5">
        <f t="shared" si="7"/>
        <v>37483</v>
      </c>
    </row>
    <row r="59" spans="1:5" ht="15.75" customHeight="1" x14ac:dyDescent="0.2">
      <c r="A59" s="8" t="s">
        <v>37</v>
      </c>
      <c r="B59" s="9">
        <v>34162</v>
      </c>
      <c r="C59" s="9">
        <v>30379</v>
      </c>
      <c r="D59" s="10">
        <f>SUM(D47:D58)</f>
        <v>3783</v>
      </c>
      <c r="E59" s="10">
        <f>E58</f>
        <v>37483</v>
      </c>
    </row>
    <row r="60" spans="1:5" ht="15.75" customHeight="1" x14ac:dyDescent="0.2">
      <c r="A60" s="2" t="s">
        <v>38</v>
      </c>
      <c r="B60" s="3">
        <v>3527</v>
      </c>
      <c r="C60" s="3">
        <v>2896</v>
      </c>
      <c r="D60" s="4">
        <f t="shared" ref="D60:D71" si="8">B60-C60</f>
        <v>631</v>
      </c>
      <c r="E60" s="4">
        <f>E58+D60</f>
        <v>38114</v>
      </c>
    </row>
    <row r="61" spans="1:5" ht="15.75" customHeight="1" x14ac:dyDescent="0.2">
      <c r="A61" s="6" t="s">
        <v>9</v>
      </c>
      <c r="B61" s="7">
        <v>2896</v>
      </c>
      <c r="C61" s="7">
        <v>2886</v>
      </c>
      <c r="D61" s="5">
        <f t="shared" si="8"/>
        <v>10</v>
      </c>
      <c r="E61" s="5">
        <f t="shared" ref="E61:E71" si="9">E60+D61</f>
        <v>38124</v>
      </c>
    </row>
    <row r="62" spans="1:5" ht="15.75" customHeight="1" x14ac:dyDescent="0.2">
      <c r="A62" s="6" t="s">
        <v>10</v>
      </c>
      <c r="B62" s="17">
        <v>3389</v>
      </c>
      <c r="C62" s="7">
        <v>2724</v>
      </c>
      <c r="D62" s="5">
        <f t="shared" si="8"/>
        <v>665</v>
      </c>
      <c r="E62" s="5">
        <f t="shared" si="9"/>
        <v>38789</v>
      </c>
    </row>
    <row r="63" spans="1:5" ht="15.75" customHeight="1" x14ac:dyDescent="0.2">
      <c r="A63" s="6" t="s">
        <v>11</v>
      </c>
      <c r="B63" s="7">
        <v>3387</v>
      </c>
      <c r="C63" s="7">
        <v>2701</v>
      </c>
      <c r="D63" s="5">
        <f>B63-C63</f>
        <v>686</v>
      </c>
      <c r="E63" s="5">
        <f>E62+D63</f>
        <v>39475</v>
      </c>
    </row>
    <row r="64" spans="1:5" ht="15.75" customHeight="1" x14ac:dyDescent="0.2">
      <c r="A64" s="6" t="s">
        <v>12</v>
      </c>
      <c r="B64" s="7">
        <v>3363</v>
      </c>
      <c r="C64" s="7">
        <v>2671</v>
      </c>
      <c r="D64" s="5">
        <f t="shared" si="8"/>
        <v>692</v>
      </c>
      <c r="E64" s="5">
        <f t="shared" si="9"/>
        <v>40167</v>
      </c>
    </row>
    <row r="65" spans="1:5" ht="15.75" customHeight="1" x14ac:dyDescent="0.2">
      <c r="A65" s="6" t="s">
        <v>13</v>
      </c>
      <c r="B65" s="7">
        <v>3035</v>
      </c>
      <c r="C65" s="7">
        <v>2640</v>
      </c>
      <c r="D65" s="5">
        <f t="shared" si="8"/>
        <v>395</v>
      </c>
      <c r="E65" s="5">
        <f t="shared" si="9"/>
        <v>40562</v>
      </c>
    </row>
    <row r="66" spans="1:5" ht="15.75" customHeight="1" x14ac:dyDescent="0.2">
      <c r="A66" s="6" t="s">
        <v>14</v>
      </c>
      <c r="B66" s="7">
        <v>3299</v>
      </c>
      <c r="C66" s="7">
        <v>2721</v>
      </c>
      <c r="D66" s="5">
        <f t="shared" si="8"/>
        <v>578</v>
      </c>
      <c r="E66" s="5">
        <f t="shared" si="9"/>
        <v>41140</v>
      </c>
    </row>
    <row r="67" spans="1:5" ht="15.75" customHeight="1" x14ac:dyDescent="0.2">
      <c r="A67" s="6" t="s">
        <v>15</v>
      </c>
      <c r="B67" s="7">
        <v>3560</v>
      </c>
      <c r="C67" s="7">
        <v>2637</v>
      </c>
      <c r="D67" s="5">
        <f t="shared" si="8"/>
        <v>923</v>
      </c>
      <c r="E67" s="5">
        <f t="shared" si="9"/>
        <v>42063</v>
      </c>
    </row>
    <row r="68" spans="1:5" ht="15.75" customHeight="1" x14ac:dyDescent="0.2">
      <c r="A68" s="6" t="s">
        <v>16</v>
      </c>
      <c r="B68" s="7">
        <v>3679</v>
      </c>
      <c r="C68" s="7">
        <v>2615</v>
      </c>
      <c r="D68" s="5">
        <f t="shared" si="8"/>
        <v>1064</v>
      </c>
      <c r="E68" s="5">
        <f t="shared" si="9"/>
        <v>43127</v>
      </c>
    </row>
    <row r="69" spans="1:5" ht="15.75" customHeight="1" x14ac:dyDescent="0.2">
      <c r="A69" s="6" t="s">
        <v>17</v>
      </c>
      <c r="B69" s="7">
        <v>3881</v>
      </c>
      <c r="C69" s="7">
        <v>3062</v>
      </c>
      <c r="D69" s="5">
        <f t="shared" si="8"/>
        <v>819</v>
      </c>
      <c r="E69" s="5">
        <f t="shared" si="9"/>
        <v>43946</v>
      </c>
    </row>
    <row r="70" spans="1:5" ht="15.75" customHeight="1" x14ac:dyDescent="0.2">
      <c r="A70" s="6" t="s">
        <v>18</v>
      </c>
      <c r="B70" s="7">
        <v>2890</v>
      </c>
      <c r="C70" s="7">
        <v>3087</v>
      </c>
      <c r="D70" s="5">
        <f t="shared" si="8"/>
        <v>-197</v>
      </c>
      <c r="E70" s="5">
        <f t="shared" si="9"/>
        <v>43749</v>
      </c>
    </row>
    <row r="71" spans="1:5" ht="15.75" customHeight="1" x14ac:dyDescent="0.2">
      <c r="A71" s="6" t="s">
        <v>19</v>
      </c>
      <c r="B71" s="7">
        <v>1831</v>
      </c>
      <c r="C71" s="7">
        <v>2931</v>
      </c>
      <c r="D71" s="5">
        <f t="shared" si="8"/>
        <v>-1100</v>
      </c>
      <c r="E71" s="5">
        <f t="shared" si="9"/>
        <v>42649</v>
      </c>
    </row>
    <row r="72" spans="1:5" ht="15.75" customHeight="1" x14ac:dyDescent="0.2">
      <c r="A72" s="8" t="s">
        <v>41</v>
      </c>
      <c r="B72" s="9">
        <v>38737</v>
      </c>
      <c r="C72" s="9">
        <v>33571</v>
      </c>
      <c r="D72" s="10">
        <f>SUM(D60:D71)</f>
        <v>5166</v>
      </c>
      <c r="E72" s="10">
        <f>E71</f>
        <v>42649</v>
      </c>
    </row>
    <row r="73" spans="1:5" ht="15.75" customHeight="1" x14ac:dyDescent="0.2">
      <c r="A73" s="2" t="s">
        <v>42</v>
      </c>
      <c r="B73" s="3">
        <v>3801</v>
      </c>
      <c r="C73" s="3">
        <v>2932</v>
      </c>
      <c r="D73" s="4">
        <f t="shared" ref="D73:D75" si="10">B73-C73</f>
        <v>869</v>
      </c>
      <c r="E73" s="4">
        <f>E71+D73</f>
        <v>43518</v>
      </c>
    </row>
    <row r="74" spans="1:5" ht="15.75" customHeight="1" x14ac:dyDescent="0.2">
      <c r="A74" s="6" t="s">
        <v>9</v>
      </c>
      <c r="B74" s="7">
        <v>3922</v>
      </c>
      <c r="C74" s="7">
        <v>3190</v>
      </c>
      <c r="D74" s="5">
        <f t="shared" si="10"/>
        <v>732</v>
      </c>
      <c r="E74" s="5">
        <f t="shared" ref="E74:E75" si="11">E73+D74</f>
        <v>44250</v>
      </c>
    </row>
    <row r="75" spans="1:5" ht="15.75" customHeight="1" x14ac:dyDescent="0.2">
      <c r="A75" s="6" t="s">
        <v>10</v>
      </c>
      <c r="B75" s="17">
        <v>3348</v>
      </c>
      <c r="C75" s="7">
        <v>2831</v>
      </c>
      <c r="D75" s="5">
        <f t="shared" si="10"/>
        <v>517</v>
      </c>
      <c r="E75" s="5">
        <f t="shared" si="11"/>
        <v>44767</v>
      </c>
    </row>
    <row r="76" spans="1:5" ht="15.75" customHeight="1" x14ac:dyDescent="0.2">
      <c r="A76" s="6" t="s">
        <v>11</v>
      </c>
      <c r="B76" s="7">
        <v>3722</v>
      </c>
      <c r="C76" s="7">
        <v>3263</v>
      </c>
      <c r="D76" s="5">
        <f>B76-C76</f>
        <v>459</v>
      </c>
      <c r="E76" s="5">
        <f>E75+D76</f>
        <v>45226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ref="D77:D84" si="12">B77-C77</f>
        <v>0</v>
      </c>
      <c r="E77" s="5">
        <f t="shared" ref="E77:E84" si="13">E76+D77</f>
        <v>45226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3"/>
        <v>45226</v>
      </c>
    </row>
    <row r="79" spans="1:5" ht="15.75" hidden="1" customHeight="1" x14ac:dyDescent="0.2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3"/>
        <v>45226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3"/>
        <v>45226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3"/>
        <v>45226</v>
      </c>
    </row>
    <row r="82" spans="1:5" ht="15.7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3"/>
        <v>45226</v>
      </c>
    </row>
    <row r="83" spans="1:5" ht="15.7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3"/>
        <v>45226</v>
      </c>
    </row>
    <row r="84" spans="1:5" ht="15.75" hidden="1" customHeight="1" x14ac:dyDescent="0.2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3"/>
        <v>45226</v>
      </c>
    </row>
    <row r="85" spans="1:5" ht="15.75" customHeight="1" x14ac:dyDescent="0.2">
      <c r="A85" s="8" t="s">
        <v>40</v>
      </c>
      <c r="B85" s="9">
        <v>14793</v>
      </c>
      <c r="C85" s="9">
        <v>12216</v>
      </c>
      <c r="D85" s="10">
        <f>SUM(D73:D84)</f>
        <v>2577</v>
      </c>
      <c r="E85" s="10">
        <f>E84</f>
        <v>45226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26670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27347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27355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26694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25993</v>
      </c>
    </row>
    <row r="13" spans="1:5" ht="15" customHeight="1" x14ac:dyDescent="0.2">
      <c r="A13" s="6" t="s">
        <v>13</v>
      </c>
      <c r="B13" s="7">
        <v>1170</v>
      </c>
      <c r="C13" s="7">
        <v>991</v>
      </c>
      <c r="D13" s="5">
        <f t="shared" si="0"/>
        <v>179</v>
      </c>
      <c r="E13" s="5">
        <f t="shared" si="1"/>
        <v>26172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26740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28122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29065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29883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32982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33376</v>
      </c>
    </row>
    <row r="20" spans="1:5" ht="15" customHeight="1" x14ac:dyDescent="0.2">
      <c r="A20" s="8" t="s">
        <v>20</v>
      </c>
      <c r="B20" s="9">
        <v>23612</v>
      </c>
      <c r="C20" s="9">
        <v>16990</v>
      </c>
      <c r="D20" s="9">
        <f>SUM(D8:D19)</f>
        <v>6622</v>
      </c>
      <c r="E20" s="10">
        <f>E19</f>
        <v>33376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33960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34804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35310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35806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36129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36776</v>
      </c>
    </row>
    <row r="27" spans="1:5" ht="15" customHeight="1" x14ac:dyDescent="0.2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37044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37190</v>
      </c>
    </row>
    <row r="29" spans="1:5" ht="15" customHeight="1" x14ac:dyDescent="0.2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37489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38445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38980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39175</v>
      </c>
    </row>
    <row r="33" spans="1:5" ht="15" customHeight="1" x14ac:dyDescent="0.2">
      <c r="A33" s="8" t="s">
        <v>22</v>
      </c>
      <c r="B33" s="9">
        <v>29102</v>
      </c>
      <c r="C33" s="9">
        <v>23303</v>
      </c>
      <c r="D33" s="10">
        <f>SUM(D21:D32)</f>
        <v>5799</v>
      </c>
      <c r="E33" s="10">
        <f>E32</f>
        <v>39175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39550</v>
      </c>
    </row>
    <row r="35" spans="1:5" ht="15" customHeight="1" x14ac:dyDescent="0.2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39849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40056</v>
      </c>
    </row>
    <row r="37" spans="1:5" ht="15" customHeight="1" x14ac:dyDescent="0.2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40660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41335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41213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41463</v>
      </c>
    </row>
    <row r="41" spans="1:5" ht="15" customHeight="1" x14ac:dyDescent="0.2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41898</v>
      </c>
    </row>
    <row r="42" spans="1:5" ht="15" customHeight="1" x14ac:dyDescent="0.2">
      <c r="A42" s="6" t="s">
        <v>16</v>
      </c>
      <c r="B42" s="7">
        <v>2985</v>
      </c>
      <c r="C42" s="7">
        <v>2517</v>
      </c>
      <c r="D42" s="5">
        <f t="shared" si="4"/>
        <v>468</v>
      </c>
      <c r="E42" s="5">
        <f t="shared" si="5"/>
        <v>42366</v>
      </c>
    </row>
    <row r="43" spans="1:5" ht="15" customHeight="1" x14ac:dyDescent="0.2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42254</v>
      </c>
    </row>
    <row r="44" spans="1:5" ht="15" customHeight="1" x14ac:dyDescent="0.2">
      <c r="A44" s="6" t="s">
        <v>18</v>
      </c>
      <c r="B44" s="7">
        <v>2273</v>
      </c>
      <c r="C44" s="7">
        <v>2528</v>
      </c>
      <c r="D44" s="5">
        <f t="shared" si="4"/>
        <v>-255</v>
      </c>
      <c r="E44" s="5">
        <f t="shared" si="5"/>
        <v>41999</v>
      </c>
    </row>
    <row r="45" spans="1:5" ht="15" customHeight="1" x14ac:dyDescent="0.2">
      <c r="A45" s="6" t="s">
        <v>19</v>
      </c>
      <c r="B45" s="7">
        <v>1607</v>
      </c>
      <c r="C45" s="7">
        <v>1952</v>
      </c>
      <c r="D45" s="5">
        <f t="shared" si="4"/>
        <v>-345</v>
      </c>
      <c r="E45" s="5">
        <f t="shared" si="5"/>
        <v>41654</v>
      </c>
    </row>
    <row r="46" spans="1:5" ht="15" customHeight="1" x14ac:dyDescent="0.2">
      <c r="A46" s="8" t="s">
        <v>24</v>
      </c>
      <c r="B46" s="9">
        <v>31282</v>
      </c>
      <c r="C46" s="9">
        <v>28803</v>
      </c>
      <c r="D46" s="10">
        <f>SUM(D34:D45)</f>
        <v>2479</v>
      </c>
      <c r="E46" s="10">
        <f>E45</f>
        <v>41654</v>
      </c>
    </row>
    <row r="47" spans="1:5" ht="15" customHeight="1" x14ac:dyDescent="0.2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41893</v>
      </c>
    </row>
    <row r="48" spans="1:5" ht="15" customHeight="1" x14ac:dyDescent="0.2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42454</v>
      </c>
    </row>
    <row r="49" spans="1:5" ht="15" customHeight="1" x14ac:dyDescent="0.2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42772</v>
      </c>
    </row>
    <row r="50" spans="1:5" ht="15" customHeight="1" x14ac:dyDescent="0.2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42888</v>
      </c>
    </row>
    <row r="51" spans="1:5" ht="15" customHeight="1" x14ac:dyDescent="0.2">
      <c r="A51" s="6" t="s">
        <v>12</v>
      </c>
      <c r="B51" s="7">
        <v>3205</v>
      </c>
      <c r="C51" s="7">
        <v>2230</v>
      </c>
      <c r="D51" s="5">
        <f t="shared" si="6"/>
        <v>975</v>
      </c>
      <c r="E51" s="5">
        <f t="shared" si="7"/>
        <v>43863</v>
      </c>
    </row>
    <row r="52" spans="1:5" ht="15" customHeight="1" x14ac:dyDescent="0.2">
      <c r="A52" s="6" t="s">
        <v>13</v>
      </c>
      <c r="B52" s="7">
        <v>2802</v>
      </c>
      <c r="C52" s="7">
        <v>3008</v>
      </c>
      <c r="D52" s="5">
        <f t="shared" si="6"/>
        <v>-206</v>
      </c>
      <c r="E52" s="5">
        <f t="shared" si="7"/>
        <v>43657</v>
      </c>
    </row>
    <row r="53" spans="1:5" ht="19.5" customHeight="1" x14ac:dyDescent="0.2">
      <c r="A53" s="6" t="s">
        <v>14</v>
      </c>
      <c r="B53" s="7">
        <v>3105</v>
      </c>
      <c r="C53" s="7">
        <v>2474</v>
      </c>
      <c r="D53" s="5">
        <f t="shared" si="6"/>
        <v>631</v>
      </c>
      <c r="E53" s="5">
        <f t="shared" si="7"/>
        <v>44288</v>
      </c>
    </row>
    <row r="54" spans="1:5" ht="15" customHeight="1" x14ac:dyDescent="0.2">
      <c r="A54" s="6" t="s">
        <v>15</v>
      </c>
      <c r="B54" s="7">
        <v>3426</v>
      </c>
      <c r="C54" s="7">
        <v>2610</v>
      </c>
      <c r="D54" s="5">
        <f t="shared" si="6"/>
        <v>816</v>
      </c>
      <c r="E54" s="5">
        <f t="shared" si="7"/>
        <v>45104</v>
      </c>
    </row>
    <row r="55" spans="1:5" ht="15" customHeight="1" x14ac:dyDescent="0.2">
      <c r="A55" s="6" t="s">
        <v>16</v>
      </c>
      <c r="B55" s="7">
        <v>3127</v>
      </c>
      <c r="C55" s="7">
        <v>2680</v>
      </c>
      <c r="D55" s="5">
        <f t="shared" si="6"/>
        <v>447</v>
      </c>
      <c r="E55" s="5">
        <f t="shared" si="7"/>
        <v>45551</v>
      </c>
    </row>
    <row r="56" spans="1:5" ht="15" customHeight="1" x14ac:dyDescent="0.2">
      <c r="A56" s="6" t="s">
        <v>17</v>
      </c>
      <c r="B56" s="7">
        <v>3363</v>
      </c>
      <c r="C56" s="7">
        <v>2414</v>
      </c>
      <c r="D56" s="5">
        <f t="shared" si="6"/>
        <v>949</v>
      </c>
      <c r="E56" s="5">
        <f t="shared" si="7"/>
        <v>46500</v>
      </c>
    </row>
    <row r="57" spans="1:5" ht="15" customHeight="1" x14ac:dyDescent="0.2">
      <c r="A57" s="6" t="s">
        <v>18</v>
      </c>
      <c r="B57" s="7">
        <v>3057</v>
      </c>
      <c r="C57" s="7">
        <v>2719</v>
      </c>
      <c r="D57" s="5">
        <f t="shared" si="6"/>
        <v>338</v>
      </c>
      <c r="E57" s="5">
        <f t="shared" si="7"/>
        <v>46838</v>
      </c>
    </row>
    <row r="58" spans="1:5" ht="15" customHeight="1" x14ac:dyDescent="0.2">
      <c r="A58" s="6" t="s">
        <v>19</v>
      </c>
      <c r="B58" s="7">
        <v>1856</v>
      </c>
      <c r="C58" s="7">
        <v>1811</v>
      </c>
      <c r="D58" s="5">
        <f t="shared" si="6"/>
        <v>45</v>
      </c>
      <c r="E58" s="5">
        <f t="shared" si="7"/>
        <v>46883</v>
      </c>
    </row>
    <row r="59" spans="1:5" ht="15" customHeight="1" x14ac:dyDescent="0.2">
      <c r="A59" s="8" t="s">
        <v>37</v>
      </c>
      <c r="B59" s="9">
        <v>34919</v>
      </c>
      <c r="C59" s="9">
        <v>29690</v>
      </c>
      <c r="D59" s="10">
        <f>SUM(D47:D58)</f>
        <v>5229</v>
      </c>
      <c r="E59" s="10">
        <f>E58</f>
        <v>46883</v>
      </c>
    </row>
    <row r="60" spans="1:5" ht="15" customHeight="1" x14ac:dyDescent="0.2">
      <c r="A60" s="2" t="s">
        <v>38</v>
      </c>
      <c r="B60" s="3">
        <v>3687</v>
      </c>
      <c r="C60" s="3">
        <v>2674</v>
      </c>
      <c r="D60" s="4">
        <f t="shared" ref="D60:D71" si="8">B60-C60</f>
        <v>1013</v>
      </c>
      <c r="E60" s="4">
        <f>E58+D60</f>
        <v>47896</v>
      </c>
    </row>
    <row r="61" spans="1:5" ht="15" customHeight="1" x14ac:dyDescent="0.2">
      <c r="A61" s="6" t="s">
        <v>9</v>
      </c>
      <c r="B61" s="7">
        <v>3715</v>
      </c>
      <c r="C61" s="7">
        <v>3059</v>
      </c>
      <c r="D61" s="5">
        <f t="shared" si="8"/>
        <v>656</v>
      </c>
      <c r="E61" s="5">
        <f t="shared" ref="E61:E71" si="9">E60+D61</f>
        <v>48552</v>
      </c>
    </row>
    <row r="62" spans="1:5" ht="15" customHeight="1" x14ac:dyDescent="0.2">
      <c r="A62" s="6" t="s">
        <v>10</v>
      </c>
      <c r="B62" s="7">
        <v>3599</v>
      </c>
      <c r="C62" s="7">
        <v>2923</v>
      </c>
      <c r="D62" s="5">
        <f t="shared" si="8"/>
        <v>676</v>
      </c>
      <c r="E62" s="5">
        <f t="shared" si="9"/>
        <v>49228</v>
      </c>
    </row>
    <row r="63" spans="1:5" ht="15" customHeight="1" x14ac:dyDescent="0.2">
      <c r="A63" s="6" t="s">
        <v>11</v>
      </c>
      <c r="B63" s="7">
        <v>3673</v>
      </c>
      <c r="C63" s="7">
        <v>3105</v>
      </c>
      <c r="D63" s="5">
        <f t="shared" si="8"/>
        <v>568</v>
      </c>
      <c r="E63" s="5">
        <f t="shared" si="9"/>
        <v>49796</v>
      </c>
    </row>
    <row r="64" spans="1:5" ht="15" customHeight="1" x14ac:dyDescent="0.2">
      <c r="A64" s="6" t="s">
        <v>12</v>
      </c>
      <c r="B64" s="7">
        <v>3489</v>
      </c>
      <c r="C64" s="7">
        <v>2870</v>
      </c>
      <c r="D64" s="5">
        <f t="shared" si="8"/>
        <v>619</v>
      </c>
      <c r="E64" s="5">
        <f t="shared" si="9"/>
        <v>50415</v>
      </c>
    </row>
    <row r="65" spans="1:5" ht="15" customHeight="1" x14ac:dyDescent="0.2">
      <c r="A65" s="6" t="s">
        <v>13</v>
      </c>
      <c r="B65" s="7">
        <v>3248</v>
      </c>
      <c r="C65" s="7">
        <v>2843</v>
      </c>
      <c r="D65" s="5">
        <f t="shared" si="8"/>
        <v>405</v>
      </c>
      <c r="E65" s="5">
        <f t="shared" si="9"/>
        <v>50820</v>
      </c>
    </row>
    <row r="66" spans="1:5" ht="19.5" customHeight="1" x14ac:dyDescent="0.2">
      <c r="A66" s="6" t="s">
        <v>14</v>
      </c>
      <c r="B66" s="7">
        <v>3905</v>
      </c>
      <c r="C66" s="7">
        <v>3325</v>
      </c>
      <c r="D66" s="5">
        <f t="shared" si="8"/>
        <v>580</v>
      </c>
      <c r="E66" s="5">
        <f t="shared" si="9"/>
        <v>51400</v>
      </c>
    </row>
    <row r="67" spans="1:5" ht="15" customHeight="1" x14ac:dyDescent="0.2">
      <c r="A67" s="6" t="s">
        <v>15</v>
      </c>
      <c r="B67" s="7">
        <v>3656</v>
      </c>
      <c r="C67" s="7">
        <v>3119</v>
      </c>
      <c r="D67" s="5">
        <f t="shared" si="8"/>
        <v>537</v>
      </c>
      <c r="E67" s="5">
        <f t="shared" si="9"/>
        <v>51937</v>
      </c>
    </row>
    <row r="68" spans="1:5" ht="15" customHeight="1" x14ac:dyDescent="0.2">
      <c r="A68" s="6" t="s">
        <v>16</v>
      </c>
      <c r="B68" s="7">
        <v>3551</v>
      </c>
      <c r="C68" s="7">
        <v>3495</v>
      </c>
      <c r="D68" s="5">
        <f t="shared" si="8"/>
        <v>56</v>
      </c>
      <c r="E68" s="5">
        <f t="shared" si="9"/>
        <v>51993</v>
      </c>
    </row>
    <row r="69" spans="1:5" ht="15" customHeight="1" x14ac:dyDescent="0.2">
      <c r="A69" s="6" t="s">
        <v>17</v>
      </c>
      <c r="B69" s="7">
        <v>3428</v>
      </c>
      <c r="C69" s="7">
        <v>3348</v>
      </c>
      <c r="D69" s="5">
        <f t="shared" si="8"/>
        <v>80</v>
      </c>
      <c r="E69" s="5">
        <f t="shared" si="9"/>
        <v>52073</v>
      </c>
    </row>
    <row r="70" spans="1:5" ht="15" customHeight="1" x14ac:dyDescent="0.2">
      <c r="A70" s="6" t="s">
        <v>18</v>
      </c>
      <c r="B70" s="7">
        <v>3068</v>
      </c>
      <c r="C70" s="7">
        <v>3071</v>
      </c>
      <c r="D70" s="5">
        <f t="shared" si="8"/>
        <v>-3</v>
      </c>
      <c r="E70" s="5">
        <f t="shared" si="9"/>
        <v>52070</v>
      </c>
    </row>
    <row r="71" spans="1:5" ht="15" customHeight="1" x14ac:dyDescent="0.2">
      <c r="A71" s="6" t="s">
        <v>19</v>
      </c>
      <c r="B71" s="7">
        <v>1701</v>
      </c>
      <c r="C71" s="7">
        <v>2123</v>
      </c>
      <c r="D71" s="5">
        <f t="shared" si="8"/>
        <v>-422</v>
      </c>
      <c r="E71" s="5">
        <f t="shared" si="9"/>
        <v>51648</v>
      </c>
    </row>
    <row r="72" spans="1:5" ht="15" customHeight="1" x14ac:dyDescent="0.2">
      <c r="A72" s="8" t="s">
        <v>41</v>
      </c>
      <c r="B72" s="9">
        <v>40720</v>
      </c>
      <c r="C72" s="9">
        <v>35955</v>
      </c>
      <c r="D72" s="10">
        <f>SUM(D60:D71)</f>
        <v>4765</v>
      </c>
      <c r="E72" s="10">
        <f>E71</f>
        <v>51648</v>
      </c>
    </row>
    <row r="73" spans="1:5" ht="15" customHeight="1" x14ac:dyDescent="0.2">
      <c r="A73" s="2" t="s">
        <v>42</v>
      </c>
      <c r="B73" s="3">
        <v>3910</v>
      </c>
      <c r="C73" s="3">
        <v>3637</v>
      </c>
      <c r="D73" s="4">
        <f t="shared" ref="D73:D84" si="10">B73-C73</f>
        <v>273</v>
      </c>
      <c r="E73" s="4">
        <f>E71+D73</f>
        <v>51921</v>
      </c>
    </row>
    <row r="74" spans="1:5" ht="15" customHeight="1" x14ac:dyDescent="0.2">
      <c r="A74" s="6" t="s">
        <v>9</v>
      </c>
      <c r="B74" s="7">
        <v>4613</v>
      </c>
      <c r="C74" s="7">
        <v>4145</v>
      </c>
      <c r="D74" s="5">
        <f t="shared" si="10"/>
        <v>468</v>
      </c>
      <c r="E74" s="5">
        <f t="shared" ref="E74:E84" si="11">E73+D74</f>
        <v>52389</v>
      </c>
    </row>
    <row r="75" spans="1:5" ht="15" customHeight="1" x14ac:dyDescent="0.2">
      <c r="A75" s="6" t="s">
        <v>10</v>
      </c>
      <c r="B75" s="7">
        <v>4100</v>
      </c>
      <c r="C75" s="7">
        <v>3624</v>
      </c>
      <c r="D75" s="5">
        <f t="shared" si="10"/>
        <v>476</v>
      </c>
      <c r="E75" s="5">
        <f t="shared" si="11"/>
        <v>52865</v>
      </c>
    </row>
    <row r="76" spans="1:5" ht="15" customHeight="1" x14ac:dyDescent="0.2">
      <c r="A76" s="6" t="s">
        <v>11</v>
      </c>
      <c r="B76" s="7">
        <v>4271</v>
      </c>
      <c r="C76" s="7">
        <v>3472</v>
      </c>
      <c r="D76" s="5">
        <f t="shared" si="10"/>
        <v>799</v>
      </c>
      <c r="E76" s="5">
        <f t="shared" si="11"/>
        <v>53664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53664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53664</v>
      </c>
    </row>
    <row r="79" spans="1:5" ht="19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53664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53664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53664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53664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53664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53664</v>
      </c>
    </row>
    <row r="85" spans="1:5" ht="15" customHeight="1" x14ac:dyDescent="0.2">
      <c r="A85" s="8" t="s">
        <v>40</v>
      </c>
      <c r="B85" s="9">
        <v>16894</v>
      </c>
      <c r="C85" s="9">
        <v>14878</v>
      </c>
      <c r="D85" s="10">
        <f>SUM(D73:D84)</f>
        <v>2016</v>
      </c>
      <c r="E85" s="10">
        <f>E84</f>
        <v>53664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9.2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70" activePane="bottomLeft" state="frozen"/>
      <selection pane="bottomLeft" activeCell="F11" sqref="F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33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65343</v>
      </c>
    </row>
    <row r="9" spans="1:5" ht="15" customHeight="1" x14ac:dyDescent="0.2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65890</v>
      </c>
    </row>
    <row r="10" spans="1:5" ht="15" customHeight="1" x14ac:dyDescent="0.2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62889</v>
      </c>
    </row>
    <row r="11" spans="1:5" ht="15" customHeight="1" x14ac:dyDescent="0.2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59242</v>
      </c>
    </row>
    <row r="12" spans="1:5" ht="15" customHeight="1" x14ac:dyDescent="0.2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57493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57892</v>
      </c>
    </row>
    <row r="14" spans="1:5" ht="15" customHeight="1" x14ac:dyDescent="0.2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59504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61053</v>
      </c>
    </row>
    <row r="16" spans="1:5" ht="15" customHeight="1" x14ac:dyDescent="0.2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62592</v>
      </c>
    </row>
    <row r="17" spans="1:5" ht="15" customHeight="1" x14ac:dyDescent="0.2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63842</v>
      </c>
    </row>
    <row r="18" spans="1:5" ht="15" customHeight="1" x14ac:dyDescent="0.2">
      <c r="A18" s="6" t="s">
        <v>18</v>
      </c>
      <c r="B18" s="7">
        <v>3751</v>
      </c>
      <c r="C18" s="7">
        <v>3635</v>
      </c>
      <c r="D18" s="5">
        <f t="shared" si="0"/>
        <v>116</v>
      </c>
      <c r="E18" s="5">
        <f t="shared" si="1"/>
        <v>63958</v>
      </c>
    </row>
    <row r="19" spans="1:5" ht="15" customHeight="1" x14ac:dyDescent="0.2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62550</v>
      </c>
    </row>
    <row r="20" spans="1:5" ht="15" customHeight="1" x14ac:dyDescent="0.2">
      <c r="A20" s="8" t="s">
        <v>20</v>
      </c>
      <c r="B20" s="9">
        <v>41447</v>
      </c>
      <c r="C20" s="9">
        <v>43221</v>
      </c>
      <c r="D20" s="9">
        <f>SUM(D8:D19)</f>
        <v>-1774</v>
      </c>
      <c r="E20" s="10">
        <f>E19</f>
        <v>62550</v>
      </c>
    </row>
    <row r="21" spans="1:5" ht="15" customHeight="1" x14ac:dyDescent="0.2">
      <c r="A21" s="2" t="s">
        <v>21</v>
      </c>
      <c r="B21" s="3">
        <v>4866</v>
      </c>
      <c r="C21" s="3">
        <v>3401</v>
      </c>
      <c r="D21" s="4">
        <f t="shared" ref="D21:D32" si="2">B21-C21</f>
        <v>1465</v>
      </c>
      <c r="E21" s="4">
        <f>E19+D21</f>
        <v>64015</v>
      </c>
    </row>
    <row r="22" spans="1:5" ht="15" customHeight="1" x14ac:dyDescent="0.2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64821</v>
      </c>
    </row>
    <row r="23" spans="1:5" ht="15.75" customHeight="1" x14ac:dyDescent="0.2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65390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65787</v>
      </c>
    </row>
    <row r="25" spans="1:5" ht="15" customHeight="1" x14ac:dyDescent="0.2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66108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65800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65799</v>
      </c>
    </row>
    <row r="28" spans="1:5" ht="15" customHeight="1" x14ac:dyDescent="0.2">
      <c r="A28" s="6" t="s">
        <v>15</v>
      </c>
      <c r="B28" s="7">
        <v>4401</v>
      </c>
      <c r="C28" s="7">
        <v>3887</v>
      </c>
      <c r="D28" s="5">
        <f t="shared" si="2"/>
        <v>514</v>
      </c>
      <c r="E28" s="5">
        <f t="shared" si="3"/>
        <v>66313</v>
      </c>
    </row>
    <row r="29" spans="1:5" ht="15" customHeight="1" x14ac:dyDescent="0.2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67613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67857</v>
      </c>
    </row>
    <row r="31" spans="1:5" ht="15" customHeight="1" x14ac:dyDescent="0.2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68881</v>
      </c>
    </row>
    <row r="32" spans="1:5" ht="15" customHeight="1" x14ac:dyDescent="0.2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67512</v>
      </c>
    </row>
    <row r="33" spans="1:5" ht="15" customHeight="1" x14ac:dyDescent="0.2">
      <c r="A33" s="8" t="s">
        <v>22</v>
      </c>
      <c r="B33" s="9">
        <v>51643</v>
      </c>
      <c r="C33" s="9">
        <v>46681</v>
      </c>
      <c r="D33" s="10">
        <f>SUM(D21:D32)</f>
        <v>4962</v>
      </c>
      <c r="E33" s="10">
        <f>E32</f>
        <v>67512</v>
      </c>
    </row>
    <row r="34" spans="1:5" ht="15" customHeight="1" x14ac:dyDescent="0.2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68289</v>
      </c>
    </row>
    <row r="35" spans="1:5" ht="15" customHeight="1" x14ac:dyDescent="0.2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68812</v>
      </c>
    </row>
    <row r="36" spans="1:5" ht="15" customHeight="1" x14ac:dyDescent="0.2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70013</v>
      </c>
    </row>
    <row r="37" spans="1:5" ht="15" customHeight="1" x14ac:dyDescent="0.2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70502</v>
      </c>
    </row>
    <row r="38" spans="1:5" ht="18" customHeight="1" x14ac:dyDescent="0.2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70902</v>
      </c>
    </row>
    <row r="39" spans="1:5" ht="15" customHeight="1" x14ac:dyDescent="0.2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71666</v>
      </c>
    </row>
    <row r="40" spans="1:5" ht="15" customHeight="1" x14ac:dyDescent="0.2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73331</v>
      </c>
    </row>
    <row r="41" spans="1:5" ht="15" customHeight="1" x14ac:dyDescent="0.2">
      <c r="A41" s="6" t="s">
        <v>15</v>
      </c>
      <c r="B41" s="7">
        <v>6045</v>
      </c>
      <c r="C41" s="7">
        <v>4929</v>
      </c>
      <c r="D41" s="5">
        <f t="shared" si="4"/>
        <v>1116</v>
      </c>
      <c r="E41" s="5">
        <f t="shared" si="5"/>
        <v>74447</v>
      </c>
    </row>
    <row r="42" spans="1:5" ht="15" customHeight="1" x14ac:dyDescent="0.2">
      <c r="A42" s="6" t="s">
        <v>16</v>
      </c>
      <c r="B42" s="7">
        <v>5798</v>
      </c>
      <c r="C42" s="7">
        <v>4187</v>
      </c>
      <c r="D42" s="5">
        <f t="shared" si="4"/>
        <v>1611</v>
      </c>
      <c r="E42" s="5">
        <f t="shared" si="5"/>
        <v>76058</v>
      </c>
    </row>
    <row r="43" spans="1:5" ht="15" customHeight="1" x14ac:dyDescent="0.2">
      <c r="A43" s="6" t="s">
        <v>17</v>
      </c>
      <c r="B43" s="7">
        <v>4750</v>
      </c>
      <c r="C43" s="7">
        <v>4066</v>
      </c>
      <c r="D43" s="5">
        <f t="shared" si="4"/>
        <v>684</v>
      </c>
      <c r="E43" s="5">
        <f t="shared" si="5"/>
        <v>76742</v>
      </c>
    </row>
    <row r="44" spans="1:5" ht="15" customHeight="1" x14ac:dyDescent="0.2">
      <c r="A44" s="6" t="s">
        <v>18</v>
      </c>
      <c r="B44" s="7">
        <v>5012</v>
      </c>
      <c r="C44" s="7">
        <v>4280</v>
      </c>
      <c r="D44" s="5">
        <f t="shared" si="4"/>
        <v>732</v>
      </c>
      <c r="E44" s="5">
        <f t="shared" si="5"/>
        <v>77474</v>
      </c>
    </row>
    <row r="45" spans="1:5" ht="15" customHeight="1" x14ac:dyDescent="0.2">
      <c r="A45" s="6" t="s">
        <v>19</v>
      </c>
      <c r="B45" s="7">
        <v>3486</v>
      </c>
      <c r="C45" s="7">
        <v>4562</v>
      </c>
      <c r="D45" s="5">
        <f t="shared" si="4"/>
        <v>-1076</v>
      </c>
      <c r="E45" s="5">
        <f t="shared" si="5"/>
        <v>76398</v>
      </c>
    </row>
    <row r="46" spans="1:5" ht="15" customHeight="1" x14ac:dyDescent="0.2">
      <c r="A46" s="8" t="s">
        <v>24</v>
      </c>
      <c r="B46" s="9">
        <v>58132</v>
      </c>
      <c r="C46" s="9">
        <v>49246</v>
      </c>
      <c r="D46" s="10">
        <f>SUM(D34:D45)</f>
        <v>8886</v>
      </c>
      <c r="E46" s="10">
        <f>E45</f>
        <v>76398</v>
      </c>
    </row>
    <row r="47" spans="1:5" ht="15" customHeight="1" x14ac:dyDescent="0.2">
      <c r="A47" s="2" t="s">
        <v>25</v>
      </c>
      <c r="B47" s="3">
        <v>4611</v>
      </c>
      <c r="C47" s="3">
        <v>4298</v>
      </c>
      <c r="D47" s="4">
        <f t="shared" ref="D47:D58" si="6">B47-C47</f>
        <v>313</v>
      </c>
      <c r="E47" s="4">
        <f>E45+D47</f>
        <v>76711</v>
      </c>
    </row>
    <row r="48" spans="1:5" ht="15" customHeight="1" x14ac:dyDescent="0.2">
      <c r="A48" s="6" t="s">
        <v>9</v>
      </c>
      <c r="B48" s="7">
        <v>4416</v>
      </c>
      <c r="C48" s="7">
        <v>4375</v>
      </c>
      <c r="D48" s="5">
        <f t="shared" si="6"/>
        <v>41</v>
      </c>
      <c r="E48" s="5">
        <f t="shared" ref="E48:E58" si="7">E47+D48</f>
        <v>76752</v>
      </c>
    </row>
    <row r="49" spans="1:5" ht="15" customHeight="1" x14ac:dyDescent="0.2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77068</v>
      </c>
    </row>
    <row r="50" spans="1:5" ht="15" customHeight="1" x14ac:dyDescent="0.2">
      <c r="A50" s="6" t="s">
        <v>11</v>
      </c>
      <c r="B50" s="7">
        <v>4284</v>
      </c>
      <c r="C50" s="7">
        <v>3772</v>
      </c>
      <c r="D50" s="5">
        <f t="shared" si="6"/>
        <v>512</v>
      </c>
      <c r="E50" s="5">
        <f t="shared" si="7"/>
        <v>77580</v>
      </c>
    </row>
    <row r="51" spans="1:5" ht="17.25" customHeight="1" x14ac:dyDescent="0.2">
      <c r="A51" s="6" t="s">
        <v>12</v>
      </c>
      <c r="B51" s="7">
        <v>5202</v>
      </c>
      <c r="C51" s="7">
        <v>4795</v>
      </c>
      <c r="D51" s="5">
        <f t="shared" si="6"/>
        <v>407</v>
      </c>
      <c r="E51" s="5">
        <f t="shared" si="7"/>
        <v>77987</v>
      </c>
    </row>
    <row r="52" spans="1:5" ht="15" customHeight="1" x14ac:dyDescent="0.2">
      <c r="A52" s="6" t="s">
        <v>13</v>
      </c>
      <c r="B52" s="7">
        <v>4496</v>
      </c>
      <c r="C52" s="7">
        <v>4399</v>
      </c>
      <c r="D52" s="5">
        <f t="shared" si="6"/>
        <v>97</v>
      </c>
      <c r="E52" s="5">
        <f t="shared" si="7"/>
        <v>78084</v>
      </c>
    </row>
    <row r="53" spans="1:5" ht="15" customHeight="1" x14ac:dyDescent="0.2">
      <c r="A53" s="6" t="s">
        <v>14</v>
      </c>
      <c r="B53" s="7">
        <v>4608</v>
      </c>
      <c r="C53" s="7">
        <v>4524</v>
      </c>
      <c r="D53" s="5">
        <f t="shared" si="6"/>
        <v>84</v>
      </c>
      <c r="E53" s="5">
        <f t="shared" si="7"/>
        <v>78168</v>
      </c>
    </row>
    <row r="54" spans="1:5" ht="15" customHeight="1" x14ac:dyDescent="0.2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78948</v>
      </c>
    </row>
    <row r="55" spans="1:5" ht="15" customHeight="1" x14ac:dyDescent="0.2">
      <c r="A55" s="6" t="s">
        <v>16</v>
      </c>
      <c r="B55" s="7">
        <v>4647</v>
      </c>
      <c r="C55" s="7">
        <v>4357</v>
      </c>
      <c r="D55" s="5">
        <f t="shared" si="6"/>
        <v>290</v>
      </c>
      <c r="E55" s="5">
        <f t="shared" si="7"/>
        <v>79238</v>
      </c>
    </row>
    <row r="56" spans="1:5" ht="15" customHeight="1" x14ac:dyDescent="0.2">
      <c r="A56" s="6" t="s">
        <v>17</v>
      </c>
      <c r="B56" s="7">
        <v>4802</v>
      </c>
      <c r="C56" s="7">
        <v>4591</v>
      </c>
      <c r="D56" s="5">
        <f t="shared" si="6"/>
        <v>211</v>
      </c>
      <c r="E56" s="5">
        <f t="shared" si="7"/>
        <v>79449</v>
      </c>
    </row>
    <row r="57" spans="1:5" ht="15" customHeight="1" x14ac:dyDescent="0.2">
      <c r="A57" s="6" t="s">
        <v>18</v>
      </c>
      <c r="B57" s="7">
        <v>4748</v>
      </c>
      <c r="C57" s="7">
        <v>4204</v>
      </c>
      <c r="D57" s="5">
        <f t="shared" si="6"/>
        <v>544</v>
      </c>
      <c r="E57" s="5">
        <f t="shared" si="7"/>
        <v>79993</v>
      </c>
    </row>
    <row r="58" spans="1:5" ht="15" customHeight="1" x14ac:dyDescent="0.2">
      <c r="A58" s="6" t="s">
        <v>19</v>
      </c>
      <c r="B58" s="7">
        <v>2845</v>
      </c>
      <c r="C58" s="7">
        <v>4369</v>
      </c>
      <c r="D58" s="5">
        <f t="shared" si="6"/>
        <v>-1524</v>
      </c>
      <c r="E58" s="5">
        <f t="shared" si="7"/>
        <v>78469</v>
      </c>
    </row>
    <row r="59" spans="1:5" ht="15" customHeight="1" x14ac:dyDescent="0.2">
      <c r="A59" s="8" t="s">
        <v>37</v>
      </c>
      <c r="B59" s="9">
        <v>54894</v>
      </c>
      <c r="C59" s="9">
        <v>52823</v>
      </c>
      <c r="D59" s="10">
        <f>SUM(D47:D58)</f>
        <v>2071</v>
      </c>
      <c r="E59" s="10">
        <f>E58</f>
        <v>78469</v>
      </c>
    </row>
    <row r="60" spans="1:5" ht="15" customHeight="1" x14ac:dyDescent="0.2">
      <c r="A60" s="2" t="s">
        <v>38</v>
      </c>
      <c r="B60" s="3">
        <v>5574</v>
      </c>
      <c r="C60" s="3">
        <v>4476</v>
      </c>
      <c r="D60" s="4">
        <f t="shared" ref="D60:D71" si="8">B60-C60</f>
        <v>1098</v>
      </c>
      <c r="E60" s="4">
        <f>E58+D60</f>
        <v>79567</v>
      </c>
    </row>
    <row r="61" spans="1:5" ht="15" customHeight="1" x14ac:dyDescent="0.2">
      <c r="A61" s="6" t="s">
        <v>9</v>
      </c>
      <c r="B61" s="7">
        <v>5197</v>
      </c>
      <c r="C61" s="7">
        <v>4537</v>
      </c>
      <c r="D61" s="5">
        <f t="shared" si="8"/>
        <v>660</v>
      </c>
      <c r="E61" s="5">
        <f t="shared" ref="E61:E71" si="9">E60+D61</f>
        <v>80227</v>
      </c>
    </row>
    <row r="62" spans="1:5" ht="15" customHeight="1" x14ac:dyDescent="0.2">
      <c r="A62" s="6" t="s">
        <v>10</v>
      </c>
      <c r="B62" s="7">
        <v>5558</v>
      </c>
      <c r="C62" s="7">
        <v>4542</v>
      </c>
      <c r="D62" s="5">
        <f t="shared" si="8"/>
        <v>1016</v>
      </c>
      <c r="E62" s="5">
        <f t="shared" si="9"/>
        <v>81243</v>
      </c>
    </row>
    <row r="63" spans="1:5" ht="15" customHeight="1" x14ac:dyDescent="0.2">
      <c r="A63" s="6" t="s">
        <v>11</v>
      </c>
      <c r="B63" s="7">
        <v>6158</v>
      </c>
      <c r="C63" s="7">
        <v>4472</v>
      </c>
      <c r="D63" s="5">
        <f t="shared" si="8"/>
        <v>1686</v>
      </c>
      <c r="E63" s="5">
        <f t="shared" si="9"/>
        <v>82929</v>
      </c>
    </row>
    <row r="64" spans="1:5" ht="17.25" customHeight="1" x14ac:dyDescent="0.2">
      <c r="A64" s="6" t="s">
        <v>12</v>
      </c>
      <c r="B64" s="7">
        <v>5578</v>
      </c>
      <c r="C64" s="7">
        <v>4915</v>
      </c>
      <c r="D64" s="5">
        <f t="shared" si="8"/>
        <v>663</v>
      </c>
      <c r="E64" s="5">
        <f t="shared" si="9"/>
        <v>83592</v>
      </c>
    </row>
    <row r="65" spans="1:5" ht="15" customHeight="1" x14ac:dyDescent="0.2">
      <c r="A65" s="6" t="s">
        <v>13</v>
      </c>
      <c r="B65" s="7">
        <v>5150</v>
      </c>
      <c r="C65" s="7">
        <v>4695</v>
      </c>
      <c r="D65" s="5">
        <f t="shared" si="8"/>
        <v>455</v>
      </c>
      <c r="E65" s="5">
        <f t="shared" si="9"/>
        <v>84047</v>
      </c>
    </row>
    <row r="66" spans="1:5" ht="15" customHeight="1" x14ac:dyDescent="0.2">
      <c r="A66" s="6" t="s">
        <v>14</v>
      </c>
      <c r="B66" s="7">
        <v>5407</v>
      </c>
      <c r="C66" s="7">
        <v>4990</v>
      </c>
      <c r="D66" s="5">
        <f t="shared" si="8"/>
        <v>417</v>
      </c>
      <c r="E66" s="5">
        <f t="shared" si="9"/>
        <v>84464</v>
      </c>
    </row>
    <row r="67" spans="1:5" ht="15" customHeight="1" x14ac:dyDescent="0.2">
      <c r="A67" s="6" t="s">
        <v>15</v>
      </c>
      <c r="B67" s="7">
        <v>5712</v>
      </c>
      <c r="C67" s="7">
        <v>5173</v>
      </c>
      <c r="D67" s="5">
        <f t="shared" si="8"/>
        <v>539</v>
      </c>
      <c r="E67" s="5">
        <f t="shared" si="9"/>
        <v>85003</v>
      </c>
    </row>
    <row r="68" spans="1:5" ht="15" customHeight="1" x14ac:dyDescent="0.2">
      <c r="A68" s="6" t="s">
        <v>16</v>
      </c>
      <c r="B68" s="7">
        <v>5772</v>
      </c>
      <c r="C68" s="7">
        <v>4500</v>
      </c>
      <c r="D68" s="5">
        <f t="shared" si="8"/>
        <v>1272</v>
      </c>
      <c r="E68" s="5">
        <f t="shared" si="9"/>
        <v>86275</v>
      </c>
    </row>
    <row r="69" spans="1:5" ht="15" customHeight="1" x14ac:dyDescent="0.2">
      <c r="A69" s="6" t="s">
        <v>17</v>
      </c>
      <c r="B69" s="7">
        <v>5537</v>
      </c>
      <c r="C69" s="7">
        <v>5738</v>
      </c>
      <c r="D69" s="5">
        <f t="shared" si="8"/>
        <v>-201</v>
      </c>
      <c r="E69" s="5">
        <f t="shared" si="9"/>
        <v>86074</v>
      </c>
    </row>
    <row r="70" spans="1:5" ht="15" customHeight="1" x14ac:dyDescent="0.2">
      <c r="A70" s="6" t="s">
        <v>18</v>
      </c>
      <c r="B70" s="7">
        <v>4783</v>
      </c>
      <c r="C70" s="7">
        <v>4834</v>
      </c>
      <c r="D70" s="5">
        <f t="shared" si="8"/>
        <v>-51</v>
      </c>
      <c r="E70" s="5">
        <f t="shared" si="9"/>
        <v>86023</v>
      </c>
    </row>
    <row r="71" spans="1:5" ht="15" customHeight="1" x14ac:dyDescent="0.2">
      <c r="A71" s="6" t="s">
        <v>19</v>
      </c>
      <c r="B71" s="7">
        <v>3584</v>
      </c>
      <c r="C71" s="7">
        <v>5113</v>
      </c>
      <c r="D71" s="5">
        <f t="shared" si="8"/>
        <v>-1529</v>
      </c>
      <c r="E71" s="5">
        <f t="shared" si="9"/>
        <v>84494</v>
      </c>
    </row>
    <row r="72" spans="1:5" ht="15" customHeight="1" x14ac:dyDescent="0.2">
      <c r="A72" s="8" t="s">
        <v>41</v>
      </c>
      <c r="B72" s="9">
        <v>64010</v>
      </c>
      <c r="C72" s="9">
        <v>57985</v>
      </c>
      <c r="D72" s="10">
        <f>SUM(D60:D71)</f>
        <v>6025</v>
      </c>
      <c r="E72" s="10">
        <f>E71</f>
        <v>84494</v>
      </c>
    </row>
    <row r="73" spans="1:5" ht="15" customHeight="1" x14ac:dyDescent="0.2">
      <c r="A73" s="2" t="s">
        <v>42</v>
      </c>
      <c r="B73" s="3">
        <v>5933</v>
      </c>
      <c r="C73" s="3">
        <v>4872</v>
      </c>
      <c r="D73" s="4">
        <f t="shared" ref="D73:D84" si="10">B73-C73</f>
        <v>1061</v>
      </c>
      <c r="E73" s="4">
        <f>E71+D73</f>
        <v>85555</v>
      </c>
    </row>
    <row r="74" spans="1:5" ht="15" customHeight="1" x14ac:dyDescent="0.2">
      <c r="A74" s="6" t="s">
        <v>9</v>
      </c>
      <c r="B74" s="7">
        <v>6289</v>
      </c>
      <c r="C74" s="7">
        <v>4962</v>
      </c>
      <c r="D74" s="5">
        <f t="shared" si="10"/>
        <v>1327</v>
      </c>
      <c r="E74" s="5">
        <f t="shared" ref="E74:E84" si="11">E73+D74</f>
        <v>86882</v>
      </c>
    </row>
    <row r="75" spans="1:5" ht="15" customHeight="1" x14ac:dyDescent="0.2">
      <c r="A75" s="6" t="s">
        <v>10</v>
      </c>
      <c r="B75" s="7">
        <v>5494</v>
      </c>
      <c r="C75" s="7">
        <v>4717</v>
      </c>
      <c r="D75" s="5">
        <f t="shared" si="10"/>
        <v>777</v>
      </c>
      <c r="E75" s="5">
        <f t="shared" si="11"/>
        <v>87659</v>
      </c>
    </row>
    <row r="76" spans="1:5" ht="15" customHeight="1" x14ac:dyDescent="0.2">
      <c r="A76" s="6" t="s">
        <v>11</v>
      </c>
      <c r="B76" s="7">
        <v>6200</v>
      </c>
      <c r="C76" s="7">
        <v>4560</v>
      </c>
      <c r="D76" s="5">
        <f t="shared" si="10"/>
        <v>1640</v>
      </c>
      <c r="E76" s="5">
        <f t="shared" si="11"/>
        <v>89299</v>
      </c>
    </row>
    <row r="77" spans="1:5" ht="17.2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89299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89299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89299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89299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89299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89299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89299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89299</v>
      </c>
    </row>
    <row r="85" spans="1:5" ht="15" customHeight="1" x14ac:dyDescent="0.2">
      <c r="A85" s="8" t="s">
        <v>40</v>
      </c>
      <c r="B85" s="9">
        <v>23916</v>
      </c>
      <c r="C85" s="9">
        <v>19111</v>
      </c>
      <c r="D85" s="10">
        <f>SUM(D73:D84)</f>
        <v>4805</v>
      </c>
      <c r="E85" s="10">
        <f>E84</f>
        <v>89299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8.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71" activePane="bottomLeft" state="frozen"/>
      <selection pane="bottomLeft" activeCell="F12" sqref="F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34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20518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21466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21728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20927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20461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20238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20636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21267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22067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22472</v>
      </c>
    </row>
    <row r="18" spans="1:5" ht="15" customHeight="1" x14ac:dyDescent="0.2">
      <c r="A18" s="6" t="s">
        <v>18</v>
      </c>
      <c r="B18" s="7">
        <v>1288</v>
      </c>
      <c r="C18" s="7">
        <v>1127</v>
      </c>
      <c r="D18" s="5">
        <f t="shared" si="0"/>
        <v>161</v>
      </c>
      <c r="E18" s="5">
        <f t="shared" si="1"/>
        <v>22633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22278</v>
      </c>
    </row>
    <row r="20" spans="1:5" ht="15" customHeight="1" x14ac:dyDescent="0.2">
      <c r="A20" s="8" t="s">
        <v>20</v>
      </c>
      <c r="B20" s="9">
        <v>15632</v>
      </c>
      <c r="C20" s="9">
        <v>13214</v>
      </c>
      <c r="D20" s="9">
        <f>SUM(D8:D19)</f>
        <v>2418</v>
      </c>
      <c r="E20" s="10">
        <f>E19</f>
        <v>22278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22662</v>
      </c>
    </row>
    <row r="22" spans="1:5" ht="15" customHeight="1" x14ac:dyDescent="0.2">
      <c r="A22" s="6" t="s">
        <v>9</v>
      </c>
      <c r="B22" s="7">
        <v>1339</v>
      </c>
      <c r="C22" s="7">
        <v>1255</v>
      </c>
      <c r="D22" s="5">
        <f t="shared" si="2"/>
        <v>84</v>
      </c>
      <c r="E22" s="5">
        <f t="shared" ref="E22:E32" si="3">E21+D22</f>
        <v>22746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22994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23075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23411</v>
      </c>
    </row>
    <row r="26" spans="1:5" ht="15" customHeight="1" x14ac:dyDescent="0.2">
      <c r="A26" s="6" t="s">
        <v>13</v>
      </c>
      <c r="B26" s="7">
        <v>2091</v>
      </c>
      <c r="C26" s="7">
        <v>1399</v>
      </c>
      <c r="D26" s="5">
        <f t="shared" si="2"/>
        <v>692</v>
      </c>
      <c r="E26" s="5">
        <f t="shared" si="3"/>
        <v>24103</v>
      </c>
    </row>
    <row r="27" spans="1:5" ht="15" customHeight="1" x14ac:dyDescent="0.2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23957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24167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24604</v>
      </c>
    </row>
    <row r="30" spans="1:5" ht="15" customHeight="1" x14ac:dyDescent="0.2">
      <c r="A30" s="6" t="s">
        <v>17</v>
      </c>
      <c r="B30" s="7">
        <v>1776</v>
      </c>
      <c r="C30" s="7">
        <v>1330</v>
      </c>
      <c r="D30" s="5">
        <f t="shared" si="2"/>
        <v>446</v>
      </c>
      <c r="E30" s="5">
        <f t="shared" si="3"/>
        <v>25050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25686</v>
      </c>
    </row>
    <row r="32" spans="1:5" ht="15" customHeight="1" x14ac:dyDescent="0.2">
      <c r="A32" s="6" t="s">
        <v>19</v>
      </c>
      <c r="B32" s="7">
        <v>1185</v>
      </c>
      <c r="C32" s="7">
        <v>1390</v>
      </c>
      <c r="D32" s="5">
        <f t="shared" si="2"/>
        <v>-205</v>
      </c>
      <c r="E32" s="5">
        <f t="shared" si="3"/>
        <v>25481</v>
      </c>
    </row>
    <row r="33" spans="1:5" ht="15" customHeight="1" x14ac:dyDescent="0.2">
      <c r="A33" s="8" t="s">
        <v>22</v>
      </c>
      <c r="B33" s="9">
        <v>19586</v>
      </c>
      <c r="C33" s="9">
        <v>16383</v>
      </c>
      <c r="D33" s="10">
        <f>SUM(D21:D32)</f>
        <v>3203</v>
      </c>
      <c r="E33" s="10">
        <f>E32</f>
        <v>25481</v>
      </c>
    </row>
    <row r="34" spans="1:5" ht="15" customHeight="1" x14ac:dyDescent="0.2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25837</v>
      </c>
    </row>
    <row r="35" spans="1:5" ht="15" customHeight="1" x14ac:dyDescent="0.2">
      <c r="A35" s="6" t="s">
        <v>9</v>
      </c>
      <c r="B35" s="7">
        <v>1899</v>
      </c>
      <c r="C35" s="7">
        <v>1462</v>
      </c>
      <c r="D35" s="5">
        <f t="shared" si="4"/>
        <v>437</v>
      </c>
      <c r="E35" s="5">
        <f t="shared" ref="E35:E45" si="5">E34+D35</f>
        <v>26274</v>
      </c>
    </row>
    <row r="36" spans="1:5" ht="15" customHeight="1" x14ac:dyDescent="0.2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26466</v>
      </c>
    </row>
    <row r="37" spans="1:5" ht="15" customHeight="1" x14ac:dyDescent="0.2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26934</v>
      </c>
    </row>
    <row r="38" spans="1:5" ht="15" customHeight="1" x14ac:dyDescent="0.2">
      <c r="A38" s="6" t="s">
        <v>12</v>
      </c>
      <c r="B38" s="7">
        <v>2190</v>
      </c>
      <c r="C38" s="7">
        <v>2243</v>
      </c>
      <c r="D38" s="5">
        <f t="shared" si="4"/>
        <v>-53</v>
      </c>
      <c r="E38" s="5">
        <f t="shared" si="5"/>
        <v>26881</v>
      </c>
    </row>
    <row r="39" spans="1:5" ht="15" customHeight="1" x14ac:dyDescent="0.2">
      <c r="A39" s="6" t="s">
        <v>13</v>
      </c>
      <c r="B39" s="7">
        <v>1571</v>
      </c>
      <c r="C39" s="7">
        <v>1653</v>
      </c>
      <c r="D39" s="5">
        <f t="shared" si="4"/>
        <v>-82</v>
      </c>
      <c r="E39" s="5">
        <f t="shared" si="5"/>
        <v>26799</v>
      </c>
    </row>
    <row r="40" spans="1:5" ht="15" customHeight="1" x14ac:dyDescent="0.2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26770</v>
      </c>
    </row>
    <row r="41" spans="1:5" ht="15" customHeight="1" x14ac:dyDescent="0.2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27441</v>
      </c>
    </row>
    <row r="42" spans="1:5" ht="15" customHeight="1" x14ac:dyDescent="0.2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28105</v>
      </c>
    </row>
    <row r="43" spans="1:5" ht="15" customHeight="1" x14ac:dyDescent="0.2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28699</v>
      </c>
    </row>
    <row r="44" spans="1:5" ht="15" customHeight="1" x14ac:dyDescent="0.2">
      <c r="A44" s="6" t="s">
        <v>18</v>
      </c>
      <c r="B44" s="7">
        <v>1663</v>
      </c>
      <c r="C44" s="7">
        <v>1634</v>
      </c>
      <c r="D44" s="5">
        <f t="shared" si="4"/>
        <v>29</v>
      </c>
      <c r="E44" s="5">
        <f t="shared" si="5"/>
        <v>28728</v>
      </c>
    </row>
    <row r="45" spans="1:5" ht="15" customHeight="1" x14ac:dyDescent="0.2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27634</v>
      </c>
    </row>
    <row r="46" spans="1:5" ht="15" customHeight="1" x14ac:dyDescent="0.2">
      <c r="A46" s="8" t="s">
        <v>24</v>
      </c>
      <c r="B46" s="9">
        <v>22235</v>
      </c>
      <c r="C46" s="9">
        <v>20082</v>
      </c>
      <c r="D46" s="10">
        <f>SUM(D34:D45)</f>
        <v>2153</v>
      </c>
      <c r="E46" s="10">
        <f>E45</f>
        <v>27634</v>
      </c>
    </row>
    <row r="47" spans="1:5" ht="15" customHeight="1" x14ac:dyDescent="0.2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27663</v>
      </c>
    </row>
    <row r="48" spans="1:5" ht="15" customHeight="1" x14ac:dyDescent="0.2">
      <c r="A48" s="6" t="s">
        <v>9</v>
      </c>
      <c r="B48" s="7">
        <v>1831</v>
      </c>
      <c r="C48" s="7">
        <v>1551</v>
      </c>
      <c r="D48" s="5">
        <f t="shared" si="6"/>
        <v>280</v>
      </c>
      <c r="E48" s="5">
        <f t="shared" ref="E48:E58" si="7">E47+D48</f>
        <v>27943</v>
      </c>
    </row>
    <row r="49" spans="1:5" ht="15" customHeight="1" x14ac:dyDescent="0.2">
      <c r="A49" s="6" t="s">
        <v>10</v>
      </c>
      <c r="B49" s="7">
        <v>2176</v>
      </c>
      <c r="C49" s="7">
        <v>1552</v>
      </c>
      <c r="D49" s="5">
        <f t="shared" si="6"/>
        <v>624</v>
      </c>
      <c r="E49" s="5">
        <f t="shared" si="7"/>
        <v>28567</v>
      </c>
    </row>
    <row r="50" spans="1:5" ht="15" customHeight="1" x14ac:dyDescent="0.2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28709</v>
      </c>
    </row>
    <row r="51" spans="1:5" ht="15" customHeight="1" x14ac:dyDescent="0.2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28930</v>
      </c>
    </row>
    <row r="52" spans="1:5" ht="15" customHeight="1" x14ac:dyDescent="0.2">
      <c r="A52" s="6" t="s">
        <v>13</v>
      </c>
      <c r="B52" s="7">
        <v>1670</v>
      </c>
      <c r="C52" s="7">
        <v>2254</v>
      </c>
      <c r="D52" s="5">
        <f t="shared" si="6"/>
        <v>-584</v>
      </c>
      <c r="E52" s="5">
        <f t="shared" si="7"/>
        <v>28346</v>
      </c>
    </row>
    <row r="53" spans="1:5" ht="15" customHeight="1" x14ac:dyDescent="0.2">
      <c r="A53" s="6" t="s">
        <v>14</v>
      </c>
      <c r="B53" s="7">
        <v>1698</v>
      </c>
      <c r="C53" s="7">
        <v>1675</v>
      </c>
      <c r="D53" s="5">
        <f t="shared" si="6"/>
        <v>23</v>
      </c>
      <c r="E53" s="5">
        <f t="shared" si="7"/>
        <v>28369</v>
      </c>
    </row>
    <row r="54" spans="1:5" ht="15" customHeight="1" x14ac:dyDescent="0.2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28751</v>
      </c>
    </row>
    <row r="55" spans="1:5" ht="15" customHeight="1" x14ac:dyDescent="0.2">
      <c r="A55" s="6" t="s">
        <v>16</v>
      </c>
      <c r="B55" s="7">
        <v>2060</v>
      </c>
      <c r="C55" s="7">
        <v>1728</v>
      </c>
      <c r="D55" s="5">
        <f t="shared" si="6"/>
        <v>332</v>
      </c>
      <c r="E55" s="5">
        <f t="shared" si="7"/>
        <v>29083</v>
      </c>
    </row>
    <row r="56" spans="1:5" ht="15" customHeight="1" x14ac:dyDescent="0.2">
      <c r="A56" s="6" t="s">
        <v>17</v>
      </c>
      <c r="B56" s="7">
        <v>2463</v>
      </c>
      <c r="C56" s="7">
        <v>1670</v>
      </c>
      <c r="D56" s="5">
        <f t="shared" si="6"/>
        <v>793</v>
      </c>
      <c r="E56" s="5">
        <f t="shared" si="7"/>
        <v>29876</v>
      </c>
    </row>
    <row r="57" spans="1:5" ht="15" customHeight="1" x14ac:dyDescent="0.2">
      <c r="A57" s="6" t="s">
        <v>18</v>
      </c>
      <c r="B57" s="7">
        <v>2059</v>
      </c>
      <c r="C57" s="7">
        <v>1661</v>
      </c>
      <c r="D57" s="5">
        <f t="shared" si="6"/>
        <v>398</v>
      </c>
      <c r="E57" s="5">
        <f t="shared" si="7"/>
        <v>30274</v>
      </c>
    </row>
    <row r="58" spans="1:5" ht="15" customHeight="1" x14ac:dyDescent="0.2">
      <c r="A58" s="6" t="s">
        <v>19</v>
      </c>
      <c r="B58" s="7">
        <v>1251</v>
      </c>
      <c r="C58" s="7">
        <v>1634</v>
      </c>
      <c r="D58" s="5">
        <f t="shared" si="6"/>
        <v>-383</v>
      </c>
      <c r="E58" s="5">
        <f t="shared" si="7"/>
        <v>29891</v>
      </c>
    </row>
    <row r="59" spans="1:5" ht="15" customHeight="1" x14ac:dyDescent="0.2">
      <c r="A59" s="8" t="s">
        <v>37</v>
      </c>
      <c r="B59" s="9">
        <v>22877</v>
      </c>
      <c r="C59" s="9">
        <v>20620</v>
      </c>
      <c r="D59" s="10">
        <f>SUM(D47:D58)</f>
        <v>2257</v>
      </c>
      <c r="E59" s="10">
        <f>E58</f>
        <v>29891</v>
      </c>
    </row>
    <row r="60" spans="1:5" ht="15" customHeight="1" x14ac:dyDescent="0.2">
      <c r="A60" s="2" t="s">
        <v>38</v>
      </c>
      <c r="B60" s="3">
        <v>2035</v>
      </c>
      <c r="C60" s="3">
        <v>1603</v>
      </c>
      <c r="D60" s="4">
        <f t="shared" ref="D60:D71" si="8">B60-C60</f>
        <v>432</v>
      </c>
      <c r="E60" s="4">
        <f>E58+D60</f>
        <v>30323</v>
      </c>
    </row>
    <row r="61" spans="1:5" ht="15" customHeight="1" x14ac:dyDescent="0.2">
      <c r="A61" s="6" t="s">
        <v>9</v>
      </c>
      <c r="B61" s="7">
        <v>1988</v>
      </c>
      <c r="C61" s="7">
        <v>1710</v>
      </c>
      <c r="D61" s="5">
        <f t="shared" si="8"/>
        <v>278</v>
      </c>
      <c r="E61" s="5">
        <f t="shared" ref="E61:E71" si="9">E60+D61</f>
        <v>30601</v>
      </c>
    </row>
    <row r="62" spans="1:5" ht="15" customHeight="1" x14ac:dyDescent="0.2">
      <c r="A62" s="6" t="s">
        <v>10</v>
      </c>
      <c r="B62" s="7">
        <v>2285</v>
      </c>
      <c r="C62" s="7">
        <v>1707</v>
      </c>
      <c r="D62" s="5">
        <f t="shared" si="8"/>
        <v>578</v>
      </c>
      <c r="E62" s="5">
        <f t="shared" si="9"/>
        <v>31179</v>
      </c>
    </row>
    <row r="63" spans="1:5" ht="15" customHeight="1" x14ac:dyDescent="0.2">
      <c r="A63" s="6" t="s">
        <v>11</v>
      </c>
      <c r="B63" s="7">
        <v>2388</v>
      </c>
      <c r="C63" s="7">
        <v>1968</v>
      </c>
      <c r="D63" s="5">
        <f t="shared" si="8"/>
        <v>420</v>
      </c>
      <c r="E63" s="5">
        <f t="shared" si="9"/>
        <v>31599</v>
      </c>
    </row>
    <row r="64" spans="1:5" ht="15" customHeight="1" x14ac:dyDescent="0.2">
      <c r="A64" s="6" t="s">
        <v>12</v>
      </c>
      <c r="B64" s="7">
        <v>2238</v>
      </c>
      <c r="C64" s="7">
        <v>2342</v>
      </c>
      <c r="D64" s="5">
        <f t="shared" si="8"/>
        <v>-104</v>
      </c>
      <c r="E64" s="5">
        <f t="shared" si="9"/>
        <v>31495</v>
      </c>
    </row>
    <row r="65" spans="1:5" ht="15" customHeight="1" x14ac:dyDescent="0.2">
      <c r="A65" s="6" t="s">
        <v>13</v>
      </c>
      <c r="B65" s="7">
        <v>1970</v>
      </c>
      <c r="C65" s="7">
        <v>2006</v>
      </c>
      <c r="D65" s="5">
        <f t="shared" si="8"/>
        <v>-36</v>
      </c>
      <c r="E65" s="5">
        <f t="shared" si="9"/>
        <v>31459</v>
      </c>
    </row>
    <row r="66" spans="1:5" ht="15" customHeight="1" x14ac:dyDescent="0.2">
      <c r="A66" s="6" t="s">
        <v>14</v>
      </c>
      <c r="B66" s="7">
        <v>2059</v>
      </c>
      <c r="C66" s="7">
        <v>2072</v>
      </c>
      <c r="D66" s="5">
        <f t="shared" si="8"/>
        <v>-13</v>
      </c>
      <c r="E66" s="5">
        <f t="shared" si="9"/>
        <v>31446</v>
      </c>
    </row>
    <row r="67" spans="1:5" ht="15" customHeight="1" x14ac:dyDescent="0.2">
      <c r="A67" s="6" t="s">
        <v>15</v>
      </c>
      <c r="B67" s="7">
        <v>2399</v>
      </c>
      <c r="C67" s="7">
        <v>2140</v>
      </c>
      <c r="D67" s="5">
        <f t="shared" si="8"/>
        <v>259</v>
      </c>
      <c r="E67" s="5">
        <f t="shared" si="9"/>
        <v>31705</v>
      </c>
    </row>
    <row r="68" spans="1:5" ht="15" customHeight="1" x14ac:dyDescent="0.2">
      <c r="A68" s="6" t="s">
        <v>16</v>
      </c>
      <c r="B68" s="7">
        <v>2418</v>
      </c>
      <c r="C68" s="7">
        <v>2053</v>
      </c>
      <c r="D68" s="5">
        <f t="shared" si="8"/>
        <v>365</v>
      </c>
      <c r="E68" s="5">
        <f t="shared" si="9"/>
        <v>32070</v>
      </c>
    </row>
    <row r="69" spans="1:5" ht="15" customHeight="1" x14ac:dyDescent="0.2">
      <c r="A69" s="6" t="s">
        <v>17</v>
      </c>
      <c r="B69" s="7">
        <v>2458</v>
      </c>
      <c r="C69" s="7">
        <v>2014</v>
      </c>
      <c r="D69" s="5">
        <f t="shared" si="8"/>
        <v>444</v>
      </c>
      <c r="E69" s="5">
        <f t="shared" si="9"/>
        <v>32514</v>
      </c>
    </row>
    <row r="70" spans="1:5" ht="15" customHeight="1" x14ac:dyDescent="0.2">
      <c r="A70" s="6" t="s">
        <v>18</v>
      </c>
      <c r="B70" s="7">
        <v>1929</v>
      </c>
      <c r="C70" s="7">
        <v>1876</v>
      </c>
      <c r="D70" s="5">
        <f t="shared" si="8"/>
        <v>53</v>
      </c>
      <c r="E70" s="5">
        <f t="shared" si="9"/>
        <v>32567</v>
      </c>
    </row>
    <row r="71" spans="1:5" ht="15" customHeight="1" x14ac:dyDescent="0.2">
      <c r="A71" s="6" t="s">
        <v>19</v>
      </c>
      <c r="B71" s="7">
        <v>997</v>
      </c>
      <c r="C71" s="7">
        <v>1842</v>
      </c>
      <c r="D71" s="5">
        <f t="shared" si="8"/>
        <v>-845</v>
      </c>
      <c r="E71" s="5">
        <f t="shared" si="9"/>
        <v>31722</v>
      </c>
    </row>
    <row r="72" spans="1:5" ht="15" customHeight="1" x14ac:dyDescent="0.2">
      <c r="A72" s="8" t="s">
        <v>41</v>
      </c>
      <c r="B72" s="9">
        <v>25164</v>
      </c>
      <c r="C72" s="9">
        <v>23333</v>
      </c>
      <c r="D72" s="10">
        <f>SUM(D60:D71)</f>
        <v>1831</v>
      </c>
      <c r="E72" s="10">
        <f>E71</f>
        <v>31722</v>
      </c>
    </row>
    <row r="73" spans="1:5" ht="15" customHeight="1" x14ac:dyDescent="0.2">
      <c r="A73" s="2" t="s">
        <v>42</v>
      </c>
      <c r="B73" s="3">
        <v>2277</v>
      </c>
      <c r="C73" s="3">
        <v>2067</v>
      </c>
      <c r="D73" s="4">
        <f t="shared" ref="D73:D84" si="10">B73-C73</f>
        <v>210</v>
      </c>
      <c r="E73" s="4">
        <f>E71+D73</f>
        <v>31932</v>
      </c>
    </row>
    <row r="74" spans="1:5" ht="15" customHeight="1" x14ac:dyDescent="0.2">
      <c r="A74" s="6" t="s">
        <v>9</v>
      </c>
      <c r="B74" s="7">
        <v>2363</v>
      </c>
      <c r="C74" s="7">
        <v>2069</v>
      </c>
      <c r="D74" s="5">
        <f t="shared" si="10"/>
        <v>294</v>
      </c>
      <c r="E74" s="5">
        <f t="shared" ref="E74:E84" si="11">E73+D74</f>
        <v>32226</v>
      </c>
    </row>
    <row r="75" spans="1:5" ht="15" customHeight="1" x14ac:dyDescent="0.2">
      <c r="A75" s="6" t="s">
        <v>10</v>
      </c>
      <c r="B75" s="7">
        <v>2129</v>
      </c>
      <c r="C75" s="7">
        <v>1795</v>
      </c>
      <c r="D75" s="5">
        <f t="shared" si="10"/>
        <v>334</v>
      </c>
      <c r="E75" s="5">
        <f t="shared" si="11"/>
        <v>32560</v>
      </c>
    </row>
    <row r="76" spans="1:5" ht="15" customHeight="1" x14ac:dyDescent="0.2">
      <c r="A76" s="6" t="s">
        <v>11</v>
      </c>
      <c r="B76" s="7">
        <v>2602</v>
      </c>
      <c r="C76" s="7">
        <v>1804</v>
      </c>
      <c r="D76" s="5">
        <f t="shared" si="10"/>
        <v>798</v>
      </c>
      <c r="E76" s="5">
        <f t="shared" si="11"/>
        <v>33358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33358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33358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33358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33358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33358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33358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33358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33358</v>
      </c>
    </row>
    <row r="85" spans="1:5" ht="15" customHeight="1" x14ac:dyDescent="0.2">
      <c r="A85" s="8" t="s">
        <v>40</v>
      </c>
      <c r="B85" s="9">
        <v>9371</v>
      </c>
      <c r="C85" s="9">
        <v>7735</v>
      </c>
      <c r="D85" s="10">
        <f>SUM(D73:D84)</f>
        <v>1636</v>
      </c>
      <c r="E85" s="10">
        <f>E84</f>
        <v>33358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6.25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71" activePane="bottomLeft" state="frozen"/>
      <selection pane="bottomLeft" activeCell="I20" sqref="I2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35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20872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21407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20768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20086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19140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18685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18638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19134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19717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19876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19671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19220</v>
      </c>
    </row>
    <row r="20" spans="1:5" ht="15" customHeight="1" x14ac:dyDescent="0.2">
      <c r="A20" s="8" t="s">
        <v>20</v>
      </c>
      <c r="B20" s="9">
        <v>10659</v>
      </c>
      <c r="C20" s="9">
        <v>11626</v>
      </c>
      <c r="D20" s="9">
        <f>SUM(D8:D19)</f>
        <v>-967</v>
      </c>
      <c r="E20" s="10">
        <f>E19</f>
        <v>19220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19561</v>
      </c>
    </row>
    <row r="22" spans="1:5" ht="15" customHeight="1" x14ac:dyDescent="0.2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19746</v>
      </c>
    </row>
    <row r="23" spans="1:5" ht="15" customHeight="1" x14ac:dyDescent="0.2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19856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19652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19611</v>
      </c>
    </row>
    <row r="26" spans="1:5" ht="15" customHeight="1" x14ac:dyDescent="0.2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19501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19710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20423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21258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21844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22175</v>
      </c>
    </row>
    <row r="32" spans="1:5" ht="15" customHeight="1" x14ac:dyDescent="0.2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22287</v>
      </c>
    </row>
    <row r="33" spans="1:5" ht="15" customHeight="1" x14ac:dyDescent="0.2">
      <c r="A33" s="8" t="s">
        <v>22</v>
      </c>
      <c r="B33" s="9">
        <v>14907</v>
      </c>
      <c r="C33" s="9">
        <v>11840</v>
      </c>
      <c r="D33" s="10">
        <f>SUM(D21:D32)</f>
        <v>3067</v>
      </c>
      <c r="E33" s="10">
        <f>E32</f>
        <v>22287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22671</v>
      </c>
    </row>
    <row r="35" spans="1:5" ht="15" customHeight="1" x14ac:dyDescent="0.2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23088</v>
      </c>
    </row>
    <row r="36" spans="1:5" ht="15" customHeight="1" x14ac:dyDescent="0.2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23313</v>
      </c>
    </row>
    <row r="37" spans="1:5" ht="15" customHeight="1" x14ac:dyDescent="0.2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23552</v>
      </c>
    </row>
    <row r="38" spans="1:5" ht="15" customHeight="1" x14ac:dyDescent="0.2">
      <c r="A38" s="6" t="s">
        <v>12</v>
      </c>
      <c r="B38" s="7">
        <v>1441</v>
      </c>
      <c r="C38" s="7">
        <v>1477</v>
      </c>
      <c r="D38" s="5">
        <f t="shared" si="4"/>
        <v>-36</v>
      </c>
      <c r="E38" s="5">
        <f t="shared" si="5"/>
        <v>23516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23157</v>
      </c>
    </row>
    <row r="40" spans="1:5" ht="15" customHeight="1" x14ac:dyDescent="0.2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23416</v>
      </c>
    </row>
    <row r="41" spans="1:5" ht="15" customHeight="1" x14ac:dyDescent="0.2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23546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24147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24219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24365</v>
      </c>
    </row>
    <row r="45" spans="1:5" ht="15" customHeight="1" x14ac:dyDescent="0.2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24104</v>
      </c>
    </row>
    <row r="46" spans="1:5" ht="15" customHeight="1" x14ac:dyDescent="0.2">
      <c r="A46" s="8" t="s">
        <v>24</v>
      </c>
      <c r="B46" s="9">
        <v>17286</v>
      </c>
      <c r="C46" s="9">
        <v>15469</v>
      </c>
      <c r="D46" s="10">
        <f>SUM(D34:D45)</f>
        <v>1817</v>
      </c>
      <c r="E46" s="10">
        <f>E45</f>
        <v>24104</v>
      </c>
    </row>
    <row r="47" spans="1:5" ht="15" customHeight="1" x14ac:dyDescent="0.2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24528</v>
      </c>
    </row>
    <row r="48" spans="1:5" ht="15" customHeight="1" x14ac:dyDescent="0.2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24752</v>
      </c>
    </row>
    <row r="49" spans="1:5" ht="15" customHeight="1" x14ac:dyDescent="0.2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24892</v>
      </c>
    </row>
    <row r="50" spans="1:5" ht="15" customHeight="1" x14ac:dyDescent="0.2">
      <c r="A50" s="6" t="s">
        <v>11</v>
      </c>
      <c r="B50" s="7">
        <v>1346</v>
      </c>
      <c r="C50" s="7">
        <v>1281</v>
      </c>
      <c r="D50" s="5">
        <f t="shared" si="6"/>
        <v>65</v>
      </c>
      <c r="E50" s="5">
        <f t="shared" si="7"/>
        <v>24957</v>
      </c>
    </row>
    <row r="51" spans="1:5" ht="15" customHeight="1" x14ac:dyDescent="0.2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24998</v>
      </c>
    </row>
    <row r="52" spans="1:5" ht="15" customHeight="1" x14ac:dyDescent="0.2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25037</v>
      </c>
    </row>
    <row r="53" spans="1:5" ht="15" customHeight="1" x14ac:dyDescent="0.2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25213</v>
      </c>
    </row>
    <row r="54" spans="1:5" ht="15" customHeight="1" x14ac:dyDescent="0.2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25504</v>
      </c>
    </row>
    <row r="55" spans="1:5" ht="15" customHeight="1" x14ac:dyDescent="0.2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25685</v>
      </c>
    </row>
    <row r="56" spans="1:5" ht="15" customHeight="1" x14ac:dyDescent="0.2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25957</v>
      </c>
    </row>
    <row r="57" spans="1:5" ht="15" customHeight="1" x14ac:dyDescent="0.2">
      <c r="A57" s="6" t="s">
        <v>18</v>
      </c>
      <c r="B57" s="7">
        <v>1374</v>
      </c>
      <c r="C57" s="7">
        <v>1153</v>
      </c>
      <c r="D57" s="5">
        <f t="shared" si="6"/>
        <v>221</v>
      </c>
      <c r="E57" s="5">
        <f t="shared" si="7"/>
        <v>26178</v>
      </c>
    </row>
    <row r="58" spans="1:5" ht="15" customHeight="1" x14ac:dyDescent="0.2">
      <c r="A58" s="6" t="s">
        <v>19</v>
      </c>
      <c r="B58" s="7">
        <v>945</v>
      </c>
      <c r="C58" s="7">
        <v>1150</v>
      </c>
      <c r="D58" s="5">
        <f t="shared" si="6"/>
        <v>-205</v>
      </c>
      <c r="E58" s="5">
        <f t="shared" si="7"/>
        <v>25973</v>
      </c>
    </row>
    <row r="59" spans="1:5" ht="15" customHeight="1" x14ac:dyDescent="0.2">
      <c r="A59" s="8" t="s">
        <v>37</v>
      </c>
      <c r="B59" s="9">
        <v>16881</v>
      </c>
      <c r="C59" s="9">
        <v>15012</v>
      </c>
      <c r="D59" s="10">
        <f>SUM(D47:D58)</f>
        <v>1869</v>
      </c>
      <c r="E59" s="10">
        <f>E58</f>
        <v>25973</v>
      </c>
    </row>
    <row r="60" spans="1:5" ht="15" customHeight="1" x14ac:dyDescent="0.2">
      <c r="A60" s="2" t="s">
        <v>38</v>
      </c>
      <c r="B60" s="3">
        <v>1744</v>
      </c>
      <c r="C60" s="3">
        <v>1305</v>
      </c>
      <c r="D60" s="4">
        <f t="shared" ref="D60:D71" si="8">B60-C60</f>
        <v>439</v>
      </c>
      <c r="E60" s="4">
        <f>E58+D60</f>
        <v>26412</v>
      </c>
    </row>
    <row r="61" spans="1:5" ht="15" customHeight="1" x14ac:dyDescent="0.2">
      <c r="A61" s="6" t="s">
        <v>9</v>
      </c>
      <c r="B61" s="7">
        <v>1787</v>
      </c>
      <c r="C61" s="7">
        <v>1328</v>
      </c>
      <c r="D61" s="5">
        <f t="shared" si="8"/>
        <v>459</v>
      </c>
      <c r="E61" s="5">
        <f t="shared" ref="E61:E71" si="9">E60+D61</f>
        <v>26871</v>
      </c>
    </row>
    <row r="62" spans="1:5" ht="15" customHeight="1" x14ac:dyDescent="0.2">
      <c r="A62" s="6" t="s">
        <v>10</v>
      </c>
      <c r="B62" s="7">
        <v>2010</v>
      </c>
      <c r="C62" s="7">
        <v>1587</v>
      </c>
      <c r="D62" s="5">
        <f t="shared" si="8"/>
        <v>423</v>
      </c>
      <c r="E62" s="5">
        <f t="shared" si="9"/>
        <v>27294</v>
      </c>
    </row>
    <row r="63" spans="1:5" ht="15" customHeight="1" x14ac:dyDescent="0.2">
      <c r="A63" s="6" t="s">
        <v>11</v>
      </c>
      <c r="B63" s="7">
        <v>2011</v>
      </c>
      <c r="C63" s="7">
        <v>1642</v>
      </c>
      <c r="D63" s="5">
        <f t="shared" si="8"/>
        <v>369</v>
      </c>
      <c r="E63" s="5">
        <f t="shared" si="9"/>
        <v>27663</v>
      </c>
    </row>
    <row r="64" spans="1:5" ht="15" customHeight="1" x14ac:dyDescent="0.2">
      <c r="A64" s="6" t="s">
        <v>12</v>
      </c>
      <c r="B64" s="7">
        <v>1781</v>
      </c>
      <c r="C64" s="7">
        <v>1733</v>
      </c>
      <c r="D64" s="5">
        <f t="shared" si="8"/>
        <v>48</v>
      </c>
      <c r="E64" s="5">
        <f t="shared" si="9"/>
        <v>27711</v>
      </c>
    </row>
    <row r="65" spans="1:5" ht="15" customHeight="1" x14ac:dyDescent="0.2">
      <c r="A65" s="6" t="s">
        <v>13</v>
      </c>
      <c r="B65" s="7">
        <v>1768</v>
      </c>
      <c r="C65" s="17">
        <v>1677</v>
      </c>
      <c r="D65" s="5">
        <f t="shared" si="8"/>
        <v>91</v>
      </c>
      <c r="E65" s="5">
        <f t="shared" si="9"/>
        <v>27802</v>
      </c>
    </row>
    <row r="66" spans="1:5" ht="15" customHeight="1" x14ac:dyDescent="0.2">
      <c r="A66" s="6" t="s">
        <v>14</v>
      </c>
      <c r="B66" s="7">
        <v>1761</v>
      </c>
      <c r="C66" s="7">
        <v>1609</v>
      </c>
      <c r="D66" s="5">
        <f t="shared" si="8"/>
        <v>152</v>
      </c>
      <c r="E66" s="5">
        <f t="shared" si="9"/>
        <v>27954</v>
      </c>
    </row>
    <row r="67" spans="1:5" ht="15" customHeight="1" x14ac:dyDescent="0.2">
      <c r="A67" s="6" t="s">
        <v>15</v>
      </c>
      <c r="B67" s="7">
        <v>1924</v>
      </c>
      <c r="C67" s="7">
        <v>1485</v>
      </c>
      <c r="D67" s="5">
        <f t="shared" si="8"/>
        <v>439</v>
      </c>
      <c r="E67" s="5">
        <f t="shared" si="9"/>
        <v>28393</v>
      </c>
    </row>
    <row r="68" spans="1:5" ht="15" customHeight="1" x14ac:dyDescent="0.2">
      <c r="A68" s="6" t="s">
        <v>16</v>
      </c>
      <c r="B68" s="7">
        <v>2051</v>
      </c>
      <c r="C68" s="7">
        <v>1527</v>
      </c>
      <c r="D68" s="5">
        <f t="shared" si="8"/>
        <v>524</v>
      </c>
      <c r="E68" s="5">
        <f t="shared" si="9"/>
        <v>28917</v>
      </c>
    </row>
    <row r="69" spans="1:5" ht="15" customHeight="1" x14ac:dyDescent="0.2">
      <c r="A69" s="6" t="s">
        <v>17</v>
      </c>
      <c r="B69" s="7">
        <v>1821</v>
      </c>
      <c r="C69" s="7">
        <v>1726</v>
      </c>
      <c r="D69" s="5">
        <f t="shared" si="8"/>
        <v>95</v>
      </c>
      <c r="E69" s="5">
        <f t="shared" si="9"/>
        <v>29012</v>
      </c>
    </row>
    <row r="70" spans="1:5" ht="15" customHeight="1" x14ac:dyDescent="0.2">
      <c r="A70" s="6" t="s">
        <v>18</v>
      </c>
      <c r="B70" s="7">
        <v>1539</v>
      </c>
      <c r="C70" s="7">
        <v>1645</v>
      </c>
      <c r="D70" s="5">
        <f t="shared" si="8"/>
        <v>-106</v>
      </c>
      <c r="E70" s="5">
        <f t="shared" si="9"/>
        <v>28906</v>
      </c>
    </row>
    <row r="71" spans="1:5" ht="15" customHeight="1" x14ac:dyDescent="0.2">
      <c r="A71" s="6" t="s">
        <v>19</v>
      </c>
      <c r="B71" s="7">
        <v>986</v>
      </c>
      <c r="C71" s="7">
        <v>1639</v>
      </c>
      <c r="D71" s="5">
        <f t="shared" si="8"/>
        <v>-653</v>
      </c>
      <c r="E71" s="5">
        <f t="shared" si="9"/>
        <v>28253</v>
      </c>
    </row>
    <row r="72" spans="1:5" ht="15" customHeight="1" x14ac:dyDescent="0.2">
      <c r="A72" s="8" t="s">
        <v>41</v>
      </c>
      <c r="B72" s="9">
        <v>21183</v>
      </c>
      <c r="C72" s="9">
        <v>18903</v>
      </c>
      <c r="D72" s="10">
        <f>SUM(D60:D71)</f>
        <v>2280</v>
      </c>
      <c r="E72" s="10">
        <f>E71</f>
        <v>28253</v>
      </c>
    </row>
    <row r="73" spans="1:5" ht="15" customHeight="1" x14ac:dyDescent="0.2">
      <c r="A73" s="2" t="s">
        <v>42</v>
      </c>
      <c r="B73" s="3">
        <v>1744</v>
      </c>
      <c r="C73" s="3">
        <v>1695</v>
      </c>
      <c r="D73" s="4">
        <f t="shared" ref="D73:D84" si="10">B73-C73</f>
        <v>49</v>
      </c>
      <c r="E73" s="4">
        <f>E71+D73</f>
        <v>28302</v>
      </c>
    </row>
    <row r="74" spans="1:5" ht="15" customHeight="1" x14ac:dyDescent="0.2">
      <c r="A74" s="6" t="s">
        <v>9</v>
      </c>
      <c r="B74" s="7">
        <v>2396</v>
      </c>
      <c r="C74" s="7">
        <v>1723</v>
      </c>
      <c r="D74" s="5">
        <f t="shared" si="10"/>
        <v>673</v>
      </c>
      <c r="E74" s="5">
        <f t="shared" ref="E74:E84" si="11">E73+D74</f>
        <v>28975</v>
      </c>
    </row>
    <row r="75" spans="1:5" ht="15" customHeight="1" x14ac:dyDescent="0.2">
      <c r="A75" s="6" t="s">
        <v>10</v>
      </c>
      <c r="B75" s="7">
        <v>1681</v>
      </c>
      <c r="C75" s="7">
        <v>1616</v>
      </c>
      <c r="D75" s="5">
        <f t="shared" si="10"/>
        <v>65</v>
      </c>
      <c r="E75" s="5">
        <f t="shared" si="11"/>
        <v>29040</v>
      </c>
    </row>
    <row r="76" spans="1:5" ht="15" customHeight="1" x14ac:dyDescent="0.2">
      <c r="A76" s="6" t="s">
        <v>11</v>
      </c>
      <c r="B76" s="7">
        <v>2165</v>
      </c>
      <c r="C76" s="7">
        <v>1515</v>
      </c>
      <c r="D76" s="5">
        <f t="shared" si="10"/>
        <v>650</v>
      </c>
      <c r="E76" s="5">
        <f t="shared" si="11"/>
        <v>29690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29690</v>
      </c>
    </row>
    <row r="78" spans="1:5" ht="15" hidden="1" customHeight="1" x14ac:dyDescent="0.2">
      <c r="A78" s="6" t="s">
        <v>13</v>
      </c>
      <c r="B78" s="7">
        <v>0</v>
      </c>
      <c r="C78" s="17">
        <v>0</v>
      </c>
      <c r="D78" s="5">
        <f t="shared" si="10"/>
        <v>0</v>
      </c>
      <c r="E78" s="5">
        <f t="shared" si="11"/>
        <v>29690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29690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29690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29690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29690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29690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29690</v>
      </c>
    </row>
    <row r="85" spans="1:5" ht="15" customHeight="1" x14ac:dyDescent="0.2">
      <c r="A85" s="8" t="s">
        <v>40</v>
      </c>
      <c r="B85" s="9">
        <v>7986</v>
      </c>
      <c r="C85" s="9">
        <v>6549</v>
      </c>
      <c r="D85" s="10">
        <f>SUM(D73:D84)</f>
        <v>1437</v>
      </c>
      <c r="E85" s="10">
        <f>E84</f>
        <v>29690</v>
      </c>
    </row>
    <row r="86" spans="1:5" x14ac:dyDescent="0.2">
      <c r="A86" s="13" t="s">
        <v>27</v>
      </c>
    </row>
    <row r="87" spans="1:5" x14ac:dyDescent="0.2">
      <c r="A87" s="14" t="s">
        <v>28</v>
      </c>
    </row>
    <row r="88" spans="1:5" ht="27" customHeight="1" x14ac:dyDescent="0.2">
      <c r="A88" s="22" t="s">
        <v>43</v>
      </c>
      <c r="B88" s="22"/>
      <c r="C88" s="22"/>
      <c r="D88" s="22"/>
      <c r="E88" s="22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1"/>
  <sheetViews>
    <sheetView showGridLines="0" tabSelected="1" zoomScaleNormal="100" workbookViewId="0">
      <pane ySplit="7" topLeftCell="A68" activePane="bottomLeft" state="frozen"/>
      <selection pane="bottomLeft" activeCell="J12" sqref="J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36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8384</v>
      </c>
      <c r="C8" s="3">
        <v>7718</v>
      </c>
      <c r="D8" s="4">
        <f t="shared" ref="D8:D19" si="0">B8-C8</f>
        <v>666</v>
      </c>
      <c r="E8" s="5">
        <v>118289</v>
      </c>
    </row>
    <row r="9" spans="1:5" ht="15" customHeight="1" x14ac:dyDescent="0.2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118859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117123</v>
      </c>
    </row>
    <row r="11" spans="1:5" ht="15" customHeight="1" x14ac:dyDescent="0.2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110999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109007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108092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108851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111410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115764</v>
      </c>
    </row>
    <row r="17" spans="1:5" ht="15" customHeight="1" x14ac:dyDescent="0.2">
      <c r="A17" s="6" t="s">
        <v>17</v>
      </c>
      <c r="B17" s="7">
        <v>9430</v>
      </c>
      <c r="C17" s="7">
        <v>6804</v>
      </c>
      <c r="D17" s="5">
        <f t="shared" si="0"/>
        <v>2626</v>
      </c>
      <c r="E17" s="5">
        <f t="shared" si="1"/>
        <v>118390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119340</v>
      </c>
    </row>
    <row r="19" spans="1:5" ht="15" customHeight="1" x14ac:dyDescent="0.2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115352</v>
      </c>
    </row>
    <row r="20" spans="1:5" ht="15" customHeight="1" x14ac:dyDescent="0.2">
      <c r="A20" s="8" t="s">
        <v>20</v>
      </c>
      <c r="B20" s="9">
        <v>85368</v>
      </c>
      <c r="C20" s="9">
        <v>87639</v>
      </c>
      <c r="D20" s="9">
        <f>SUM(D8:D19)</f>
        <v>-2271</v>
      </c>
      <c r="E20" s="10">
        <f>E19</f>
        <v>115352</v>
      </c>
    </row>
    <row r="21" spans="1:5" ht="15" customHeight="1" x14ac:dyDescent="0.2">
      <c r="A21" s="2" t="s">
        <v>21</v>
      </c>
      <c r="B21" s="3">
        <v>9333</v>
      </c>
      <c r="C21" s="3">
        <v>6744</v>
      </c>
      <c r="D21" s="4">
        <f t="shared" ref="D21:D32" si="2">B21-C21</f>
        <v>2589</v>
      </c>
      <c r="E21" s="4">
        <f>E19+D21</f>
        <v>117941</v>
      </c>
    </row>
    <row r="22" spans="1:5" ht="15" customHeight="1" x14ac:dyDescent="0.2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120903</v>
      </c>
    </row>
    <row r="23" spans="1:5" ht="15" customHeight="1" x14ac:dyDescent="0.2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122994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123696</v>
      </c>
    </row>
    <row r="25" spans="1:5" ht="15" customHeight="1" x14ac:dyDescent="0.2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124471</v>
      </c>
    </row>
    <row r="26" spans="1:5" ht="15" customHeight="1" x14ac:dyDescent="0.2">
      <c r="A26" s="6" t="s">
        <v>13</v>
      </c>
      <c r="B26" s="7">
        <v>8194</v>
      </c>
      <c r="C26" s="7">
        <v>8144</v>
      </c>
      <c r="D26" s="5">
        <f t="shared" si="2"/>
        <v>50</v>
      </c>
      <c r="E26" s="5">
        <f t="shared" si="3"/>
        <v>124521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126590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128762</v>
      </c>
    </row>
    <row r="29" spans="1:5" ht="15" customHeight="1" x14ac:dyDescent="0.2">
      <c r="A29" s="6" t="s">
        <v>16</v>
      </c>
      <c r="B29" s="7">
        <v>8946</v>
      </c>
      <c r="C29" s="7">
        <v>7827</v>
      </c>
      <c r="D29" s="5">
        <f t="shared" si="2"/>
        <v>1119</v>
      </c>
      <c r="E29" s="5">
        <f t="shared" si="3"/>
        <v>129881</v>
      </c>
    </row>
    <row r="30" spans="1:5" ht="15" customHeight="1" x14ac:dyDescent="0.2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131256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134089</v>
      </c>
    </row>
    <row r="32" spans="1:5" ht="15" customHeight="1" x14ac:dyDescent="0.2">
      <c r="A32" s="6" t="s">
        <v>19</v>
      </c>
      <c r="B32" s="7">
        <v>6443</v>
      </c>
      <c r="C32" s="7">
        <v>9397</v>
      </c>
      <c r="D32" s="5">
        <f t="shared" si="2"/>
        <v>-2954</v>
      </c>
      <c r="E32" s="5">
        <f t="shared" si="3"/>
        <v>131135</v>
      </c>
    </row>
    <row r="33" spans="1:5" ht="15" customHeight="1" x14ac:dyDescent="0.2">
      <c r="A33" s="8" t="s">
        <v>22</v>
      </c>
      <c r="B33" s="9">
        <v>107411</v>
      </c>
      <c r="C33" s="9">
        <v>91628</v>
      </c>
      <c r="D33" s="10">
        <f>SUM(D21:D32)</f>
        <v>15783</v>
      </c>
      <c r="E33" s="10">
        <f>E32</f>
        <v>131135</v>
      </c>
    </row>
    <row r="34" spans="1:5" ht="15" customHeight="1" x14ac:dyDescent="0.2">
      <c r="A34" s="2" t="s">
        <v>23</v>
      </c>
      <c r="B34" s="3">
        <v>10837</v>
      </c>
      <c r="C34" s="3">
        <v>6938</v>
      </c>
      <c r="D34" s="4">
        <f t="shared" ref="D34:D45" si="4">B34-C34</f>
        <v>3899</v>
      </c>
      <c r="E34" s="4">
        <f>E32+D34</f>
        <v>135034</v>
      </c>
    </row>
    <row r="35" spans="1:5" ht="15" customHeight="1" x14ac:dyDescent="0.2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138434</v>
      </c>
    </row>
    <row r="36" spans="1:5" ht="15" customHeight="1" x14ac:dyDescent="0.2">
      <c r="A36" s="6" t="s">
        <v>10</v>
      </c>
      <c r="B36" s="7">
        <v>11716</v>
      </c>
      <c r="C36" s="7">
        <v>9378</v>
      </c>
      <c r="D36" s="5">
        <f t="shared" si="4"/>
        <v>2338</v>
      </c>
      <c r="E36" s="5">
        <f t="shared" si="5"/>
        <v>140772</v>
      </c>
    </row>
    <row r="37" spans="1:5" ht="15" customHeight="1" x14ac:dyDescent="0.2">
      <c r="A37" s="6" t="s">
        <v>11</v>
      </c>
      <c r="B37" s="7">
        <v>11133</v>
      </c>
      <c r="C37" s="7">
        <v>8486</v>
      </c>
      <c r="D37" s="5">
        <f t="shared" si="4"/>
        <v>2647</v>
      </c>
      <c r="E37" s="5">
        <f t="shared" si="5"/>
        <v>143419</v>
      </c>
    </row>
    <row r="38" spans="1:5" ht="15" customHeight="1" x14ac:dyDescent="0.2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147068</v>
      </c>
    </row>
    <row r="39" spans="1:5" ht="15" customHeight="1" x14ac:dyDescent="0.2">
      <c r="A39" s="6" t="s">
        <v>13</v>
      </c>
      <c r="B39" s="7">
        <v>10685</v>
      </c>
      <c r="C39" s="7">
        <v>9090</v>
      </c>
      <c r="D39" s="5">
        <f t="shared" si="4"/>
        <v>1595</v>
      </c>
      <c r="E39" s="5">
        <f t="shared" si="5"/>
        <v>148663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151383</v>
      </c>
    </row>
    <row r="41" spans="1:5" ht="15" customHeight="1" x14ac:dyDescent="0.2">
      <c r="A41" s="6" t="s">
        <v>15</v>
      </c>
      <c r="B41" s="7">
        <v>13720</v>
      </c>
      <c r="C41" s="7">
        <v>10155</v>
      </c>
      <c r="D41" s="5">
        <f t="shared" si="4"/>
        <v>3565</v>
      </c>
      <c r="E41" s="5">
        <f t="shared" si="5"/>
        <v>154948</v>
      </c>
    </row>
    <row r="42" spans="1:5" ht="15" customHeight="1" x14ac:dyDescent="0.2">
      <c r="A42" s="6" t="s">
        <v>16</v>
      </c>
      <c r="B42" s="7">
        <v>11719</v>
      </c>
      <c r="C42" s="7">
        <v>9859</v>
      </c>
      <c r="D42" s="5">
        <f t="shared" si="4"/>
        <v>1860</v>
      </c>
      <c r="E42" s="5">
        <f t="shared" si="5"/>
        <v>156808</v>
      </c>
    </row>
    <row r="43" spans="1:5" ht="15" customHeight="1" x14ac:dyDescent="0.2">
      <c r="A43" s="6" t="s">
        <v>17</v>
      </c>
      <c r="B43" s="7">
        <v>10821</v>
      </c>
      <c r="C43" s="7">
        <v>11928</v>
      </c>
      <c r="D43" s="5">
        <f t="shared" si="4"/>
        <v>-1107</v>
      </c>
      <c r="E43" s="5">
        <f t="shared" si="5"/>
        <v>155701</v>
      </c>
    </row>
    <row r="44" spans="1:5" ht="15" customHeight="1" x14ac:dyDescent="0.2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156562</v>
      </c>
    </row>
    <row r="45" spans="1:5" ht="15" customHeight="1" x14ac:dyDescent="0.2">
      <c r="A45" s="6" t="s">
        <v>19</v>
      </c>
      <c r="B45" s="7">
        <v>6942</v>
      </c>
      <c r="C45" s="7">
        <v>12583</v>
      </c>
      <c r="D45" s="5">
        <f t="shared" si="4"/>
        <v>-5641</v>
      </c>
      <c r="E45" s="5">
        <f t="shared" si="5"/>
        <v>150921</v>
      </c>
    </row>
    <row r="46" spans="1:5" ht="15" customHeight="1" x14ac:dyDescent="0.2">
      <c r="A46" s="8" t="s">
        <v>24</v>
      </c>
      <c r="B46" s="9">
        <v>134416</v>
      </c>
      <c r="C46" s="9">
        <v>114630</v>
      </c>
      <c r="D46" s="10">
        <f>SUM(D34:D45)</f>
        <v>19786</v>
      </c>
      <c r="E46" s="10">
        <f>E45</f>
        <v>150921</v>
      </c>
    </row>
    <row r="47" spans="1:5" ht="15" customHeight="1" x14ac:dyDescent="0.2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152982</v>
      </c>
    </row>
    <row r="48" spans="1:5" ht="15" customHeight="1" x14ac:dyDescent="0.2">
      <c r="A48" s="6" t="s">
        <v>9</v>
      </c>
      <c r="B48" s="7">
        <v>10417</v>
      </c>
      <c r="C48" s="7">
        <v>9130</v>
      </c>
      <c r="D48" s="5">
        <f t="shared" si="6"/>
        <v>1287</v>
      </c>
      <c r="E48" s="5">
        <f t="shared" ref="E48:E58" si="7">E47+D48</f>
        <v>154269</v>
      </c>
    </row>
    <row r="49" spans="1:11" ht="15" customHeight="1" x14ac:dyDescent="0.2">
      <c r="A49" s="6" t="s">
        <v>10</v>
      </c>
      <c r="B49" s="7">
        <v>13338</v>
      </c>
      <c r="C49" s="7">
        <v>11287</v>
      </c>
      <c r="D49" s="5">
        <f t="shared" si="6"/>
        <v>2051</v>
      </c>
      <c r="E49" s="5">
        <f t="shared" si="7"/>
        <v>156320</v>
      </c>
    </row>
    <row r="50" spans="1:11" ht="15" customHeight="1" x14ac:dyDescent="0.2">
      <c r="A50" s="6" t="s">
        <v>11</v>
      </c>
      <c r="B50" s="7">
        <v>10260</v>
      </c>
      <c r="C50" s="7">
        <v>10441</v>
      </c>
      <c r="D50" s="5">
        <f t="shared" si="6"/>
        <v>-181</v>
      </c>
      <c r="E50" s="5">
        <f t="shared" si="7"/>
        <v>156139</v>
      </c>
    </row>
    <row r="51" spans="1:11" ht="15" customHeight="1" x14ac:dyDescent="0.2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155422</v>
      </c>
    </row>
    <row r="52" spans="1:11" ht="15" customHeight="1" x14ac:dyDescent="0.2">
      <c r="A52" s="6" t="s">
        <v>13</v>
      </c>
      <c r="B52" s="7">
        <v>9300</v>
      </c>
      <c r="C52" s="7">
        <v>9610</v>
      </c>
      <c r="D52" s="5">
        <f t="shared" si="6"/>
        <v>-310</v>
      </c>
      <c r="E52" s="5">
        <f t="shared" si="7"/>
        <v>155112</v>
      </c>
    </row>
    <row r="53" spans="1:11" ht="15" customHeight="1" x14ac:dyDescent="0.2">
      <c r="A53" s="6" t="s">
        <v>14</v>
      </c>
      <c r="B53" s="7">
        <v>10684</v>
      </c>
      <c r="C53" s="7">
        <v>10201</v>
      </c>
      <c r="D53" s="5">
        <f t="shared" si="6"/>
        <v>483</v>
      </c>
      <c r="E53" s="5">
        <f t="shared" si="7"/>
        <v>155595</v>
      </c>
    </row>
    <row r="54" spans="1:11" ht="15" customHeight="1" x14ac:dyDescent="0.2">
      <c r="A54" s="6" t="s">
        <v>15</v>
      </c>
      <c r="B54" s="7">
        <v>11629</v>
      </c>
      <c r="C54" s="7">
        <v>10418</v>
      </c>
      <c r="D54" s="5">
        <f t="shared" si="6"/>
        <v>1211</v>
      </c>
      <c r="E54" s="5">
        <f t="shared" si="7"/>
        <v>156806</v>
      </c>
    </row>
    <row r="55" spans="1:11" ht="15" customHeight="1" x14ac:dyDescent="0.2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157429</v>
      </c>
    </row>
    <row r="56" spans="1:11" x14ac:dyDescent="0.2">
      <c r="A56" s="6" t="s">
        <v>17</v>
      </c>
      <c r="B56" s="7">
        <v>10396</v>
      </c>
      <c r="C56" s="7">
        <v>11568</v>
      </c>
      <c r="D56" s="5">
        <f t="shared" si="6"/>
        <v>-1172</v>
      </c>
      <c r="E56" s="5">
        <f t="shared" si="7"/>
        <v>156257</v>
      </c>
    </row>
    <row r="57" spans="1:11" ht="15" customHeight="1" x14ac:dyDescent="0.2">
      <c r="A57" s="6" t="s">
        <v>18</v>
      </c>
      <c r="B57" s="7">
        <v>9423</v>
      </c>
      <c r="C57" s="7">
        <v>8094</v>
      </c>
      <c r="D57" s="5">
        <f t="shared" si="6"/>
        <v>1329</v>
      </c>
      <c r="E57" s="5">
        <f t="shared" si="7"/>
        <v>157586</v>
      </c>
    </row>
    <row r="58" spans="1:11" ht="15" customHeight="1" x14ac:dyDescent="0.2">
      <c r="A58" s="6" t="s">
        <v>19</v>
      </c>
      <c r="B58" s="7">
        <v>5938</v>
      </c>
      <c r="C58" s="7">
        <v>11986</v>
      </c>
      <c r="D58" s="5">
        <f t="shared" si="6"/>
        <v>-6048</v>
      </c>
      <c r="E58" s="5">
        <f t="shared" si="7"/>
        <v>151538</v>
      </c>
      <c r="K58" t="s">
        <v>39</v>
      </c>
    </row>
    <row r="59" spans="1:11" ht="15" customHeight="1" x14ac:dyDescent="0.2">
      <c r="A59" s="8" t="s">
        <v>37</v>
      </c>
      <c r="B59" s="9">
        <v>123644</v>
      </c>
      <c r="C59" s="9">
        <v>123027</v>
      </c>
      <c r="D59" s="10">
        <f>SUM(D47:D58)</f>
        <v>617</v>
      </c>
      <c r="E59" s="10">
        <f>E58</f>
        <v>151538</v>
      </c>
    </row>
    <row r="60" spans="1:11" ht="15" customHeight="1" x14ac:dyDescent="0.2">
      <c r="A60" s="2" t="s">
        <v>38</v>
      </c>
      <c r="B60" s="3">
        <v>10192</v>
      </c>
      <c r="C60" s="3">
        <v>9084</v>
      </c>
      <c r="D60" s="4">
        <f t="shared" ref="D60:D71" si="8">B60-C60</f>
        <v>1108</v>
      </c>
      <c r="E60" s="4">
        <f>E58+D60</f>
        <v>152646</v>
      </c>
    </row>
    <row r="61" spans="1:11" ht="15" customHeight="1" x14ac:dyDescent="0.2">
      <c r="A61" s="6" t="s">
        <v>9</v>
      </c>
      <c r="B61" s="7">
        <v>10353</v>
      </c>
      <c r="C61" s="7">
        <v>9509</v>
      </c>
      <c r="D61" s="5">
        <f t="shared" si="8"/>
        <v>844</v>
      </c>
      <c r="E61" s="5">
        <f t="shared" ref="E61:E71" si="9">E60+D61</f>
        <v>153490</v>
      </c>
    </row>
    <row r="62" spans="1:11" ht="15" customHeight="1" x14ac:dyDescent="0.2">
      <c r="A62" s="6" t="s">
        <v>10</v>
      </c>
      <c r="B62" s="7">
        <v>10609</v>
      </c>
      <c r="C62" s="7">
        <v>10256</v>
      </c>
      <c r="D62" s="5">
        <f t="shared" si="8"/>
        <v>353</v>
      </c>
      <c r="E62" s="5">
        <f t="shared" si="9"/>
        <v>153843</v>
      </c>
    </row>
    <row r="63" spans="1:11" ht="15" customHeight="1" x14ac:dyDescent="0.2">
      <c r="A63" s="6" t="s">
        <v>11</v>
      </c>
      <c r="B63" s="7">
        <v>10593</v>
      </c>
      <c r="C63" s="7">
        <v>11090</v>
      </c>
      <c r="D63" s="5">
        <f t="shared" si="8"/>
        <v>-497</v>
      </c>
      <c r="E63" s="5">
        <f t="shared" si="9"/>
        <v>153346</v>
      </c>
    </row>
    <row r="64" spans="1:11" ht="15" customHeight="1" x14ac:dyDescent="0.2">
      <c r="A64" s="6" t="s">
        <v>12</v>
      </c>
      <c r="B64" s="7">
        <v>10512</v>
      </c>
      <c r="C64" s="7">
        <v>10058</v>
      </c>
      <c r="D64" s="5">
        <f t="shared" si="8"/>
        <v>454</v>
      </c>
      <c r="E64" s="5">
        <f t="shared" si="9"/>
        <v>153800</v>
      </c>
    </row>
    <row r="65" spans="1:5" ht="15" customHeight="1" x14ac:dyDescent="0.2">
      <c r="A65" s="6" t="s">
        <v>13</v>
      </c>
      <c r="B65" s="7">
        <v>8995</v>
      </c>
      <c r="C65" s="7">
        <v>8979</v>
      </c>
      <c r="D65" s="5">
        <f t="shared" si="8"/>
        <v>16</v>
      </c>
      <c r="E65" s="5">
        <f t="shared" si="9"/>
        <v>153816</v>
      </c>
    </row>
    <row r="66" spans="1:5" ht="15" customHeight="1" x14ac:dyDescent="0.2">
      <c r="A66" s="6" t="s">
        <v>14</v>
      </c>
      <c r="B66" s="7">
        <v>10758</v>
      </c>
      <c r="C66" s="7">
        <v>10573</v>
      </c>
      <c r="D66" s="5">
        <f t="shared" si="8"/>
        <v>185</v>
      </c>
      <c r="E66" s="5">
        <f t="shared" si="9"/>
        <v>154001</v>
      </c>
    </row>
    <row r="67" spans="1:5" ht="15" customHeight="1" x14ac:dyDescent="0.2">
      <c r="A67" s="6" t="s">
        <v>15</v>
      </c>
      <c r="B67" s="7">
        <v>11213</v>
      </c>
      <c r="C67" s="7">
        <v>10663</v>
      </c>
      <c r="D67" s="5">
        <f t="shared" si="8"/>
        <v>550</v>
      </c>
      <c r="E67" s="5">
        <f t="shared" si="9"/>
        <v>154551</v>
      </c>
    </row>
    <row r="68" spans="1:5" ht="14.25" customHeight="1" x14ac:dyDescent="0.2">
      <c r="A68" s="6" t="s">
        <v>16</v>
      </c>
      <c r="B68" s="7">
        <v>11551</v>
      </c>
      <c r="C68" s="7">
        <v>9320</v>
      </c>
      <c r="D68" s="5">
        <f t="shared" si="8"/>
        <v>2231</v>
      </c>
      <c r="E68" s="5">
        <f t="shared" si="9"/>
        <v>156782</v>
      </c>
    </row>
    <row r="69" spans="1:5" x14ac:dyDescent="0.2">
      <c r="A69" s="6" t="s">
        <v>17</v>
      </c>
      <c r="B69" s="7">
        <v>11353</v>
      </c>
      <c r="C69" s="7">
        <v>13240</v>
      </c>
      <c r="D69" s="5">
        <f t="shared" si="8"/>
        <v>-1887</v>
      </c>
      <c r="E69" s="5">
        <f t="shared" si="9"/>
        <v>154895</v>
      </c>
    </row>
    <row r="70" spans="1:5" ht="15" customHeight="1" x14ac:dyDescent="0.2">
      <c r="A70" s="6" t="s">
        <v>18</v>
      </c>
      <c r="B70" s="7">
        <v>10187</v>
      </c>
      <c r="C70" s="7">
        <v>8537</v>
      </c>
      <c r="D70" s="5">
        <f t="shared" si="8"/>
        <v>1650</v>
      </c>
      <c r="E70" s="5">
        <f t="shared" si="9"/>
        <v>156545</v>
      </c>
    </row>
    <row r="71" spans="1:5" ht="15" customHeight="1" x14ac:dyDescent="0.2">
      <c r="A71" s="6" t="s">
        <v>19</v>
      </c>
      <c r="B71" s="7">
        <v>5974</v>
      </c>
      <c r="C71" s="7">
        <v>11952</v>
      </c>
      <c r="D71" s="5">
        <f t="shared" si="8"/>
        <v>-5978</v>
      </c>
      <c r="E71" s="5">
        <f t="shared" si="9"/>
        <v>150567</v>
      </c>
    </row>
    <row r="72" spans="1:5" ht="15" customHeight="1" x14ac:dyDescent="0.2">
      <c r="A72" s="8" t="s">
        <v>41</v>
      </c>
      <c r="B72" s="9">
        <v>122290</v>
      </c>
      <c r="C72" s="9">
        <v>123261</v>
      </c>
      <c r="D72" s="10">
        <f>SUM(D60:D71)</f>
        <v>-971</v>
      </c>
      <c r="E72" s="10">
        <f>E71</f>
        <v>150567</v>
      </c>
    </row>
    <row r="73" spans="1:5" ht="15" customHeight="1" x14ac:dyDescent="0.2">
      <c r="A73" s="2" t="s">
        <v>42</v>
      </c>
      <c r="B73" s="3">
        <v>12576</v>
      </c>
      <c r="C73" s="3">
        <v>10344</v>
      </c>
      <c r="D73" s="4">
        <f t="shared" ref="D73:D84" si="10">B73-C73</f>
        <v>2232</v>
      </c>
      <c r="E73" s="4">
        <f>E71+D73</f>
        <v>152799</v>
      </c>
    </row>
    <row r="74" spans="1:5" ht="15" customHeight="1" x14ac:dyDescent="0.2">
      <c r="A74" s="6" t="s">
        <v>9</v>
      </c>
      <c r="B74" s="7">
        <v>13327</v>
      </c>
      <c r="C74" s="7">
        <v>12750</v>
      </c>
      <c r="D74" s="5">
        <f t="shared" si="10"/>
        <v>577</v>
      </c>
      <c r="E74" s="5">
        <f t="shared" ref="E74:E84" si="11">E73+D74</f>
        <v>153376</v>
      </c>
    </row>
    <row r="75" spans="1:5" ht="15" customHeight="1" x14ac:dyDescent="0.2">
      <c r="A75" s="6" t="s">
        <v>10</v>
      </c>
      <c r="B75" s="7">
        <v>11767</v>
      </c>
      <c r="C75" s="7">
        <v>10395</v>
      </c>
      <c r="D75" s="5">
        <f t="shared" si="10"/>
        <v>1372</v>
      </c>
      <c r="E75" s="5">
        <f t="shared" si="11"/>
        <v>154748</v>
      </c>
    </row>
    <row r="76" spans="1:5" ht="15" customHeight="1" x14ac:dyDescent="0.2">
      <c r="A76" s="6" t="s">
        <v>11</v>
      </c>
      <c r="B76" s="7">
        <v>12793</v>
      </c>
      <c r="C76" s="7">
        <v>10489</v>
      </c>
      <c r="D76" s="5">
        <f t="shared" si="10"/>
        <v>2304</v>
      </c>
      <c r="E76" s="5">
        <f t="shared" si="11"/>
        <v>157052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157052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157052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157052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157052</v>
      </c>
    </row>
    <row r="81" spans="1:7" ht="14.2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157052</v>
      </c>
    </row>
    <row r="82" spans="1:7" hidden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157052</v>
      </c>
    </row>
    <row r="83" spans="1:7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157052</v>
      </c>
    </row>
    <row r="84" spans="1:7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157052</v>
      </c>
    </row>
    <row r="85" spans="1:7" ht="15" customHeight="1" x14ac:dyDescent="0.2">
      <c r="A85" s="8" t="s">
        <v>40</v>
      </c>
      <c r="B85" s="9">
        <v>50463</v>
      </c>
      <c r="C85" s="9">
        <v>43978</v>
      </c>
      <c r="D85" s="10">
        <f>SUM(D73:D84)</f>
        <v>6485</v>
      </c>
      <c r="E85" s="10">
        <f>E84</f>
        <v>157052</v>
      </c>
    </row>
    <row r="86" spans="1:7" x14ac:dyDescent="0.2">
      <c r="A86" s="13" t="s">
        <v>27</v>
      </c>
    </row>
    <row r="87" spans="1:7" x14ac:dyDescent="0.2">
      <c r="A87" s="14" t="s">
        <v>28</v>
      </c>
    </row>
    <row r="88" spans="1:7" ht="27" customHeight="1" x14ac:dyDescent="0.2">
      <c r="A88" s="22" t="s">
        <v>43</v>
      </c>
      <c r="B88" s="22"/>
      <c r="C88" s="22"/>
      <c r="D88" s="22"/>
      <c r="E88" s="22"/>
    </row>
    <row r="89" spans="1:7" x14ac:dyDescent="0.2">
      <c r="C89" s="29"/>
      <c r="D89" s="29"/>
      <c r="E89" s="29"/>
      <c r="F89" s="29"/>
      <c r="G89" s="29"/>
    </row>
    <row r="90" spans="1:7" x14ac:dyDescent="0.2">
      <c r="E90" s="15"/>
    </row>
    <row r="91" spans="1:7" x14ac:dyDescent="0.2">
      <c r="E91" s="16"/>
    </row>
  </sheetData>
  <mergeCells count="10">
    <mergeCell ref="C89:G89"/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2025-06-02T15:42:24Z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