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D2BC7F28-0CD5-47EF-8D3C-7A4F6C5CFCDE}" xr6:coauthVersionLast="47" xr6:coauthVersionMax="47" xr10:uidLastSave="{00000000-0000-0000-0000-000000000000}"/>
  <bookViews>
    <workbookView xWindow="-108" yWindow="-108" windowWidth="23256" windowHeight="12456" tabRatio="742" activeTab="8" xr2:uid="{00000000-000D-0000-FFFF-FFFF00000000}"/>
  </bookViews>
  <sheets>
    <sheet name="Maranhão" sheetId="1" r:id="rId1"/>
    <sheet name="Piauí" sheetId="2" r:id="rId2"/>
    <sheet name="Ceará" sheetId="3" r:id="rId3"/>
    <sheet name="Rio Grande do Norte" sheetId="4" r:id="rId4"/>
    <sheet name="Paraíba" sheetId="5" r:id="rId5"/>
    <sheet name="Pernambuco" sheetId="6" r:id="rId6"/>
    <sheet name="Alagoas" sheetId="7" r:id="rId7"/>
    <sheet name="Sergipe" sheetId="8" r:id="rId8"/>
    <sheet name="Bahia" sheetId="9" r:id="rId9"/>
  </sheets>
  <definedNames>
    <definedName name="_xlnm.Print_Area" localSheetId="6">Alagoas!$A$1:$E$89</definedName>
    <definedName name="_xlnm.Print_Area" localSheetId="8">Bahia!$A$1:$E$89</definedName>
    <definedName name="_xlnm.Print_Area" localSheetId="2">Ceará!$A$1:$E$88</definedName>
    <definedName name="_xlnm.Print_Area" localSheetId="0">Maranhão!$A$1:$E$88</definedName>
    <definedName name="_xlnm.Print_Area" localSheetId="4">Paraíba!$A$1:$E$88</definedName>
    <definedName name="_xlnm.Print_Area" localSheetId="5">Pernambuco!$A$1:$E$89</definedName>
    <definedName name="_xlnm.Print_Area" localSheetId="1">Piauí!$A$1:$E$88</definedName>
    <definedName name="_xlnm.Print_Area" localSheetId="3">'Rio Grande do Norte'!$A$1:$E$88</definedName>
    <definedName name="_xlnm.Print_Area" localSheetId="7">Sergipe!$A$1:$E$89</definedName>
    <definedName name="_xlnm.Print_Titles" localSheetId="6">Alagoas!$1:$7</definedName>
    <definedName name="_xlnm.Print_Titles" localSheetId="8">Bahia!$1:$7</definedName>
    <definedName name="_xlnm.Print_Titles" localSheetId="2">Ceará!$1:$7</definedName>
    <definedName name="_xlnm.Print_Titles" localSheetId="0">Maranhão!$1:$7</definedName>
    <definedName name="_xlnm.Print_Titles" localSheetId="4">Paraíba!$1:$7</definedName>
    <definedName name="_xlnm.Print_Titles" localSheetId="5">Pernambuco!$1:$7</definedName>
    <definedName name="_xlnm.Print_Titles" localSheetId="1">Piauí!$1:$7</definedName>
    <definedName name="_xlnm.Print_Titles" localSheetId="3">'Rio Grande do Norte'!$1:$7</definedName>
    <definedName name="_xlnm.Print_Titles" localSheetId="7">Sergipe!$1:$7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4" i="9" l="1"/>
  <c r="D83" i="9"/>
  <c r="D82" i="9"/>
  <c r="D81" i="9"/>
  <c r="D80" i="9"/>
  <c r="D79" i="9"/>
  <c r="D78" i="9"/>
  <c r="D77" i="9"/>
  <c r="D76" i="9"/>
  <c r="D75" i="9"/>
  <c r="D74" i="9"/>
  <c r="D73" i="9"/>
  <c r="D84" i="8"/>
  <c r="D83" i="8"/>
  <c r="D82" i="8"/>
  <c r="D81" i="8"/>
  <c r="D80" i="8"/>
  <c r="D79" i="8"/>
  <c r="D78" i="8"/>
  <c r="D77" i="8"/>
  <c r="D76" i="8"/>
  <c r="D75" i="8"/>
  <c r="D74" i="8"/>
  <c r="D73" i="8"/>
  <c r="D84" i="7"/>
  <c r="D83" i="7"/>
  <c r="D82" i="7"/>
  <c r="D81" i="7"/>
  <c r="D80" i="7"/>
  <c r="D79" i="7"/>
  <c r="D78" i="7"/>
  <c r="D77" i="7"/>
  <c r="D76" i="7"/>
  <c r="D75" i="7"/>
  <c r="D74" i="7"/>
  <c r="D73" i="7"/>
  <c r="D84" i="6"/>
  <c r="D83" i="6"/>
  <c r="D82" i="6"/>
  <c r="D81" i="6"/>
  <c r="D80" i="6"/>
  <c r="D79" i="6"/>
  <c r="D78" i="6"/>
  <c r="D77" i="6"/>
  <c r="D76" i="6"/>
  <c r="D75" i="6"/>
  <c r="D74" i="6"/>
  <c r="D73" i="6"/>
  <c r="D84" i="5"/>
  <c r="D83" i="5"/>
  <c r="D82" i="5"/>
  <c r="D81" i="5"/>
  <c r="D80" i="5"/>
  <c r="D79" i="5"/>
  <c r="D78" i="5"/>
  <c r="D77" i="5"/>
  <c r="D76" i="5"/>
  <c r="D75" i="5"/>
  <c r="D74" i="5"/>
  <c r="D73" i="5"/>
  <c r="D84" i="4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21" i="5"/>
  <c r="D21" i="1"/>
  <c r="D21" i="7"/>
  <c r="D60" i="5"/>
  <c r="D47" i="5"/>
  <c r="D60" i="1"/>
  <c r="D63" i="4"/>
  <c r="D8" i="3"/>
  <c r="D85" i="7" l="1"/>
  <c r="D85" i="6"/>
  <c r="D85" i="4"/>
  <c r="D85" i="3"/>
  <c r="D85" i="2"/>
  <c r="D85" i="9"/>
  <c r="D85" i="5"/>
  <c r="D85" i="8"/>
  <c r="D85" i="1"/>
  <c r="D8" i="4"/>
  <c r="D71" i="9"/>
  <c r="D70" i="9"/>
  <c r="D69" i="9"/>
  <c r="D68" i="9"/>
  <c r="D67" i="9"/>
  <c r="D66" i="9"/>
  <c r="D65" i="9"/>
  <c r="D64" i="9"/>
  <c r="D63" i="9"/>
  <c r="D62" i="9"/>
  <c r="D61" i="9"/>
  <c r="D60" i="9"/>
  <c r="D71" i="8"/>
  <c r="D70" i="8"/>
  <c r="D69" i="8"/>
  <c r="D68" i="8"/>
  <c r="D67" i="8"/>
  <c r="D66" i="8"/>
  <c r="D65" i="8"/>
  <c r="D64" i="8"/>
  <c r="D63" i="8"/>
  <c r="D62" i="8"/>
  <c r="D61" i="8"/>
  <c r="D60" i="8"/>
  <c r="D71" i="7"/>
  <c r="D70" i="7"/>
  <c r="D69" i="7"/>
  <c r="D68" i="7"/>
  <c r="D67" i="7"/>
  <c r="D66" i="7"/>
  <c r="D65" i="7"/>
  <c r="D64" i="7"/>
  <c r="D63" i="7"/>
  <c r="D62" i="7"/>
  <c r="D61" i="7"/>
  <c r="D60" i="7"/>
  <c r="D71" i="6"/>
  <c r="D70" i="6"/>
  <c r="D69" i="6"/>
  <c r="D68" i="6"/>
  <c r="D67" i="6"/>
  <c r="D66" i="6"/>
  <c r="D65" i="6"/>
  <c r="D64" i="6"/>
  <c r="D63" i="6"/>
  <c r="D62" i="6"/>
  <c r="D61" i="6"/>
  <c r="D60" i="6"/>
  <c r="D71" i="5"/>
  <c r="D70" i="5"/>
  <c r="D69" i="5"/>
  <c r="D68" i="5"/>
  <c r="D67" i="5"/>
  <c r="D66" i="5"/>
  <c r="D65" i="5"/>
  <c r="D64" i="5"/>
  <c r="D63" i="5"/>
  <c r="D62" i="5"/>
  <c r="D61" i="5"/>
  <c r="D71" i="4"/>
  <c r="D70" i="4"/>
  <c r="D69" i="4"/>
  <c r="D68" i="4"/>
  <c r="D67" i="4"/>
  <c r="D66" i="4"/>
  <c r="D65" i="4"/>
  <c r="D64" i="4"/>
  <c r="D62" i="4"/>
  <c r="D61" i="4"/>
  <c r="D60" i="4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34" i="3"/>
  <c r="D47" i="2"/>
  <c r="D72" i="9" l="1"/>
  <c r="D72" i="8"/>
  <c r="D72" i="7"/>
  <c r="D72" i="6"/>
  <c r="D72" i="5"/>
  <c r="D72" i="4"/>
  <c r="D72" i="3"/>
  <c r="D72" i="2"/>
  <c r="D72" i="1"/>
  <c r="D8" i="9"/>
  <c r="D47" i="7"/>
  <c r="D47" i="1"/>
  <c r="D17" i="3" l="1"/>
  <c r="D16" i="3"/>
  <c r="D13" i="3"/>
  <c r="D12" i="3"/>
  <c r="D9" i="3"/>
  <c r="E9" i="3" s="1"/>
  <c r="D8" i="1"/>
  <c r="D58" i="9"/>
  <c r="D57" i="9"/>
  <c r="D56" i="9"/>
  <c r="D55" i="9"/>
  <c r="D54" i="9"/>
  <c r="D53" i="9"/>
  <c r="D52" i="9"/>
  <c r="D51" i="9"/>
  <c r="D50" i="9"/>
  <c r="D49" i="9"/>
  <c r="D48" i="9"/>
  <c r="D47" i="9"/>
  <c r="D45" i="9"/>
  <c r="D44" i="9"/>
  <c r="D43" i="9"/>
  <c r="D42" i="9"/>
  <c r="D41" i="9"/>
  <c r="D40" i="9"/>
  <c r="D39" i="9"/>
  <c r="D38" i="9"/>
  <c r="D37" i="9"/>
  <c r="D36" i="9"/>
  <c r="D35" i="9"/>
  <c r="D34" i="9"/>
  <c r="D32" i="9"/>
  <c r="D31" i="9"/>
  <c r="D30" i="9"/>
  <c r="D29" i="9"/>
  <c r="D28" i="9"/>
  <c r="D27" i="9"/>
  <c r="D26" i="9"/>
  <c r="D25" i="9"/>
  <c r="D24" i="9"/>
  <c r="D23" i="9"/>
  <c r="D22" i="9"/>
  <c r="D21" i="9"/>
  <c r="D19" i="9"/>
  <c r="D18" i="9"/>
  <c r="D17" i="9"/>
  <c r="D16" i="9"/>
  <c r="D15" i="9"/>
  <c r="D14" i="9"/>
  <c r="D13" i="9"/>
  <c r="D12" i="9"/>
  <c r="D11" i="9"/>
  <c r="D10" i="9"/>
  <c r="D9" i="9"/>
  <c r="E9" i="9" s="1"/>
  <c r="D58" i="8"/>
  <c r="D57" i="8"/>
  <c r="D56" i="8"/>
  <c r="D55" i="8"/>
  <c r="D54" i="8"/>
  <c r="D53" i="8"/>
  <c r="D52" i="8"/>
  <c r="D51" i="8"/>
  <c r="D50" i="8"/>
  <c r="D49" i="8"/>
  <c r="D48" i="8"/>
  <c r="D47" i="8"/>
  <c r="D45" i="8"/>
  <c r="D44" i="8"/>
  <c r="D43" i="8"/>
  <c r="D42" i="8"/>
  <c r="D41" i="8"/>
  <c r="D40" i="8"/>
  <c r="D39" i="8"/>
  <c r="D38" i="8"/>
  <c r="D37" i="8"/>
  <c r="D36" i="8"/>
  <c r="D35" i="8"/>
  <c r="D34" i="8"/>
  <c r="D32" i="8"/>
  <c r="D31" i="8"/>
  <c r="D30" i="8"/>
  <c r="D29" i="8"/>
  <c r="D28" i="8"/>
  <c r="D27" i="8"/>
  <c r="D26" i="8"/>
  <c r="D25" i="8"/>
  <c r="D24" i="8"/>
  <c r="D23" i="8"/>
  <c r="D22" i="8"/>
  <c r="D21" i="8"/>
  <c r="D19" i="8"/>
  <c r="D18" i="8"/>
  <c r="D17" i="8"/>
  <c r="D16" i="8"/>
  <c r="D15" i="8"/>
  <c r="D14" i="8"/>
  <c r="D13" i="8"/>
  <c r="D12" i="8"/>
  <c r="D11" i="8"/>
  <c r="D10" i="8"/>
  <c r="D9" i="8"/>
  <c r="E9" i="8" s="1"/>
  <c r="D8" i="8"/>
  <c r="D58" i="7"/>
  <c r="D57" i="7"/>
  <c r="D56" i="7"/>
  <c r="D55" i="7"/>
  <c r="D54" i="7"/>
  <c r="D53" i="7"/>
  <c r="D52" i="7"/>
  <c r="D51" i="7"/>
  <c r="D50" i="7"/>
  <c r="D49" i="7"/>
  <c r="D48" i="7"/>
  <c r="D45" i="7"/>
  <c r="D44" i="7"/>
  <c r="D43" i="7"/>
  <c r="D42" i="7"/>
  <c r="D41" i="7"/>
  <c r="D40" i="7"/>
  <c r="D39" i="7"/>
  <c r="D38" i="7"/>
  <c r="D37" i="7"/>
  <c r="D36" i="7"/>
  <c r="D35" i="7"/>
  <c r="D34" i="7"/>
  <c r="D32" i="7"/>
  <c r="D31" i="7"/>
  <c r="D30" i="7"/>
  <c r="D29" i="7"/>
  <c r="D28" i="7"/>
  <c r="D27" i="7"/>
  <c r="D26" i="7"/>
  <c r="D25" i="7"/>
  <c r="D24" i="7"/>
  <c r="D23" i="7"/>
  <c r="D22" i="7"/>
  <c r="D19" i="7"/>
  <c r="D18" i="7"/>
  <c r="D17" i="7"/>
  <c r="D16" i="7"/>
  <c r="D15" i="7"/>
  <c r="D14" i="7"/>
  <c r="D13" i="7"/>
  <c r="D12" i="7"/>
  <c r="D11" i="7"/>
  <c r="D10" i="7"/>
  <c r="D9" i="7"/>
  <c r="E9" i="7" s="1"/>
  <c r="E10" i="7" s="1"/>
  <c r="D8" i="7"/>
  <c r="D58" i="6"/>
  <c r="D57" i="6"/>
  <c r="D56" i="6"/>
  <c r="D55" i="6"/>
  <c r="D54" i="6"/>
  <c r="D53" i="6"/>
  <c r="D52" i="6"/>
  <c r="D51" i="6"/>
  <c r="D50" i="6"/>
  <c r="D49" i="6"/>
  <c r="D48" i="6"/>
  <c r="D47" i="6"/>
  <c r="D45" i="6"/>
  <c r="D44" i="6"/>
  <c r="D43" i="6"/>
  <c r="D42" i="6"/>
  <c r="D41" i="6"/>
  <c r="D40" i="6"/>
  <c r="D39" i="6"/>
  <c r="D38" i="6"/>
  <c r="D37" i="6"/>
  <c r="D36" i="6"/>
  <c r="D35" i="6"/>
  <c r="D34" i="6"/>
  <c r="D32" i="6"/>
  <c r="D31" i="6"/>
  <c r="D30" i="6"/>
  <c r="D29" i="6"/>
  <c r="D28" i="6"/>
  <c r="D27" i="6"/>
  <c r="D26" i="6"/>
  <c r="D25" i="6"/>
  <c r="D24" i="6"/>
  <c r="D23" i="6"/>
  <c r="D22" i="6"/>
  <c r="D21" i="6"/>
  <c r="D19" i="6"/>
  <c r="D18" i="6"/>
  <c r="D17" i="6"/>
  <c r="D16" i="6"/>
  <c r="D15" i="6"/>
  <c r="D14" i="6"/>
  <c r="D13" i="6"/>
  <c r="D12" i="6"/>
  <c r="D11" i="6"/>
  <c r="D10" i="6"/>
  <c r="D9" i="6"/>
  <c r="E9" i="6" s="1"/>
  <c r="D8" i="6"/>
  <c r="D58" i="5"/>
  <c r="D57" i="5"/>
  <c r="D56" i="5"/>
  <c r="D55" i="5"/>
  <c r="D54" i="5"/>
  <c r="D53" i="5"/>
  <c r="D52" i="5"/>
  <c r="D51" i="5"/>
  <c r="D50" i="5"/>
  <c r="D49" i="5"/>
  <c r="D48" i="5"/>
  <c r="D45" i="5"/>
  <c r="D44" i="5"/>
  <c r="D43" i="5"/>
  <c r="D42" i="5"/>
  <c r="D41" i="5"/>
  <c r="D40" i="5"/>
  <c r="D39" i="5"/>
  <c r="D38" i="5"/>
  <c r="D37" i="5"/>
  <c r="D36" i="5"/>
  <c r="D35" i="5"/>
  <c r="D34" i="5"/>
  <c r="D32" i="5"/>
  <c r="D31" i="5"/>
  <c r="D30" i="5"/>
  <c r="D29" i="5"/>
  <c r="D28" i="5"/>
  <c r="D27" i="5"/>
  <c r="D26" i="5"/>
  <c r="D25" i="5"/>
  <c r="D24" i="5"/>
  <c r="D23" i="5"/>
  <c r="D22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5" i="3"/>
  <c r="D14" i="3"/>
  <c r="D11" i="3"/>
  <c r="D10" i="3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D58" i="1"/>
  <c r="D57" i="1"/>
  <c r="D56" i="1"/>
  <c r="D55" i="1"/>
  <c r="D54" i="1"/>
  <c r="D53" i="1"/>
  <c r="D52" i="1"/>
  <c r="D51" i="1"/>
  <c r="D50" i="1"/>
  <c r="D49" i="1"/>
  <c r="D48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19" i="1"/>
  <c r="D18" i="1"/>
  <c r="D17" i="1"/>
  <c r="D16" i="1"/>
  <c r="D15" i="1"/>
  <c r="D14" i="1"/>
  <c r="D13" i="1"/>
  <c r="D12" i="1"/>
  <c r="D11" i="1"/>
  <c r="D10" i="1"/>
  <c r="D9" i="1"/>
  <c r="E9" i="1" s="1"/>
  <c r="E10" i="6" l="1"/>
  <c r="E11" i="6" s="1"/>
  <c r="E12" i="6" s="1"/>
  <c r="E13" i="6" s="1"/>
  <c r="E14" i="6" s="1"/>
  <c r="E15" i="6" s="1"/>
  <c r="E16" i="6" s="1"/>
  <c r="E17" i="6" s="1"/>
  <c r="E18" i="6" s="1"/>
  <c r="E19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10" i="8"/>
  <c r="E11" i="8" s="1"/>
  <c r="E12" i="8" s="1"/>
  <c r="E13" i="8" s="1"/>
  <c r="E14" i="8" s="1"/>
  <c r="E15" i="8" s="1"/>
  <c r="E16" i="8" s="1"/>
  <c r="E17" i="8" s="1"/>
  <c r="E18" i="8" s="1"/>
  <c r="E19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D33" i="7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D20" i="3"/>
  <c r="D46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10" i="1"/>
  <c r="E11" i="1" s="1"/>
  <c r="E12" i="1" s="1"/>
  <c r="E13" i="1" s="1"/>
  <c r="E14" i="1" s="1"/>
  <c r="E15" i="1" s="1"/>
  <c r="E16" i="1" s="1"/>
  <c r="E17" i="1" s="1"/>
  <c r="E18" i="1" s="1"/>
  <c r="E19" i="1" s="1"/>
  <c r="D46" i="9"/>
  <c r="D46" i="8"/>
  <c r="D33" i="8"/>
  <c r="D20" i="8"/>
  <c r="D59" i="7"/>
  <c r="D46" i="7"/>
  <c r="E11" i="7"/>
  <c r="E12" i="7" s="1"/>
  <c r="E13" i="7" s="1"/>
  <c r="E14" i="7" s="1"/>
  <c r="E15" i="7" s="1"/>
  <c r="E16" i="7" s="1"/>
  <c r="E17" i="7" s="1"/>
  <c r="E18" i="7" s="1"/>
  <c r="E19" i="7" s="1"/>
  <c r="E21" i="7" s="1"/>
  <c r="D46" i="6"/>
  <c r="D33" i="6"/>
  <c r="D20" i="6"/>
  <c r="D46" i="5"/>
  <c r="D20" i="5"/>
  <c r="D46" i="4"/>
  <c r="D33" i="4"/>
  <c r="D20" i="4"/>
  <c r="D46" i="3"/>
  <c r="D33" i="3"/>
  <c r="D59" i="2"/>
  <c r="D33" i="2"/>
  <c r="D20" i="2"/>
  <c r="D46" i="1"/>
  <c r="D20" i="1"/>
  <c r="D59" i="8"/>
  <c r="D59" i="4"/>
  <c r="D59" i="3"/>
  <c r="D59" i="6"/>
  <c r="D33" i="1"/>
  <c r="D59" i="1"/>
  <c r="E10" i="5"/>
  <c r="E11" i="5" s="1"/>
  <c r="E12" i="5" s="1"/>
  <c r="E13" i="5" s="1"/>
  <c r="E14" i="5" s="1"/>
  <c r="E15" i="5" s="1"/>
  <c r="E16" i="5" s="1"/>
  <c r="E17" i="5" s="1"/>
  <c r="E18" i="5" s="1"/>
  <c r="E19" i="5" s="1"/>
  <c r="E21" i="5" s="1"/>
  <c r="D20" i="7"/>
  <c r="D33" i="9"/>
  <c r="D59" i="9"/>
  <c r="D33" i="5"/>
  <c r="D59" i="5"/>
  <c r="D20" i="9"/>
  <c r="E20" i="1" l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22" i="7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20" i="8"/>
  <c r="E20" i="2"/>
  <c r="E20" i="7"/>
  <c r="E20" i="6"/>
  <c r="E20" i="4"/>
  <c r="E20" i="3"/>
  <c r="E33" i="6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34" i="8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33" i="8"/>
  <c r="E33" i="2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20" i="5"/>
  <c r="E22" i="5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0" i="9"/>
  <c r="E21" i="9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33" i="3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33" i="4"/>
  <c r="E33" i="7" l="1"/>
  <c r="E34" i="7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6" i="3"/>
  <c r="E33" i="9"/>
  <c r="E34" i="9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33" i="5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7" i="5" s="1"/>
  <c r="E46" i="6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46" i="2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6" i="4"/>
  <c r="E47" i="8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46" i="8"/>
  <c r="E46" i="7" l="1"/>
  <c r="E59" i="8"/>
  <c r="E60" i="8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59" i="7"/>
  <c r="E60" i="7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59" i="6"/>
  <c r="E60" i="6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59" i="4"/>
  <c r="E60" i="4"/>
  <c r="E61" i="4" s="1"/>
  <c r="E62" i="4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46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46" i="9"/>
  <c r="E47" i="9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46" i="5"/>
  <c r="E48" i="5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60" i="5" s="1"/>
  <c r="E72" i="8" l="1"/>
  <c r="E73" i="8"/>
  <c r="E74" i="8" s="1"/>
  <c r="E75" i="8" s="1"/>
  <c r="E76" i="8" s="1"/>
  <c r="E77" i="8" s="1"/>
  <c r="E78" i="8" s="1"/>
  <c r="E79" i="8" s="1"/>
  <c r="E80" i="8" s="1"/>
  <c r="E81" i="8" s="1"/>
  <c r="E82" i="8" s="1"/>
  <c r="E83" i="8" s="1"/>
  <c r="E84" i="8" s="1"/>
  <c r="E85" i="8" s="1"/>
  <c r="E72" i="7"/>
  <c r="E73" i="7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72" i="6"/>
  <c r="E73" i="6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63" i="4"/>
  <c r="E64" i="4" s="1"/>
  <c r="E65" i="4" s="1"/>
  <c r="E66" i="4" s="1"/>
  <c r="E67" i="4" s="1"/>
  <c r="E68" i="4" s="1"/>
  <c r="E69" i="4" s="1"/>
  <c r="E70" i="4" s="1"/>
  <c r="E71" i="4" s="1"/>
  <c r="E59" i="9"/>
  <c r="E60" i="9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59" i="5"/>
  <c r="E61" i="5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1"/>
  <c r="E61" i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9" l="1"/>
  <c r="E73" i="9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E72" i="5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4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</calcChain>
</file>

<file path=xl/sharedStrings.xml><?xml version="1.0" encoding="utf-8"?>
<sst xmlns="http://schemas.openxmlformats.org/spreadsheetml/2006/main" count="802" uniqueCount="44">
  <si>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</si>
  <si>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</si>
  <si>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MARANHÃO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</si>
  <si>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</si>
  <si>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</si>
  <si>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</si>
  <si>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</si>
  <si>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</si>
  <si>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</si>
  <si>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</si>
  <si>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</si>
  <si>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</si>
  <si>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</si>
  <si>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</si>
  <si>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</si>
  <si>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</si>
  <si>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</si>
  <si>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</si>
  <si>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</si>
  <si>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</si>
  <si>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</si>
  <si>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</si>
  <si>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</si>
  <si>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</si>
  <si>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</si>
  <si>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</si>
  <si>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</si>
  <si>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</si>
  <si>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</si>
  <si>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</si>
  <si>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</si>
  <si>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</si>
  <si>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</si>
  <si>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</si>
  <si>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</si>
  <si>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</si>
  <si>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</si>
  <si>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2023</t>
  </si>
  <si>
    <t>24 JAN</t>
  </si>
  <si>
    <t xml:space="preserve"> </t>
  </si>
  <si>
    <t>2025*</t>
  </si>
  <si>
    <t>2024</t>
  </si>
  <si>
    <t>25 JAN</t>
  </si>
  <si>
    <t>(*) Os totais de admissões, desligamentos e saldos referem-se ao somatório de janeiro a abril com ajustes somado aos valores de admissão, desligamento e saldo de maio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</si>
</sst>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5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164" fontId="5" fillId="5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showGridLines="0" zoomScaleNormal="100" workbookViewId="0">
      <pane ySplit="7" topLeftCell="A71" activePane="bottomLeft" state="frozen"/>
      <selection pane="bottomLeft" activeCell="D91" sqref="D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5" t="s">
        <v>2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3">
        <v>2113</v>
      </c>
      <c r="C8" s="3">
        <v>2609</v>
      </c>
      <c r="D8" s="4">
        <f t="shared" ref="D8:D19" si="0">B8-C8</f>
        <v>-496</v>
      </c>
      <c r="E8" s="5">
        <v>35647</v>
      </c>
    </row>
    <row r="9" spans="1:5" ht="15" customHeight="1" x14ac:dyDescent="0.25">
      <c r="A9" s="6" t="s">
        <v>9</v>
      </c>
      <c r="B9" s="7">
        <v>1655</v>
      </c>
      <c r="C9" s="7">
        <v>2267</v>
      </c>
      <c r="D9" s="5">
        <f t="shared" si="0"/>
        <v>-612</v>
      </c>
      <c r="E9" s="5">
        <f t="shared" ref="E9:E19" si="1">E8+D9</f>
        <v>35035</v>
      </c>
    </row>
    <row r="10" spans="1:5" ht="15" customHeight="1" x14ac:dyDescent="0.25">
      <c r="A10" s="6" t="s">
        <v>10</v>
      </c>
      <c r="B10" s="7">
        <v>1831</v>
      </c>
      <c r="C10" s="7">
        <v>2738</v>
      </c>
      <c r="D10" s="5">
        <f t="shared" si="0"/>
        <v>-907</v>
      </c>
      <c r="E10" s="5">
        <f t="shared" si="1"/>
        <v>34128</v>
      </c>
    </row>
    <row r="11" spans="1:5" ht="15" customHeight="1" x14ac:dyDescent="0.25">
      <c r="A11" s="6" t="s">
        <v>11</v>
      </c>
      <c r="B11" s="7">
        <v>852</v>
      </c>
      <c r="C11" s="7">
        <v>2654</v>
      </c>
      <c r="D11" s="5">
        <f t="shared" si="0"/>
        <v>-1802</v>
      </c>
      <c r="E11" s="5">
        <f t="shared" si="1"/>
        <v>32326</v>
      </c>
    </row>
    <row r="12" spans="1:5" ht="15" customHeight="1" x14ac:dyDescent="0.25">
      <c r="A12" s="6" t="s">
        <v>12</v>
      </c>
      <c r="B12" s="7">
        <v>1703</v>
      </c>
      <c r="C12" s="7">
        <v>2028</v>
      </c>
      <c r="D12" s="5">
        <f t="shared" si="0"/>
        <v>-325</v>
      </c>
      <c r="E12" s="5">
        <f t="shared" si="1"/>
        <v>32001</v>
      </c>
    </row>
    <row r="13" spans="1:5" ht="15" customHeight="1" x14ac:dyDescent="0.25">
      <c r="A13" s="6" t="s">
        <v>13</v>
      </c>
      <c r="B13" s="7">
        <v>3283</v>
      </c>
      <c r="C13" s="7">
        <v>1521</v>
      </c>
      <c r="D13" s="5">
        <f t="shared" si="0"/>
        <v>1762</v>
      </c>
      <c r="E13" s="5">
        <f t="shared" si="1"/>
        <v>33763</v>
      </c>
    </row>
    <row r="14" spans="1:5" ht="15" customHeight="1" x14ac:dyDescent="0.25">
      <c r="A14" s="6" t="s">
        <v>14</v>
      </c>
      <c r="B14" s="7">
        <v>3568</v>
      </c>
      <c r="C14" s="7">
        <v>1512</v>
      </c>
      <c r="D14" s="5">
        <f t="shared" si="0"/>
        <v>2056</v>
      </c>
      <c r="E14" s="5">
        <f t="shared" si="1"/>
        <v>35819</v>
      </c>
    </row>
    <row r="15" spans="1:5" ht="15" customHeight="1" x14ac:dyDescent="0.25">
      <c r="A15" s="6" t="s">
        <v>15</v>
      </c>
      <c r="B15" s="7">
        <v>4170</v>
      </c>
      <c r="C15" s="7">
        <v>2045</v>
      </c>
      <c r="D15" s="5">
        <f t="shared" si="0"/>
        <v>2125</v>
      </c>
      <c r="E15" s="5">
        <f t="shared" si="1"/>
        <v>37944</v>
      </c>
    </row>
    <row r="16" spans="1:5" ht="15" customHeight="1" x14ac:dyDescent="0.25">
      <c r="A16" s="6" t="s">
        <v>16</v>
      </c>
      <c r="B16" s="7">
        <v>3536</v>
      </c>
      <c r="C16" s="7">
        <v>1773</v>
      </c>
      <c r="D16" s="5">
        <f t="shared" si="0"/>
        <v>1763</v>
      </c>
      <c r="E16" s="5">
        <f t="shared" si="1"/>
        <v>39707</v>
      </c>
    </row>
    <row r="17" spans="1:7" ht="15" customHeight="1" x14ac:dyDescent="0.25">
      <c r="A17" s="6" t="s">
        <v>17</v>
      </c>
      <c r="B17" s="7">
        <v>3567</v>
      </c>
      <c r="C17" s="7">
        <v>2525</v>
      </c>
      <c r="D17" s="5">
        <f t="shared" si="0"/>
        <v>1042</v>
      </c>
      <c r="E17" s="5">
        <f t="shared" si="1"/>
        <v>40749</v>
      </c>
    </row>
    <row r="18" spans="1:7" ht="15" customHeight="1" x14ac:dyDescent="0.25">
      <c r="A18" s="6" t="s">
        <v>18</v>
      </c>
      <c r="B18" s="7">
        <v>2634</v>
      </c>
      <c r="C18" s="7">
        <v>2399</v>
      </c>
      <c r="D18" s="5">
        <f t="shared" si="0"/>
        <v>235</v>
      </c>
      <c r="E18" s="5">
        <f t="shared" si="1"/>
        <v>40984</v>
      </c>
    </row>
    <row r="19" spans="1:7" ht="15" customHeight="1" x14ac:dyDescent="0.25">
      <c r="A19" s="6" t="s">
        <v>19</v>
      </c>
      <c r="B19" s="7">
        <v>1610</v>
      </c>
      <c r="C19" s="7">
        <v>3388</v>
      </c>
      <c r="D19" s="5">
        <f t="shared" si="0"/>
        <v>-1778</v>
      </c>
      <c r="E19" s="5">
        <f t="shared" si="1"/>
        <v>39206</v>
      </c>
    </row>
    <row r="20" spans="1:7" ht="15" customHeight="1" x14ac:dyDescent="0.25">
      <c r="A20" s="8" t="s">
        <v>20</v>
      </c>
      <c r="B20" s="9">
        <v>30522</v>
      </c>
      <c r="C20" s="9">
        <v>27459</v>
      </c>
      <c r="D20" s="9">
        <f>SUM(D8:D19)</f>
        <v>3063</v>
      </c>
      <c r="E20" s="10">
        <f>E19</f>
        <v>39206</v>
      </c>
    </row>
    <row r="21" spans="1:7" ht="15" customHeight="1" x14ac:dyDescent="0.25">
      <c r="A21" s="2" t="s">
        <v>21</v>
      </c>
      <c r="B21" s="3">
        <v>2474</v>
      </c>
      <c r="C21" s="3">
        <v>3634</v>
      </c>
      <c r="D21" s="4">
        <f t="shared" ref="D21:D32" si="2">B21-C21</f>
        <v>-1160</v>
      </c>
      <c r="E21" s="4">
        <f>E19+D21</f>
        <v>38046</v>
      </c>
      <c r="G21" s="11"/>
    </row>
    <row r="22" spans="1:7" ht="16.5" customHeight="1" x14ac:dyDescent="0.25">
      <c r="A22" s="6" t="s">
        <v>9</v>
      </c>
      <c r="B22" s="7">
        <v>2420</v>
      </c>
      <c r="C22" s="7">
        <v>2675</v>
      </c>
      <c r="D22" s="5">
        <f t="shared" si="2"/>
        <v>-255</v>
      </c>
      <c r="E22" s="5">
        <f t="shared" ref="E22:E32" si="3">E21+D22</f>
        <v>37791</v>
      </c>
    </row>
    <row r="23" spans="1:7" ht="15" customHeight="1" x14ac:dyDescent="0.25">
      <c r="A23" s="6" t="s">
        <v>10</v>
      </c>
      <c r="B23" s="7">
        <v>2422</v>
      </c>
      <c r="C23" s="7">
        <v>2708</v>
      </c>
      <c r="D23" s="5">
        <f t="shared" si="2"/>
        <v>-286</v>
      </c>
      <c r="E23" s="5">
        <f t="shared" si="3"/>
        <v>37505</v>
      </c>
    </row>
    <row r="24" spans="1:7" ht="15" customHeight="1" x14ac:dyDescent="0.25">
      <c r="A24" s="6" t="s">
        <v>11</v>
      </c>
      <c r="B24" s="7">
        <v>2868</v>
      </c>
      <c r="C24" s="7">
        <v>2287</v>
      </c>
      <c r="D24" s="5">
        <f t="shared" si="2"/>
        <v>581</v>
      </c>
      <c r="E24" s="5">
        <f t="shared" si="3"/>
        <v>38086</v>
      </c>
    </row>
    <row r="25" spans="1:7" ht="15" customHeight="1" x14ac:dyDescent="0.25">
      <c r="A25" s="6" t="s">
        <v>12</v>
      </c>
      <c r="B25" s="7">
        <v>3429</v>
      </c>
      <c r="C25" s="7">
        <v>2172</v>
      </c>
      <c r="D25" s="5">
        <f t="shared" si="2"/>
        <v>1257</v>
      </c>
      <c r="E25" s="5">
        <f t="shared" si="3"/>
        <v>39343</v>
      </c>
    </row>
    <row r="26" spans="1:7" ht="15" customHeight="1" x14ac:dyDescent="0.25">
      <c r="A26" s="6" t="s">
        <v>13</v>
      </c>
      <c r="B26" s="7">
        <v>3860</v>
      </c>
      <c r="C26" s="7">
        <v>2207</v>
      </c>
      <c r="D26" s="5">
        <f t="shared" si="2"/>
        <v>1653</v>
      </c>
      <c r="E26" s="5">
        <f t="shared" si="3"/>
        <v>40996</v>
      </c>
    </row>
    <row r="27" spans="1:7" ht="15" customHeight="1" x14ac:dyDescent="0.25">
      <c r="A27" s="6" t="s">
        <v>14</v>
      </c>
      <c r="B27" s="7">
        <v>4099</v>
      </c>
      <c r="C27" s="7">
        <v>2572</v>
      </c>
      <c r="D27" s="5">
        <f t="shared" si="2"/>
        <v>1527</v>
      </c>
      <c r="E27" s="5">
        <f t="shared" si="3"/>
        <v>42523</v>
      </c>
    </row>
    <row r="28" spans="1:7" ht="15" customHeight="1" x14ac:dyDescent="0.25">
      <c r="A28" s="6" t="s">
        <v>15</v>
      </c>
      <c r="B28" s="7">
        <v>3882</v>
      </c>
      <c r="C28" s="7">
        <v>2790</v>
      </c>
      <c r="D28" s="5">
        <f t="shared" si="2"/>
        <v>1092</v>
      </c>
      <c r="E28" s="5">
        <f t="shared" si="3"/>
        <v>43615</v>
      </c>
    </row>
    <row r="29" spans="1:7" ht="15" customHeight="1" x14ac:dyDescent="0.25">
      <c r="A29" s="6" t="s">
        <v>16</v>
      </c>
      <c r="B29" s="7">
        <v>3870</v>
      </c>
      <c r="C29" s="7">
        <v>2176</v>
      </c>
      <c r="D29" s="5">
        <f t="shared" si="2"/>
        <v>1694</v>
      </c>
      <c r="E29" s="5">
        <f t="shared" si="3"/>
        <v>45309</v>
      </c>
    </row>
    <row r="30" spans="1:7" ht="15.75" customHeight="1" x14ac:dyDescent="0.25">
      <c r="A30" s="6" t="s">
        <v>17</v>
      </c>
      <c r="B30" s="7">
        <v>3737</v>
      </c>
      <c r="C30" s="7">
        <v>2508</v>
      </c>
      <c r="D30" s="5">
        <f t="shared" si="2"/>
        <v>1229</v>
      </c>
      <c r="E30" s="5">
        <f t="shared" si="3"/>
        <v>46538</v>
      </c>
    </row>
    <row r="31" spans="1:7" ht="15" customHeight="1" x14ac:dyDescent="0.25">
      <c r="A31" s="6" t="s">
        <v>18</v>
      </c>
      <c r="B31" s="7">
        <v>3543</v>
      </c>
      <c r="C31" s="7">
        <v>3190</v>
      </c>
      <c r="D31" s="5">
        <f t="shared" si="2"/>
        <v>353</v>
      </c>
      <c r="E31" s="5">
        <f t="shared" si="3"/>
        <v>46891</v>
      </c>
    </row>
    <row r="32" spans="1:7" ht="15" customHeight="1" x14ac:dyDescent="0.25">
      <c r="A32" s="6" t="s">
        <v>19</v>
      </c>
      <c r="B32" s="7">
        <v>2316</v>
      </c>
      <c r="C32" s="12">
        <v>3351</v>
      </c>
      <c r="D32" s="5">
        <f t="shared" si="2"/>
        <v>-1035</v>
      </c>
      <c r="E32" s="5">
        <f t="shared" si="3"/>
        <v>45856</v>
      </c>
    </row>
    <row r="33" spans="1:5" ht="15" customHeight="1" x14ac:dyDescent="0.25">
      <c r="A33" s="8" t="s">
        <v>22</v>
      </c>
      <c r="B33" s="9">
        <v>38920</v>
      </c>
      <c r="C33" s="9">
        <v>32270</v>
      </c>
      <c r="D33" s="10">
        <f>SUM(D21:D32)</f>
        <v>6650</v>
      </c>
      <c r="E33" s="10">
        <f>E32</f>
        <v>45856</v>
      </c>
    </row>
    <row r="34" spans="1:5" ht="15" customHeight="1" x14ac:dyDescent="0.25">
      <c r="A34" s="2" t="s">
        <v>23</v>
      </c>
      <c r="B34" s="3">
        <v>2575</v>
      </c>
      <c r="C34" s="3">
        <v>3529</v>
      </c>
      <c r="D34" s="4">
        <f t="shared" ref="D34:D45" si="4">B34-C34</f>
        <v>-954</v>
      </c>
      <c r="E34" s="4">
        <f>E32+D34</f>
        <v>44902</v>
      </c>
    </row>
    <row r="35" spans="1:5" ht="15" customHeight="1" x14ac:dyDescent="0.25">
      <c r="A35" s="6" t="s">
        <v>9</v>
      </c>
      <c r="B35" s="7">
        <v>2407</v>
      </c>
      <c r="C35" s="7">
        <v>3421</v>
      </c>
      <c r="D35" s="5">
        <f t="shared" si="4"/>
        <v>-1014</v>
      </c>
      <c r="E35" s="5">
        <f t="shared" ref="E35:E45" si="5">E34+D35</f>
        <v>43888</v>
      </c>
    </row>
    <row r="36" spans="1:5" ht="15" customHeight="1" x14ac:dyDescent="0.25">
      <c r="A36" s="6" t="s">
        <v>10</v>
      </c>
      <c r="B36" s="7">
        <v>2689</v>
      </c>
      <c r="C36" s="7">
        <v>3573</v>
      </c>
      <c r="D36" s="5">
        <f t="shared" si="4"/>
        <v>-884</v>
      </c>
      <c r="E36" s="5">
        <f t="shared" si="5"/>
        <v>43004</v>
      </c>
    </row>
    <row r="37" spans="1:5" ht="15" customHeight="1" x14ac:dyDescent="0.25">
      <c r="A37" s="6" t="s">
        <v>11</v>
      </c>
      <c r="B37" s="7">
        <v>3037</v>
      </c>
      <c r="C37" s="7">
        <v>2769</v>
      </c>
      <c r="D37" s="5">
        <f t="shared" si="4"/>
        <v>268</v>
      </c>
      <c r="E37" s="5">
        <f t="shared" si="5"/>
        <v>43272</v>
      </c>
    </row>
    <row r="38" spans="1:5" ht="15" customHeight="1" x14ac:dyDescent="0.25">
      <c r="A38" s="6" t="s">
        <v>12</v>
      </c>
      <c r="B38" s="7">
        <v>3710</v>
      </c>
      <c r="C38" s="7">
        <v>2952</v>
      </c>
      <c r="D38" s="5">
        <f t="shared" si="4"/>
        <v>758</v>
      </c>
      <c r="E38" s="5">
        <f t="shared" si="5"/>
        <v>44030</v>
      </c>
    </row>
    <row r="39" spans="1:5" ht="15" customHeight="1" x14ac:dyDescent="0.25">
      <c r="A39" s="6" t="s">
        <v>13</v>
      </c>
      <c r="B39" s="7">
        <v>4026</v>
      </c>
      <c r="C39" s="7">
        <v>2594</v>
      </c>
      <c r="D39" s="5">
        <f t="shared" si="4"/>
        <v>1432</v>
      </c>
      <c r="E39" s="5">
        <f t="shared" si="5"/>
        <v>45462</v>
      </c>
    </row>
    <row r="40" spans="1:5" ht="15" customHeight="1" x14ac:dyDescent="0.25">
      <c r="A40" s="6" t="s">
        <v>14</v>
      </c>
      <c r="B40" s="7">
        <v>3241</v>
      </c>
      <c r="C40" s="7">
        <v>2819</v>
      </c>
      <c r="D40" s="5">
        <f t="shared" si="4"/>
        <v>422</v>
      </c>
      <c r="E40" s="5">
        <f t="shared" si="5"/>
        <v>45884</v>
      </c>
    </row>
    <row r="41" spans="1:5" ht="15" customHeight="1" x14ac:dyDescent="0.25">
      <c r="A41" s="6" t="s">
        <v>15</v>
      </c>
      <c r="B41" s="7">
        <v>3822</v>
      </c>
      <c r="C41" s="7">
        <v>2815</v>
      </c>
      <c r="D41" s="5">
        <f t="shared" si="4"/>
        <v>1007</v>
      </c>
      <c r="E41" s="5">
        <f t="shared" si="5"/>
        <v>46891</v>
      </c>
    </row>
    <row r="42" spans="1:5" ht="15" customHeight="1" x14ac:dyDescent="0.25">
      <c r="A42" s="6" t="s">
        <v>16</v>
      </c>
      <c r="B42" s="7">
        <v>3849</v>
      </c>
      <c r="C42" s="7">
        <v>2555</v>
      </c>
      <c r="D42" s="5">
        <f t="shared" si="4"/>
        <v>1294</v>
      </c>
      <c r="E42" s="5">
        <f t="shared" si="5"/>
        <v>48185</v>
      </c>
    </row>
    <row r="43" spans="1:5" ht="15" customHeight="1" x14ac:dyDescent="0.25">
      <c r="A43" s="6" t="s">
        <v>17</v>
      </c>
      <c r="B43" s="7">
        <v>3281</v>
      </c>
      <c r="C43" s="7">
        <v>3076</v>
      </c>
      <c r="D43" s="5">
        <f t="shared" si="4"/>
        <v>205</v>
      </c>
      <c r="E43" s="5">
        <f t="shared" si="5"/>
        <v>48390</v>
      </c>
    </row>
    <row r="44" spans="1:5" ht="15" customHeight="1" x14ac:dyDescent="0.25">
      <c r="A44" s="6" t="s">
        <v>18</v>
      </c>
      <c r="B44" s="7">
        <v>3462</v>
      </c>
      <c r="C44" s="7">
        <v>3619</v>
      </c>
      <c r="D44" s="5">
        <f t="shared" si="4"/>
        <v>-157</v>
      </c>
      <c r="E44" s="5">
        <f t="shared" si="5"/>
        <v>48233</v>
      </c>
    </row>
    <row r="45" spans="1:5" ht="15" customHeight="1" x14ac:dyDescent="0.25">
      <c r="A45" s="6" t="s">
        <v>19</v>
      </c>
      <c r="B45" s="7">
        <v>2326</v>
      </c>
      <c r="C45" s="7">
        <v>3379</v>
      </c>
      <c r="D45" s="5">
        <f t="shared" si="4"/>
        <v>-1053</v>
      </c>
      <c r="E45" s="5">
        <f t="shared" si="5"/>
        <v>47180</v>
      </c>
    </row>
    <row r="46" spans="1:5" ht="15" customHeight="1" x14ac:dyDescent="0.25">
      <c r="A46" s="8" t="s">
        <v>24</v>
      </c>
      <c r="B46" s="9">
        <v>38425</v>
      </c>
      <c r="C46" s="9">
        <v>37101</v>
      </c>
      <c r="D46" s="10">
        <f>SUM(D34:D45)</f>
        <v>1324</v>
      </c>
      <c r="E46" s="10">
        <f>E45</f>
        <v>47180</v>
      </c>
    </row>
    <row r="47" spans="1:5" ht="15" customHeight="1" x14ac:dyDescent="0.25">
      <c r="A47" s="2" t="s">
        <v>25</v>
      </c>
      <c r="B47" s="3">
        <v>2759</v>
      </c>
      <c r="C47" s="3">
        <v>3154</v>
      </c>
      <c r="D47" s="4">
        <f t="shared" ref="D47:D58" si="6">B47-C47</f>
        <v>-395</v>
      </c>
      <c r="E47" s="4">
        <f>E45+D47</f>
        <v>46785</v>
      </c>
    </row>
    <row r="48" spans="1:5" ht="15" customHeight="1" x14ac:dyDescent="0.25">
      <c r="A48" s="6" t="s">
        <v>9</v>
      </c>
      <c r="B48" s="7">
        <v>2671</v>
      </c>
      <c r="C48" s="7">
        <v>3138</v>
      </c>
      <c r="D48" s="5">
        <f t="shared" si="6"/>
        <v>-467</v>
      </c>
      <c r="E48" s="5">
        <f t="shared" ref="E48:E58" si="7">E47+D48</f>
        <v>46318</v>
      </c>
    </row>
    <row r="49" spans="1:5" ht="15" customHeight="1" x14ac:dyDescent="0.25">
      <c r="A49" s="6" t="s">
        <v>10</v>
      </c>
      <c r="B49" s="7">
        <v>3217</v>
      </c>
      <c r="C49" s="7">
        <v>2837</v>
      </c>
      <c r="D49" s="5">
        <f t="shared" si="6"/>
        <v>380</v>
      </c>
      <c r="E49" s="5">
        <f t="shared" si="7"/>
        <v>46698</v>
      </c>
    </row>
    <row r="50" spans="1:5" ht="15" customHeight="1" x14ac:dyDescent="0.25">
      <c r="A50" s="6" t="s">
        <v>11</v>
      </c>
      <c r="B50" s="7">
        <v>3022</v>
      </c>
      <c r="C50" s="7">
        <v>2407</v>
      </c>
      <c r="D50" s="5">
        <f t="shared" si="6"/>
        <v>615</v>
      </c>
      <c r="E50" s="5">
        <f t="shared" si="7"/>
        <v>47313</v>
      </c>
    </row>
    <row r="51" spans="1:5" ht="15" customHeight="1" x14ac:dyDescent="0.25">
      <c r="A51" s="6" t="s">
        <v>12</v>
      </c>
      <c r="B51" s="7">
        <v>3378</v>
      </c>
      <c r="C51" s="7">
        <v>2793</v>
      </c>
      <c r="D51" s="5">
        <f t="shared" si="6"/>
        <v>585</v>
      </c>
      <c r="E51" s="5">
        <f t="shared" si="7"/>
        <v>47898</v>
      </c>
    </row>
    <row r="52" spans="1:5" ht="15" customHeight="1" x14ac:dyDescent="0.25">
      <c r="A52" s="6" t="s">
        <v>13</v>
      </c>
      <c r="B52" s="7">
        <v>3632</v>
      </c>
      <c r="C52" s="7">
        <v>2625</v>
      </c>
      <c r="D52" s="5">
        <f t="shared" si="6"/>
        <v>1007</v>
      </c>
      <c r="E52" s="5">
        <f t="shared" si="7"/>
        <v>48905</v>
      </c>
    </row>
    <row r="53" spans="1:5" ht="15" customHeight="1" x14ac:dyDescent="0.25">
      <c r="A53" s="6" t="s">
        <v>14</v>
      </c>
      <c r="B53" s="7">
        <v>3288</v>
      </c>
      <c r="C53" s="7">
        <v>2652</v>
      </c>
      <c r="D53" s="5">
        <f t="shared" si="6"/>
        <v>636</v>
      </c>
      <c r="E53" s="5">
        <f t="shared" si="7"/>
        <v>49541</v>
      </c>
    </row>
    <row r="54" spans="1:5" ht="15" customHeight="1" x14ac:dyDescent="0.25">
      <c r="A54" s="6" t="s">
        <v>15</v>
      </c>
      <c r="B54" s="7">
        <v>3714</v>
      </c>
      <c r="C54" s="7">
        <v>3191</v>
      </c>
      <c r="D54" s="5">
        <f t="shared" si="6"/>
        <v>523</v>
      </c>
      <c r="E54" s="5">
        <f t="shared" si="7"/>
        <v>50064</v>
      </c>
    </row>
    <row r="55" spans="1:5" ht="15" customHeight="1" x14ac:dyDescent="0.25">
      <c r="A55" s="6" t="s">
        <v>16</v>
      </c>
      <c r="B55" s="7">
        <v>3169</v>
      </c>
      <c r="C55" s="7">
        <v>3259</v>
      </c>
      <c r="D55" s="5">
        <f t="shared" si="6"/>
        <v>-90</v>
      </c>
      <c r="E55" s="5">
        <f t="shared" si="7"/>
        <v>49974</v>
      </c>
    </row>
    <row r="56" spans="1:5" ht="15" customHeight="1" x14ac:dyDescent="0.25">
      <c r="A56" s="6" t="s">
        <v>17</v>
      </c>
      <c r="B56" s="7">
        <v>3243</v>
      </c>
      <c r="C56" s="7">
        <v>3211</v>
      </c>
      <c r="D56" s="5">
        <f t="shared" si="6"/>
        <v>32</v>
      </c>
      <c r="E56" s="5">
        <f t="shared" si="7"/>
        <v>50006</v>
      </c>
    </row>
    <row r="57" spans="1:5" ht="15" customHeight="1" x14ac:dyDescent="0.25">
      <c r="A57" s="6" t="s">
        <v>18</v>
      </c>
      <c r="B57" s="7">
        <v>2887</v>
      </c>
      <c r="C57" s="7">
        <v>3363</v>
      </c>
      <c r="D57" s="5">
        <f t="shared" si="6"/>
        <v>-476</v>
      </c>
      <c r="E57" s="5">
        <f t="shared" si="7"/>
        <v>49530</v>
      </c>
    </row>
    <row r="58" spans="1:5" ht="15" customHeight="1" x14ac:dyDescent="0.25">
      <c r="A58" s="6" t="s">
        <v>19</v>
      </c>
      <c r="B58" s="7">
        <v>1667</v>
      </c>
      <c r="C58" s="7">
        <v>3458</v>
      </c>
      <c r="D58" s="5">
        <f t="shared" si="6"/>
        <v>-1791</v>
      </c>
      <c r="E58" s="5">
        <f t="shared" si="7"/>
        <v>47739</v>
      </c>
    </row>
    <row r="59" spans="1:5" ht="15" customHeight="1" x14ac:dyDescent="0.25">
      <c r="A59" s="8" t="s">
        <v>37</v>
      </c>
      <c r="B59" s="9">
        <v>36647</v>
      </c>
      <c r="C59" s="9">
        <v>36088</v>
      </c>
      <c r="D59" s="10">
        <f>SUM(D47:D58)</f>
        <v>559</v>
      </c>
      <c r="E59" s="10">
        <f>E58</f>
        <v>47739</v>
      </c>
    </row>
    <row r="60" spans="1:5" ht="15" customHeight="1" x14ac:dyDescent="0.25">
      <c r="A60" s="2" t="s">
        <v>38</v>
      </c>
      <c r="B60" s="3">
        <v>2592</v>
      </c>
      <c r="C60" s="3">
        <v>3024</v>
      </c>
      <c r="D60" s="4">
        <f t="shared" ref="D60:D71" si="8">B60-C60</f>
        <v>-432</v>
      </c>
      <c r="E60" s="4">
        <f>E58+D60</f>
        <v>47307</v>
      </c>
    </row>
    <row r="61" spans="1:5" ht="15" customHeight="1" x14ac:dyDescent="0.25">
      <c r="A61" s="6" t="s">
        <v>9</v>
      </c>
      <c r="B61" s="7">
        <v>2480</v>
      </c>
      <c r="C61" s="7">
        <v>3048</v>
      </c>
      <c r="D61" s="5">
        <f t="shared" si="8"/>
        <v>-568</v>
      </c>
      <c r="E61" s="5">
        <f t="shared" ref="E61:E71" si="9">E60+D61</f>
        <v>46739</v>
      </c>
    </row>
    <row r="62" spans="1:5" ht="15" customHeight="1" x14ac:dyDescent="0.25">
      <c r="A62" s="6" t="s">
        <v>10</v>
      </c>
      <c r="B62" s="7">
        <v>3204</v>
      </c>
      <c r="C62" s="7">
        <v>2916</v>
      </c>
      <c r="D62" s="5">
        <f t="shared" si="8"/>
        <v>288</v>
      </c>
      <c r="E62" s="5">
        <f t="shared" si="9"/>
        <v>47027</v>
      </c>
    </row>
    <row r="63" spans="1:5" ht="15" customHeight="1" x14ac:dyDescent="0.25">
      <c r="A63" s="6" t="s">
        <v>11</v>
      </c>
      <c r="B63" s="7">
        <v>3541</v>
      </c>
      <c r="C63" s="7">
        <v>2699</v>
      </c>
      <c r="D63" s="5">
        <f t="shared" si="8"/>
        <v>842</v>
      </c>
      <c r="E63" s="5">
        <f t="shared" si="9"/>
        <v>47869</v>
      </c>
    </row>
    <row r="64" spans="1:5" ht="15" customHeight="1" x14ac:dyDescent="0.25">
      <c r="A64" s="6" t="s">
        <v>12</v>
      </c>
      <c r="B64" s="7">
        <v>4087</v>
      </c>
      <c r="C64" s="7">
        <v>2747</v>
      </c>
      <c r="D64" s="5">
        <f t="shared" si="8"/>
        <v>1340</v>
      </c>
      <c r="E64" s="5">
        <f t="shared" si="9"/>
        <v>49209</v>
      </c>
    </row>
    <row r="65" spans="1:5" ht="15" customHeight="1" x14ac:dyDescent="0.25">
      <c r="A65" s="6" t="s">
        <v>13</v>
      </c>
      <c r="B65" s="7">
        <v>4379</v>
      </c>
      <c r="C65" s="7">
        <v>2926</v>
      </c>
      <c r="D65" s="5">
        <f t="shared" si="8"/>
        <v>1453</v>
      </c>
      <c r="E65" s="5">
        <f t="shared" si="9"/>
        <v>50662</v>
      </c>
    </row>
    <row r="66" spans="1:5" ht="15" customHeight="1" x14ac:dyDescent="0.25">
      <c r="A66" s="6" t="s">
        <v>14</v>
      </c>
      <c r="B66" s="7">
        <v>3846</v>
      </c>
      <c r="C66" s="7">
        <v>2976</v>
      </c>
      <c r="D66" s="5">
        <f t="shared" si="8"/>
        <v>870</v>
      </c>
      <c r="E66" s="5">
        <f t="shared" si="9"/>
        <v>51532</v>
      </c>
    </row>
    <row r="67" spans="1:5" ht="15" customHeight="1" x14ac:dyDescent="0.25">
      <c r="A67" s="6" t="s">
        <v>15</v>
      </c>
      <c r="B67" s="7">
        <v>3209</v>
      </c>
      <c r="C67" s="7">
        <v>3347</v>
      </c>
      <c r="D67" s="5">
        <f t="shared" si="8"/>
        <v>-138</v>
      </c>
      <c r="E67" s="5">
        <f t="shared" si="9"/>
        <v>51394</v>
      </c>
    </row>
    <row r="68" spans="1:5" ht="15" customHeight="1" x14ac:dyDescent="0.25">
      <c r="A68" s="6" t="s">
        <v>16</v>
      </c>
      <c r="B68" s="7">
        <v>2865</v>
      </c>
      <c r="C68" s="7">
        <v>2602</v>
      </c>
      <c r="D68" s="5">
        <f t="shared" si="8"/>
        <v>263</v>
      </c>
      <c r="E68" s="5">
        <f t="shared" si="9"/>
        <v>51657</v>
      </c>
    </row>
    <row r="69" spans="1:5" ht="15" customHeight="1" x14ac:dyDescent="0.25">
      <c r="A69" s="6" t="s">
        <v>17</v>
      </c>
      <c r="B69" s="7">
        <v>3217</v>
      </c>
      <c r="C69" s="7">
        <v>3428</v>
      </c>
      <c r="D69" s="5">
        <f t="shared" si="8"/>
        <v>-211</v>
      </c>
      <c r="E69" s="5">
        <f t="shared" si="9"/>
        <v>51446</v>
      </c>
    </row>
    <row r="70" spans="1:5" ht="15" customHeight="1" x14ac:dyDescent="0.25">
      <c r="A70" s="6" t="s">
        <v>18</v>
      </c>
      <c r="B70" s="7">
        <v>3055</v>
      </c>
      <c r="C70" s="7">
        <v>3344</v>
      </c>
      <c r="D70" s="5">
        <f t="shared" si="8"/>
        <v>-289</v>
      </c>
      <c r="E70" s="5">
        <f t="shared" si="9"/>
        <v>51157</v>
      </c>
    </row>
    <row r="71" spans="1:5" ht="15" customHeight="1" x14ac:dyDescent="0.25">
      <c r="A71" s="6" t="s">
        <v>19</v>
      </c>
      <c r="B71" s="7">
        <v>1675</v>
      </c>
      <c r="C71" s="7">
        <v>3511</v>
      </c>
      <c r="D71" s="5">
        <f t="shared" si="8"/>
        <v>-1836</v>
      </c>
      <c r="E71" s="5">
        <f t="shared" si="9"/>
        <v>49321</v>
      </c>
    </row>
    <row r="72" spans="1:5" ht="15" customHeight="1" x14ac:dyDescent="0.25">
      <c r="A72" s="8" t="s">
        <v>41</v>
      </c>
      <c r="B72" s="9">
        <v>38150</v>
      </c>
      <c r="C72" s="9">
        <v>36568</v>
      </c>
      <c r="D72" s="10">
        <f>SUM(D60:D71)</f>
        <v>1582</v>
      </c>
      <c r="E72" s="10">
        <f>E71</f>
        <v>49321</v>
      </c>
    </row>
    <row r="73" spans="1:5" ht="15" customHeight="1" x14ac:dyDescent="0.25">
      <c r="A73" s="2" t="s">
        <v>42</v>
      </c>
      <c r="B73" s="3">
        <v>2957</v>
      </c>
      <c r="C73" s="3">
        <v>3254</v>
      </c>
      <c r="D73" s="4">
        <f t="shared" ref="D73:D84" si="10">B73-C73</f>
        <v>-297</v>
      </c>
      <c r="E73" s="4">
        <f>E71+D73</f>
        <v>49024</v>
      </c>
    </row>
    <row r="74" spans="1:5" ht="15" customHeight="1" x14ac:dyDescent="0.25">
      <c r="A74" s="6" t="s">
        <v>9</v>
      </c>
      <c r="B74" s="7">
        <v>3865</v>
      </c>
      <c r="C74" s="7">
        <v>4108</v>
      </c>
      <c r="D74" s="5">
        <f t="shared" si="10"/>
        <v>-243</v>
      </c>
      <c r="E74" s="5">
        <f t="shared" ref="E74:E84" si="11">E73+D74</f>
        <v>48781</v>
      </c>
    </row>
    <row r="75" spans="1:5" ht="15" customHeight="1" x14ac:dyDescent="0.25">
      <c r="A75" s="6" t="s">
        <v>10</v>
      </c>
      <c r="B75" s="7">
        <v>3471</v>
      </c>
      <c r="C75" s="7">
        <v>3098</v>
      </c>
      <c r="D75" s="5">
        <f t="shared" si="10"/>
        <v>373</v>
      </c>
      <c r="E75" s="5">
        <f t="shared" si="11"/>
        <v>49154</v>
      </c>
    </row>
    <row r="76" spans="1:5" ht="15" customHeight="1" x14ac:dyDescent="0.25">
      <c r="A76" s="6" t="s">
        <v>11</v>
      </c>
      <c r="B76" s="7">
        <v>3687</v>
      </c>
      <c r="C76" s="7">
        <v>2921</v>
      </c>
      <c r="D76" s="5">
        <f t="shared" si="10"/>
        <v>766</v>
      </c>
      <c r="E76" s="5">
        <f t="shared" si="11"/>
        <v>49920</v>
      </c>
    </row>
    <row r="77" spans="1:5" ht="15" customHeight="1" x14ac:dyDescent="0.25">
      <c r="A77" s="6" t="s">
        <v>12</v>
      </c>
      <c r="B77" s="7">
        <v>4137</v>
      </c>
      <c r="C77" s="7">
        <v>3208</v>
      </c>
      <c r="D77" s="5">
        <f t="shared" si="10"/>
        <v>929</v>
      </c>
      <c r="E77" s="5">
        <f t="shared" si="11"/>
        <v>50849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50849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50849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50849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50849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50849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50849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50849</v>
      </c>
    </row>
    <row r="85" spans="1:5" ht="15" customHeight="1" x14ac:dyDescent="0.25">
      <c r="A85" s="8" t="s">
        <v>40</v>
      </c>
      <c r="B85" s="9">
        <v>18117</v>
      </c>
      <c r="C85" s="9">
        <v>16589</v>
      </c>
      <c r="D85" s="10">
        <f>SUM(D73:D84)</f>
        <v>1528</v>
      </c>
      <c r="E85" s="10">
        <f>E84</f>
        <v>50849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6.25" customHeight="1" x14ac:dyDescent="0.25">
      <c r="A88" s="22" t="s">
        <v>43</v>
      </c>
      <c r="B88" s="22"/>
      <c r="C88" s="22"/>
      <c r="D88" s="22"/>
      <c r="E88" s="22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71" activePane="bottomLeft" state="frozen"/>
      <selection pane="bottomLeft" activeCell="B91" sqref="B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5" t="s">
        <v>29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21">
        <v>1559</v>
      </c>
      <c r="C8" s="3">
        <v>964</v>
      </c>
      <c r="D8" s="4">
        <f t="shared" ref="D8:D19" si="0">B8-C8</f>
        <v>595</v>
      </c>
      <c r="E8" s="5">
        <v>20993</v>
      </c>
    </row>
    <row r="9" spans="1:5" ht="15" customHeight="1" x14ac:dyDescent="0.25">
      <c r="A9" s="6" t="s">
        <v>9</v>
      </c>
      <c r="B9" s="7">
        <v>1301</v>
      </c>
      <c r="C9" s="7">
        <v>1345</v>
      </c>
      <c r="D9" s="5">
        <f t="shared" si="0"/>
        <v>-44</v>
      </c>
      <c r="E9" s="5">
        <f t="shared" ref="E9:E19" si="1">E8+D9</f>
        <v>20949</v>
      </c>
    </row>
    <row r="10" spans="1:5" ht="15" customHeight="1" x14ac:dyDescent="0.25">
      <c r="A10" s="6" t="s">
        <v>10</v>
      </c>
      <c r="B10" s="7">
        <v>999</v>
      </c>
      <c r="C10" s="7">
        <v>1789</v>
      </c>
      <c r="D10" s="5">
        <f t="shared" si="0"/>
        <v>-790</v>
      </c>
      <c r="E10" s="5">
        <f t="shared" si="1"/>
        <v>20159</v>
      </c>
    </row>
    <row r="11" spans="1:5" ht="15" customHeight="1" x14ac:dyDescent="0.25">
      <c r="A11" s="6" t="s">
        <v>11</v>
      </c>
      <c r="B11" s="7">
        <v>341</v>
      </c>
      <c r="C11" s="7">
        <v>1875</v>
      </c>
      <c r="D11" s="5">
        <f t="shared" si="0"/>
        <v>-1534</v>
      </c>
      <c r="E11" s="5">
        <f t="shared" si="1"/>
        <v>18625</v>
      </c>
    </row>
    <row r="12" spans="1:5" ht="15" customHeight="1" x14ac:dyDescent="0.25">
      <c r="A12" s="6" t="s">
        <v>12</v>
      </c>
      <c r="B12" s="7">
        <v>689</v>
      </c>
      <c r="C12" s="7">
        <v>1242</v>
      </c>
      <c r="D12" s="5">
        <f t="shared" si="0"/>
        <v>-553</v>
      </c>
      <c r="E12" s="5">
        <f t="shared" si="1"/>
        <v>18072</v>
      </c>
    </row>
    <row r="13" spans="1:5" ht="15" customHeight="1" x14ac:dyDescent="0.25">
      <c r="A13" s="6" t="s">
        <v>13</v>
      </c>
      <c r="B13" s="7">
        <v>837</v>
      </c>
      <c r="C13" s="7">
        <v>925</v>
      </c>
      <c r="D13" s="5">
        <f t="shared" si="0"/>
        <v>-88</v>
      </c>
      <c r="E13" s="5">
        <f t="shared" si="1"/>
        <v>17984</v>
      </c>
    </row>
    <row r="14" spans="1:5" ht="15" customHeight="1" x14ac:dyDescent="0.25">
      <c r="A14" s="6" t="s">
        <v>14</v>
      </c>
      <c r="B14" s="7">
        <v>1559</v>
      </c>
      <c r="C14" s="7">
        <v>681</v>
      </c>
      <c r="D14" s="5">
        <f t="shared" si="0"/>
        <v>878</v>
      </c>
      <c r="E14" s="5">
        <f t="shared" si="1"/>
        <v>18862</v>
      </c>
    </row>
    <row r="15" spans="1:5" ht="15" customHeight="1" x14ac:dyDescent="0.25">
      <c r="A15" s="6" t="s">
        <v>15</v>
      </c>
      <c r="B15" s="7">
        <v>2029</v>
      </c>
      <c r="C15" s="7">
        <v>922</v>
      </c>
      <c r="D15" s="5">
        <f t="shared" si="0"/>
        <v>1107</v>
      </c>
      <c r="E15" s="5">
        <f t="shared" si="1"/>
        <v>19969</v>
      </c>
    </row>
    <row r="16" spans="1:5" ht="15" customHeight="1" x14ac:dyDescent="0.25">
      <c r="A16" s="6" t="s">
        <v>16</v>
      </c>
      <c r="B16" s="7">
        <v>1826</v>
      </c>
      <c r="C16" s="7">
        <v>1012</v>
      </c>
      <c r="D16" s="5">
        <f t="shared" si="0"/>
        <v>814</v>
      </c>
      <c r="E16" s="5">
        <f t="shared" si="1"/>
        <v>20783</v>
      </c>
    </row>
    <row r="17" spans="1:5" ht="15" customHeight="1" x14ac:dyDescent="0.25">
      <c r="A17" s="6" t="s">
        <v>17</v>
      </c>
      <c r="B17" s="7">
        <v>1845</v>
      </c>
      <c r="C17" s="7">
        <v>1055</v>
      </c>
      <c r="D17" s="5">
        <f t="shared" si="0"/>
        <v>790</v>
      </c>
      <c r="E17" s="5">
        <f t="shared" si="1"/>
        <v>21573</v>
      </c>
    </row>
    <row r="18" spans="1:5" ht="15" customHeight="1" x14ac:dyDescent="0.25">
      <c r="A18" s="6" t="s">
        <v>18</v>
      </c>
      <c r="B18" s="7">
        <v>1453</v>
      </c>
      <c r="C18" s="7">
        <v>1397</v>
      </c>
      <c r="D18" s="5">
        <f t="shared" si="0"/>
        <v>56</v>
      </c>
      <c r="E18" s="5">
        <f t="shared" si="1"/>
        <v>21629</v>
      </c>
    </row>
    <row r="19" spans="1:5" ht="15" customHeight="1" x14ac:dyDescent="0.25">
      <c r="A19" s="6" t="s">
        <v>19</v>
      </c>
      <c r="B19" s="7">
        <v>1047</v>
      </c>
      <c r="C19" s="7">
        <v>1293</v>
      </c>
      <c r="D19" s="5">
        <f t="shared" si="0"/>
        <v>-246</v>
      </c>
      <c r="E19" s="5">
        <f t="shared" si="1"/>
        <v>21383</v>
      </c>
    </row>
    <row r="20" spans="1:5" ht="15" customHeight="1" x14ac:dyDescent="0.25">
      <c r="A20" s="8" t="s">
        <v>20</v>
      </c>
      <c r="B20" s="9">
        <v>15485</v>
      </c>
      <c r="C20" s="9">
        <v>14500</v>
      </c>
      <c r="D20" s="9">
        <f>SUM(D8:D19)</f>
        <v>985</v>
      </c>
      <c r="E20" s="10">
        <f>E19</f>
        <v>21383</v>
      </c>
    </row>
    <row r="21" spans="1:5" ht="15" customHeight="1" x14ac:dyDescent="0.25">
      <c r="A21" s="2" t="s">
        <v>21</v>
      </c>
      <c r="B21" s="3">
        <v>1804</v>
      </c>
      <c r="C21" s="3">
        <v>1225</v>
      </c>
      <c r="D21" s="4">
        <f t="shared" ref="D21:D32" si="2">B21-C21</f>
        <v>579</v>
      </c>
      <c r="E21" s="4">
        <f>E19+D21</f>
        <v>21962</v>
      </c>
    </row>
    <row r="22" spans="1:5" ht="15" customHeight="1" x14ac:dyDescent="0.25">
      <c r="A22" s="6" t="s">
        <v>9</v>
      </c>
      <c r="B22" s="7">
        <v>2139</v>
      </c>
      <c r="C22" s="7">
        <v>1442</v>
      </c>
      <c r="D22" s="5">
        <f t="shared" si="2"/>
        <v>697</v>
      </c>
      <c r="E22" s="5">
        <f t="shared" ref="E22:E32" si="3">E21+D22</f>
        <v>22659</v>
      </c>
    </row>
    <row r="23" spans="1:5" ht="15" customHeight="1" x14ac:dyDescent="0.25">
      <c r="A23" s="6" t="s">
        <v>10</v>
      </c>
      <c r="B23" s="7">
        <v>1436</v>
      </c>
      <c r="C23" s="7">
        <v>1514</v>
      </c>
      <c r="D23" s="5">
        <f t="shared" si="2"/>
        <v>-78</v>
      </c>
      <c r="E23" s="5">
        <f t="shared" si="3"/>
        <v>22581</v>
      </c>
    </row>
    <row r="24" spans="1:5" ht="15" customHeight="1" x14ac:dyDescent="0.25">
      <c r="A24" s="6" t="s">
        <v>11</v>
      </c>
      <c r="B24" s="7">
        <v>1357</v>
      </c>
      <c r="C24" s="7">
        <v>1248</v>
      </c>
      <c r="D24" s="5">
        <f t="shared" si="2"/>
        <v>109</v>
      </c>
      <c r="E24" s="5">
        <f t="shared" si="3"/>
        <v>22690</v>
      </c>
    </row>
    <row r="25" spans="1:5" ht="15" customHeight="1" x14ac:dyDescent="0.25">
      <c r="A25" s="6" t="s">
        <v>12</v>
      </c>
      <c r="B25" s="7">
        <v>1943</v>
      </c>
      <c r="C25" s="7">
        <v>1331</v>
      </c>
      <c r="D25" s="5">
        <f t="shared" si="2"/>
        <v>612</v>
      </c>
      <c r="E25" s="5">
        <f t="shared" si="3"/>
        <v>23302</v>
      </c>
    </row>
    <row r="26" spans="1:5" ht="15" customHeight="1" x14ac:dyDescent="0.25">
      <c r="A26" s="6" t="s">
        <v>13</v>
      </c>
      <c r="B26" s="7">
        <v>2110</v>
      </c>
      <c r="C26" s="7">
        <v>1419</v>
      </c>
      <c r="D26" s="5">
        <f t="shared" si="2"/>
        <v>691</v>
      </c>
      <c r="E26" s="5">
        <f t="shared" si="3"/>
        <v>23993</v>
      </c>
    </row>
    <row r="27" spans="1:5" ht="15" customHeight="1" x14ac:dyDescent="0.25">
      <c r="A27" s="6" t="s">
        <v>14</v>
      </c>
      <c r="B27" s="7">
        <v>1776</v>
      </c>
      <c r="C27" s="7">
        <v>1615</v>
      </c>
      <c r="D27" s="5">
        <f t="shared" si="2"/>
        <v>161</v>
      </c>
      <c r="E27" s="5">
        <f t="shared" si="3"/>
        <v>24154</v>
      </c>
    </row>
    <row r="28" spans="1:5" ht="15" customHeight="1" x14ac:dyDescent="0.25">
      <c r="A28" s="6" t="s">
        <v>15</v>
      </c>
      <c r="B28" s="7">
        <v>2043</v>
      </c>
      <c r="C28" s="7">
        <v>1549</v>
      </c>
      <c r="D28" s="5">
        <f t="shared" si="2"/>
        <v>494</v>
      </c>
      <c r="E28" s="5">
        <f t="shared" si="3"/>
        <v>24648</v>
      </c>
    </row>
    <row r="29" spans="1:5" ht="15" customHeight="1" x14ac:dyDescent="0.25">
      <c r="A29" s="6" t="s">
        <v>16</v>
      </c>
      <c r="B29" s="7">
        <v>2045</v>
      </c>
      <c r="C29" s="12">
        <v>1476</v>
      </c>
      <c r="D29" s="5">
        <f t="shared" si="2"/>
        <v>569</v>
      </c>
      <c r="E29" s="5">
        <f t="shared" si="3"/>
        <v>25217</v>
      </c>
    </row>
    <row r="30" spans="1:5" ht="15" customHeight="1" x14ac:dyDescent="0.25">
      <c r="A30" s="6" t="s">
        <v>17</v>
      </c>
      <c r="B30" s="7">
        <v>1827</v>
      </c>
      <c r="C30" s="12">
        <v>1654</v>
      </c>
      <c r="D30" s="5">
        <f t="shared" si="2"/>
        <v>173</v>
      </c>
      <c r="E30" s="5">
        <f t="shared" si="3"/>
        <v>25390</v>
      </c>
    </row>
    <row r="31" spans="1:5" ht="15" customHeight="1" x14ac:dyDescent="0.25">
      <c r="A31" s="6" t="s">
        <v>18</v>
      </c>
      <c r="B31" s="7">
        <v>1655</v>
      </c>
      <c r="C31" s="12">
        <v>1710</v>
      </c>
      <c r="D31" s="5">
        <f t="shared" si="2"/>
        <v>-55</v>
      </c>
      <c r="E31" s="5">
        <f t="shared" si="3"/>
        <v>25335</v>
      </c>
    </row>
    <row r="32" spans="1:5" ht="15" customHeight="1" x14ac:dyDescent="0.25">
      <c r="A32" s="6" t="s">
        <v>19</v>
      </c>
      <c r="B32" s="7">
        <v>1206</v>
      </c>
      <c r="C32" s="12">
        <v>1525</v>
      </c>
      <c r="D32" s="5">
        <f t="shared" si="2"/>
        <v>-319</v>
      </c>
      <c r="E32" s="5">
        <f t="shared" si="3"/>
        <v>25016</v>
      </c>
    </row>
    <row r="33" spans="1:5" ht="15" customHeight="1" x14ac:dyDescent="0.25">
      <c r="A33" s="8" t="s">
        <v>22</v>
      </c>
      <c r="B33" s="9">
        <v>21341</v>
      </c>
      <c r="C33" s="9">
        <v>17708</v>
      </c>
      <c r="D33" s="10">
        <f>SUM(D21:D32)</f>
        <v>3633</v>
      </c>
      <c r="E33" s="10">
        <f>E32</f>
        <v>25016</v>
      </c>
    </row>
    <row r="34" spans="1:5" ht="15" customHeight="1" x14ac:dyDescent="0.25">
      <c r="A34" s="2" t="s">
        <v>23</v>
      </c>
      <c r="B34" s="3">
        <v>1810</v>
      </c>
      <c r="C34" s="3">
        <v>1490</v>
      </c>
      <c r="D34" s="4">
        <f t="shared" ref="D34:D45" si="4">B34-C34</f>
        <v>320</v>
      </c>
      <c r="E34" s="4">
        <f>E32+D34</f>
        <v>25336</v>
      </c>
    </row>
    <row r="35" spans="1:5" ht="15" customHeight="1" x14ac:dyDescent="0.25">
      <c r="A35" s="6" t="s">
        <v>9</v>
      </c>
      <c r="B35" s="7">
        <v>1826</v>
      </c>
      <c r="C35" s="7">
        <v>1672</v>
      </c>
      <c r="D35" s="5">
        <f t="shared" si="4"/>
        <v>154</v>
      </c>
      <c r="E35" s="5">
        <f t="shared" ref="E35:E45" si="5">E34+D35</f>
        <v>25490</v>
      </c>
    </row>
    <row r="36" spans="1:5" ht="15" customHeight="1" x14ac:dyDescent="0.25">
      <c r="A36" s="6" t="s">
        <v>10</v>
      </c>
      <c r="B36" s="7">
        <v>1948</v>
      </c>
      <c r="C36" s="17">
        <v>1679</v>
      </c>
      <c r="D36" s="5">
        <f t="shared" si="4"/>
        <v>269</v>
      </c>
      <c r="E36" s="5">
        <f t="shared" si="5"/>
        <v>25759</v>
      </c>
    </row>
    <row r="37" spans="1:5" ht="15" customHeight="1" x14ac:dyDescent="0.25">
      <c r="A37" s="6" t="s">
        <v>11</v>
      </c>
      <c r="B37" s="7">
        <v>1707</v>
      </c>
      <c r="C37" s="7">
        <v>1704</v>
      </c>
      <c r="D37" s="5">
        <f t="shared" si="4"/>
        <v>3</v>
      </c>
      <c r="E37" s="5">
        <f t="shared" si="5"/>
        <v>25762</v>
      </c>
    </row>
    <row r="38" spans="1:5" ht="15" customHeight="1" x14ac:dyDescent="0.25">
      <c r="A38" s="6" t="s">
        <v>12</v>
      </c>
      <c r="B38" s="7">
        <v>1920</v>
      </c>
      <c r="C38" s="7">
        <v>1861</v>
      </c>
      <c r="D38" s="5">
        <f t="shared" si="4"/>
        <v>59</v>
      </c>
      <c r="E38" s="5">
        <f t="shared" si="5"/>
        <v>25821</v>
      </c>
    </row>
    <row r="39" spans="1:5" ht="15" customHeight="1" x14ac:dyDescent="0.25">
      <c r="A39" s="6" t="s">
        <v>13</v>
      </c>
      <c r="B39" s="7">
        <v>1933</v>
      </c>
      <c r="C39" s="7">
        <v>1831</v>
      </c>
      <c r="D39" s="5">
        <f t="shared" si="4"/>
        <v>102</v>
      </c>
      <c r="E39" s="5">
        <f t="shared" si="5"/>
        <v>25923</v>
      </c>
    </row>
    <row r="40" spans="1:5" ht="15" customHeight="1" x14ac:dyDescent="0.25">
      <c r="A40" s="6" t="s">
        <v>14</v>
      </c>
      <c r="B40" s="7">
        <v>1941</v>
      </c>
      <c r="C40" s="7">
        <v>1717</v>
      </c>
      <c r="D40" s="5">
        <f t="shared" si="4"/>
        <v>224</v>
      </c>
      <c r="E40" s="5">
        <f t="shared" si="5"/>
        <v>26147</v>
      </c>
    </row>
    <row r="41" spans="1:5" ht="15" customHeight="1" x14ac:dyDescent="0.25">
      <c r="A41" s="6" t="s">
        <v>15</v>
      </c>
      <c r="B41" s="7">
        <v>1947</v>
      </c>
      <c r="C41" s="7">
        <v>2072</v>
      </c>
      <c r="D41" s="5">
        <f t="shared" si="4"/>
        <v>-125</v>
      </c>
      <c r="E41" s="5">
        <f t="shared" si="5"/>
        <v>26022</v>
      </c>
    </row>
    <row r="42" spans="1:5" ht="15" customHeight="1" x14ac:dyDescent="0.25">
      <c r="A42" s="6" t="s">
        <v>16</v>
      </c>
      <c r="B42" s="7">
        <v>1652</v>
      </c>
      <c r="C42" s="7">
        <v>1872</v>
      </c>
      <c r="D42" s="5">
        <f t="shared" si="4"/>
        <v>-220</v>
      </c>
      <c r="E42" s="5">
        <f t="shared" si="5"/>
        <v>25802</v>
      </c>
    </row>
    <row r="43" spans="1:5" ht="15" customHeight="1" x14ac:dyDescent="0.25">
      <c r="A43" s="6" t="s">
        <v>17</v>
      </c>
      <c r="B43" s="7">
        <v>1576</v>
      </c>
      <c r="C43" s="7">
        <v>1299</v>
      </c>
      <c r="D43" s="5">
        <f t="shared" si="4"/>
        <v>277</v>
      </c>
      <c r="E43" s="5">
        <f t="shared" si="5"/>
        <v>26079</v>
      </c>
    </row>
    <row r="44" spans="1:5" ht="15" customHeight="1" x14ac:dyDescent="0.25">
      <c r="A44" s="6" t="s">
        <v>18</v>
      </c>
      <c r="B44" s="7">
        <v>1573</v>
      </c>
      <c r="C44" s="7">
        <v>2134</v>
      </c>
      <c r="D44" s="5">
        <f t="shared" si="4"/>
        <v>-561</v>
      </c>
      <c r="E44" s="5">
        <f t="shared" si="5"/>
        <v>25518</v>
      </c>
    </row>
    <row r="45" spans="1:5" ht="15" customHeight="1" x14ac:dyDescent="0.25">
      <c r="A45" s="6" t="s">
        <v>19</v>
      </c>
      <c r="B45" s="7">
        <v>1224</v>
      </c>
      <c r="C45" s="7">
        <v>1960</v>
      </c>
      <c r="D45" s="5">
        <f t="shared" si="4"/>
        <v>-736</v>
      </c>
      <c r="E45" s="5">
        <f t="shared" si="5"/>
        <v>24782</v>
      </c>
    </row>
    <row r="46" spans="1:5" ht="15" customHeight="1" x14ac:dyDescent="0.25">
      <c r="A46" s="8" t="s">
        <v>24</v>
      </c>
      <c r="B46" s="9">
        <v>21057</v>
      </c>
      <c r="C46" s="9">
        <v>21291</v>
      </c>
      <c r="D46" s="10">
        <f>SUM(D34:D45)</f>
        <v>-234</v>
      </c>
      <c r="E46" s="10">
        <f>E45</f>
        <v>24782</v>
      </c>
    </row>
    <row r="47" spans="1:5" ht="15" customHeight="1" x14ac:dyDescent="0.25">
      <c r="A47" s="2" t="s">
        <v>25</v>
      </c>
      <c r="B47" s="3">
        <v>1737</v>
      </c>
      <c r="C47" s="3">
        <v>1445</v>
      </c>
      <c r="D47" s="4">
        <f t="shared" ref="D47:D58" si="6">B47-C47</f>
        <v>292</v>
      </c>
      <c r="E47" s="4">
        <f>E45+D47</f>
        <v>25074</v>
      </c>
    </row>
    <row r="48" spans="1:5" ht="15" customHeight="1" x14ac:dyDescent="0.25">
      <c r="A48" s="6" t="s">
        <v>9</v>
      </c>
      <c r="B48" s="7">
        <v>1527</v>
      </c>
      <c r="C48" s="7">
        <v>1379</v>
      </c>
      <c r="D48" s="5">
        <f t="shared" si="6"/>
        <v>148</v>
      </c>
      <c r="E48" s="5">
        <f t="shared" ref="E48:E58" si="7">E47+D48</f>
        <v>25222</v>
      </c>
    </row>
    <row r="49" spans="1:5" ht="15" customHeight="1" x14ac:dyDescent="0.25">
      <c r="A49" s="6" t="s">
        <v>10</v>
      </c>
      <c r="B49" s="7">
        <v>2137</v>
      </c>
      <c r="C49" s="17">
        <v>1678</v>
      </c>
      <c r="D49" s="5">
        <f t="shared" si="6"/>
        <v>459</v>
      </c>
      <c r="E49" s="5">
        <f t="shared" si="7"/>
        <v>25681</v>
      </c>
    </row>
    <row r="50" spans="1:5" ht="15" customHeight="1" x14ac:dyDescent="0.25">
      <c r="A50" s="6" t="s">
        <v>11</v>
      </c>
      <c r="B50" s="7">
        <v>1961</v>
      </c>
      <c r="C50" s="7">
        <v>1350</v>
      </c>
      <c r="D50" s="5">
        <f t="shared" si="6"/>
        <v>611</v>
      </c>
      <c r="E50" s="5">
        <f t="shared" si="7"/>
        <v>26292</v>
      </c>
    </row>
    <row r="51" spans="1:5" ht="15" customHeight="1" x14ac:dyDescent="0.25">
      <c r="A51" s="6" t="s">
        <v>12</v>
      </c>
      <c r="B51" s="7">
        <v>2352</v>
      </c>
      <c r="C51" s="7">
        <v>1548</v>
      </c>
      <c r="D51" s="5">
        <f t="shared" si="6"/>
        <v>804</v>
      </c>
      <c r="E51" s="5">
        <f t="shared" si="7"/>
        <v>27096</v>
      </c>
    </row>
    <row r="52" spans="1:5" ht="15" customHeight="1" x14ac:dyDescent="0.25">
      <c r="A52" s="6" t="s">
        <v>13</v>
      </c>
      <c r="B52" s="7">
        <v>2523</v>
      </c>
      <c r="C52" s="7">
        <v>1734</v>
      </c>
      <c r="D52" s="5">
        <f t="shared" si="6"/>
        <v>789</v>
      </c>
      <c r="E52" s="5">
        <f t="shared" si="7"/>
        <v>27885</v>
      </c>
    </row>
    <row r="53" spans="1:5" ht="15" customHeight="1" x14ac:dyDescent="0.25">
      <c r="A53" s="6" t="s">
        <v>14</v>
      </c>
      <c r="B53" s="7">
        <v>2774</v>
      </c>
      <c r="C53" s="7">
        <v>1621</v>
      </c>
      <c r="D53" s="5">
        <f t="shared" si="6"/>
        <v>1153</v>
      </c>
      <c r="E53" s="5">
        <f t="shared" si="7"/>
        <v>29038</v>
      </c>
    </row>
    <row r="54" spans="1:5" ht="15" customHeight="1" x14ac:dyDescent="0.25">
      <c r="A54" s="6" t="s">
        <v>15</v>
      </c>
      <c r="B54" s="7">
        <v>2781</v>
      </c>
      <c r="C54" s="7">
        <v>1982</v>
      </c>
      <c r="D54" s="5">
        <f t="shared" si="6"/>
        <v>799</v>
      </c>
      <c r="E54" s="5">
        <f t="shared" si="7"/>
        <v>29837</v>
      </c>
    </row>
    <row r="55" spans="1:5" ht="15" customHeight="1" x14ac:dyDescent="0.25">
      <c r="A55" s="6" t="s">
        <v>16</v>
      </c>
      <c r="B55" s="7">
        <v>2377</v>
      </c>
      <c r="C55" s="7">
        <v>1890</v>
      </c>
      <c r="D55" s="5">
        <f t="shared" si="6"/>
        <v>487</v>
      </c>
      <c r="E55" s="5">
        <f t="shared" si="7"/>
        <v>30324</v>
      </c>
    </row>
    <row r="56" spans="1:5" ht="15" customHeight="1" x14ac:dyDescent="0.25">
      <c r="A56" s="6" t="s">
        <v>17</v>
      </c>
      <c r="B56" s="7">
        <v>2565</v>
      </c>
      <c r="C56" s="7">
        <v>1717</v>
      </c>
      <c r="D56" s="5">
        <f t="shared" si="6"/>
        <v>848</v>
      </c>
      <c r="E56" s="5">
        <f t="shared" si="7"/>
        <v>31172</v>
      </c>
    </row>
    <row r="57" spans="1:5" ht="15" customHeight="1" x14ac:dyDescent="0.25">
      <c r="A57" s="6" t="s">
        <v>18</v>
      </c>
      <c r="B57" s="7">
        <v>1907</v>
      </c>
      <c r="C57" s="7">
        <v>2572</v>
      </c>
      <c r="D57" s="5">
        <f t="shared" si="6"/>
        <v>-665</v>
      </c>
      <c r="E57" s="5">
        <f t="shared" si="7"/>
        <v>30507</v>
      </c>
    </row>
    <row r="58" spans="1:5" ht="15" customHeight="1" x14ac:dyDescent="0.25">
      <c r="A58" s="6" t="s">
        <v>19</v>
      </c>
      <c r="B58" s="7">
        <v>1196</v>
      </c>
      <c r="C58" s="7">
        <v>2751</v>
      </c>
      <c r="D58" s="5">
        <f t="shared" si="6"/>
        <v>-1555</v>
      </c>
      <c r="E58" s="5">
        <f t="shared" si="7"/>
        <v>28952</v>
      </c>
    </row>
    <row r="59" spans="1:5" ht="15" customHeight="1" x14ac:dyDescent="0.25">
      <c r="A59" s="8" t="s">
        <v>37</v>
      </c>
      <c r="B59" s="9">
        <v>25837</v>
      </c>
      <c r="C59" s="9">
        <v>21667</v>
      </c>
      <c r="D59" s="10">
        <f>SUM(D47:D58)</f>
        <v>4170</v>
      </c>
      <c r="E59" s="10">
        <f>E58</f>
        <v>28952</v>
      </c>
    </row>
    <row r="60" spans="1:5" ht="15" customHeight="1" x14ac:dyDescent="0.25">
      <c r="A60" s="2" t="s">
        <v>38</v>
      </c>
      <c r="B60" s="3">
        <v>1991</v>
      </c>
      <c r="C60" s="3">
        <v>2183</v>
      </c>
      <c r="D60" s="4">
        <f t="shared" ref="D60:D71" si="8">B60-C60</f>
        <v>-192</v>
      </c>
      <c r="E60" s="4">
        <f>E58+D60</f>
        <v>28760</v>
      </c>
    </row>
    <row r="61" spans="1:5" ht="15" customHeight="1" x14ac:dyDescent="0.25">
      <c r="A61" s="6" t="s">
        <v>9</v>
      </c>
      <c r="B61" s="7">
        <v>1717</v>
      </c>
      <c r="C61" s="7">
        <v>2943</v>
      </c>
      <c r="D61" s="5">
        <f t="shared" si="8"/>
        <v>-1226</v>
      </c>
      <c r="E61" s="5">
        <f t="shared" ref="E61:E71" si="9">E60+D61</f>
        <v>27534</v>
      </c>
    </row>
    <row r="62" spans="1:5" ht="15" customHeight="1" x14ac:dyDescent="0.25">
      <c r="A62" s="6" t="s">
        <v>10</v>
      </c>
      <c r="B62" s="7">
        <v>1874</v>
      </c>
      <c r="C62" s="17">
        <v>2086</v>
      </c>
      <c r="D62" s="5">
        <f t="shared" si="8"/>
        <v>-212</v>
      </c>
      <c r="E62" s="5">
        <f t="shared" si="9"/>
        <v>27322</v>
      </c>
    </row>
    <row r="63" spans="1:5" ht="15" customHeight="1" x14ac:dyDescent="0.25">
      <c r="A63" s="6" t="s">
        <v>11</v>
      </c>
      <c r="B63" s="7">
        <v>2388</v>
      </c>
      <c r="C63" s="7">
        <v>1986</v>
      </c>
      <c r="D63" s="5">
        <f t="shared" si="8"/>
        <v>402</v>
      </c>
      <c r="E63" s="5">
        <f t="shared" si="9"/>
        <v>27724</v>
      </c>
    </row>
    <row r="64" spans="1:5" ht="15" customHeight="1" x14ac:dyDescent="0.25">
      <c r="A64" s="6" t="s">
        <v>12</v>
      </c>
      <c r="B64" s="7">
        <v>2106</v>
      </c>
      <c r="C64" s="7">
        <v>1849</v>
      </c>
      <c r="D64" s="5">
        <f t="shared" si="8"/>
        <v>257</v>
      </c>
      <c r="E64" s="5">
        <f t="shared" si="9"/>
        <v>27981</v>
      </c>
    </row>
    <row r="65" spans="1:5" ht="15" customHeight="1" x14ac:dyDescent="0.25">
      <c r="A65" s="6" t="s">
        <v>13</v>
      </c>
      <c r="B65" s="7">
        <v>2143</v>
      </c>
      <c r="C65" s="7">
        <v>1838</v>
      </c>
      <c r="D65" s="5">
        <f t="shared" si="8"/>
        <v>305</v>
      </c>
      <c r="E65" s="5">
        <f t="shared" si="9"/>
        <v>28286</v>
      </c>
    </row>
    <row r="66" spans="1:5" ht="15" customHeight="1" x14ac:dyDescent="0.25">
      <c r="A66" s="6" t="s">
        <v>14</v>
      </c>
      <c r="B66" s="7">
        <v>2424</v>
      </c>
      <c r="C66" s="7">
        <v>1959</v>
      </c>
      <c r="D66" s="5">
        <f t="shared" si="8"/>
        <v>465</v>
      </c>
      <c r="E66" s="5">
        <f t="shared" si="9"/>
        <v>28751</v>
      </c>
    </row>
    <row r="67" spans="1:5" ht="15" customHeight="1" x14ac:dyDescent="0.25">
      <c r="A67" s="6" t="s">
        <v>15</v>
      </c>
      <c r="B67" s="7">
        <v>2305</v>
      </c>
      <c r="C67" s="7">
        <v>2098</v>
      </c>
      <c r="D67" s="5">
        <f t="shared" si="8"/>
        <v>207</v>
      </c>
      <c r="E67" s="5">
        <f t="shared" si="9"/>
        <v>28958</v>
      </c>
    </row>
    <row r="68" spans="1:5" ht="15" customHeight="1" x14ac:dyDescent="0.25">
      <c r="A68" s="6" t="s">
        <v>16</v>
      </c>
      <c r="B68" s="7">
        <v>1881</v>
      </c>
      <c r="C68" s="7">
        <v>2092</v>
      </c>
      <c r="D68" s="5">
        <f t="shared" si="8"/>
        <v>-211</v>
      </c>
      <c r="E68" s="5">
        <f t="shared" si="9"/>
        <v>28747</v>
      </c>
    </row>
    <row r="69" spans="1:5" ht="15" customHeight="1" x14ac:dyDescent="0.25">
      <c r="A69" s="6" t="s">
        <v>17</v>
      </c>
      <c r="B69" s="7">
        <v>1669</v>
      </c>
      <c r="C69" s="7">
        <v>1591</v>
      </c>
      <c r="D69" s="5">
        <f t="shared" si="8"/>
        <v>78</v>
      </c>
      <c r="E69" s="5">
        <f t="shared" si="9"/>
        <v>28825</v>
      </c>
    </row>
    <row r="70" spans="1:5" ht="15" customHeight="1" x14ac:dyDescent="0.25">
      <c r="A70" s="6" t="s">
        <v>18</v>
      </c>
      <c r="B70" s="7">
        <v>1386</v>
      </c>
      <c r="C70" s="7">
        <v>2617</v>
      </c>
      <c r="D70" s="5">
        <f t="shared" si="8"/>
        <v>-1231</v>
      </c>
      <c r="E70" s="5">
        <f t="shared" si="9"/>
        <v>27594</v>
      </c>
    </row>
    <row r="71" spans="1:5" ht="15" customHeight="1" x14ac:dyDescent="0.25">
      <c r="A71" s="6" t="s">
        <v>19</v>
      </c>
      <c r="B71" s="7">
        <v>752</v>
      </c>
      <c r="C71" s="7">
        <v>2014</v>
      </c>
      <c r="D71" s="5">
        <f t="shared" si="8"/>
        <v>-1262</v>
      </c>
      <c r="E71" s="5">
        <f t="shared" si="9"/>
        <v>26332</v>
      </c>
    </row>
    <row r="72" spans="1:5" ht="15" customHeight="1" x14ac:dyDescent="0.25">
      <c r="A72" s="8" t="s">
        <v>41</v>
      </c>
      <c r="B72" s="9">
        <v>22636</v>
      </c>
      <c r="C72" s="9">
        <v>25256</v>
      </c>
      <c r="D72" s="10">
        <f>SUM(D60:D71)</f>
        <v>-2620</v>
      </c>
      <c r="E72" s="10">
        <f>E71</f>
        <v>26332</v>
      </c>
    </row>
    <row r="73" spans="1:5" ht="15" customHeight="1" x14ac:dyDescent="0.25">
      <c r="A73" s="2" t="s">
        <v>42</v>
      </c>
      <c r="B73" s="3">
        <v>2028</v>
      </c>
      <c r="C73" s="3">
        <v>1908</v>
      </c>
      <c r="D73" s="4">
        <f t="shared" ref="D73:D84" si="10">B73-C73</f>
        <v>120</v>
      </c>
      <c r="E73" s="4">
        <f>E71+D73</f>
        <v>26452</v>
      </c>
    </row>
    <row r="74" spans="1:5" ht="15" customHeight="1" x14ac:dyDescent="0.25">
      <c r="A74" s="6" t="s">
        <v>9</v>
      </c>
      <c r="B74" s="7">
        <v>2015</v>
      </c>
      <c r="C74" s="7">
        <v>1597</v>
      </c>
      <c r="D74" s="5">
        <f t="shared" si="10"/>
        <v>418</v>
      </c>
      <c r="E74" s="5">
        <f t="shared" ref="E74:E84" si="11">E73+D74</f>
        <v>26870</v>
      </c>
    </row>
    <row r="75" spans="1:5" ht="15" customHeight="1" x14ac:dyDescent="0.25">
      <c r="A75" s="6" t="s">
        <v>10</v>
      </c>
      <c r="B75" s="7">
        <v>2364</v>
      </c>
      <c r="C75" s="17">
        <v>1771</v>
      </c>
      <c r="D75" s="5">
        <f t="shared" si="10"/>
        <v>593</v>
      </c>
      <c r="E75" s="5">
        <f t="shared" si="11"/>
        <v>27463</v>
      </c>
    </row>
    <row r="76" spans="1:5" ht="15" customHeight="1" x14ac:dyDescent="0.25">
      <c r="A76" s="6" t="s">
        <v>11</v>
      </c>
      <c r="B76" s="7">
        <v>2413</v>
      </c>
      <c r="C76" s="7">
        <v>1707</v>
      </c>
      <c r="D76" s="5">
        <f t="shared" si="10"/>
        <v>706</v>
      </c>
      <c r="E76" s="5">
        <f t="shared" si="11"/>
        <v>28169</v>
      </c>
    </row>
    <row r="77" spans="1:5" ht="15" customHeight="1" x14ac:dyDescent="0.25">
      <c r="A77" s="6" t="s">
        <v>12</v>
      </c>
      <c r="B77" s="7">
        <v>2417</v>
      </c>
      <c r="C77" s="7">
        <v>1951</v>
      </c>
      <c r="D77" s="5">
        <f t="shared" si="10"/>
        <v>466</v>
      </c>
      <c r="E77" s="5">
        <f t="shared" si="11"/>
        <v>28635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28635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28635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28635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28635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28635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28635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28635</v>
      </c>
    </row>
    <row r="85" spans="1:5" ht="15" customHeight="1" x14ac:dyDescent="0.25">
      <c r="A85" s="8" t="s">
        <v>40</v>
      </c>
      <c r="B85" s="9">
        <v>11237</v>
      </c>
      <c r="C85" s="9">
        <v>8934</v>
      </c>
      <c r="D85" s="10">
        <f>SUM(D73:D84)</f>
        <v>2303</v>
      </c>
      <c r="E85" s="10">
        <f>E84</f>
        <v>28635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31.5" customHeight="1" x14ac:dyDescent="0.25">
      <c r="A88" s="22" t="s">
        <v>43</v>
      </c>
      <c r="B88" s="22"/>
      <c r="C88" s="22"/>
      <c r="D88" s="22"/>
      <c r="E88" s="22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71" activePane="bottomLeft" state="frozen"/>
      <selection pane="bottomLeft" activeCell="C92" sqref="C92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5" t="s">
        <v>30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18">
        <v>4123</v>
      </c>
      <c r="C8" s="3">
        <v>3080</v>
      </c>
      <c r="D8" s="4">
        <f t="shared" ref="D8:D19" si="0">B8-C8</f>
        <v>1043</v>
      </c>
      <c r="E8" s="5">
        <v>49802</v>
      </c>
    </row>
    <row r="9" spans="1:5" ht="15" customHeight="1" x14ac:dyDescent="0.25">
      <c r="A9" s="6" t="s">
        <v>9</v>
      </c>
      <c r="B9" s="7">
        <v>4041</v>
      </c>
      <c r="C9" s="7">
        <v>2660</v>
      </c>
      <c r="D9" s="5">
        <f t="shared" si="0"/>
        <v>1381</v>
      </c>
      <c r="E9" s="5">
        <f t="shared" ref="E9:E19" si="1">E8+D9</f>
        <v>51183</v>
      </c>
    </row>
    <row r="10" spans="1:5" ht="15" customHeight="1" x14ac:dyDescent="0.25">
      <c r="A10" s="6" t="s">
        <v>10</v>
      </c>
      <c r="B10" s="7">
        <v>3610</v>
      </c>
      <c r="C10" s="7">
        <v>4805</v>
      </c>
      <c r="D10" s="5">
        <f t="shared" si="0"/>
        <v>-1195</v>
      </c>
      <c r="E10" s="5">
        <f t="shared" si="1"/>
        <v>49988</v>
      </c>
    </row>
    <row r="11" spans="1:5" ht="15" customHeight="1" x14ac:dyDescent="0.25">
      <c r="A11" s="6" t="s">
        <v>11</v>
      </c>
      <c r="B11" s="7">
        <v>1248</v>
      </c>
      <c r="C11" s="7">
        <v>4900</v>
      </c>
      <c r="D11" s="5">
        <f t="shared" si="0"/>
        <v>-3652</v>
      </c>
      <c r="E11" s="5">
        <f t="shared" si="1"/>
        <v>46336</v>
      </c>
    </row>
    <row r="12" spans="1:5" ht="15" customHeight="1" x14ac:dyDescent="0.25">
      <c r="A12" s="6" t="s">
        <v>12</v>
      </c>
      <c r="B12" s="7">
        <v>1812</v>
      </c>
      <c r="C12" s="7">
        <v>2623</v>
      </c>
      <c r="D12" s="5">
        <f t="shared" si="0"/>
        <v>-811</v>
      </c>
      <c r="E12" s="5">
        <f t="shared" si="1"/>
        <v>45525</v>
      </c>
    </row>
    <row r="13" spans="1:5" ht="15" customHeight="1" x14ac:dyDescent="0.25">
      <c r="A13" s="6" t="s">
        <v>13</v>
      </c>
      <c r="B13" s="7">
        <v>3882</v>
      </c>
      <c r="C13" s="7">
        <v>2383</v>
      </c>
      <c r="D13" s="5">
        <f t="shared" si="0"/>
        <v>1499</v>
      </c>
      <c r="E13" s="5">
        <f t="shared" si="1"/>
        <v>47024</v>
      </c>
    </row>
    <row r="14" spans="1:5" ht="15" customHeight="1" x14ac:dyDescent="0.25">
      <c r="A14" s="6" t="s">
        <v>14</v>
      </c>
      <c r="B14" s="7">
        <v>5094</v>
      </c>
      <c r="C14" s="7">
        <v>2132</v>
      </c>
      <c r="D14" s="5">
        <f t="shared" si="0"/>
        <v>2962</v>
      </c>
      <c r="E14" s="5">
        <f t="shared" si="1"/>
        <v>49986</v>
      </c>
    </row>
    <row r="15" spans="1:5" ht="15" customHeight="1" x14ac:dyDescent="0.25">
      <c r="A15" s="6" t="s">
        <v>15</v>
      </c>
      <c r="B15" s="7">
        <v>5169</v>
      </c>
      <c r="C15" s="7">
        <v>2832</v>
      </c>
      <c r="D15" s="5">
        <f t="shared" si="0"/>
        <v>2337</v>
      </c>
      <c r="E15" s="5">
        <f t="shared" si="1"/>
        <v>52323</v>
      </c>
    </row>
    <row r="16" spans="1:5" ht="15" customHeight="1" x14ac:dyDescent="0.25">
      <c r="A16" s="6" t="s">
        <v>16</v>
      </c>
      <c r="B16" s="7">
        <v>4870</v>
      </c>
      <c r="C16" s="7">
        <v>3335</v>
      </c>
      <c r="D16" s="5">
        <f t="shared" si="0"/>
        <v>1535</v>
      </c>
      <c r="E16" s="5">
        <f t="shared" si="1"/>
        <v>53858</v>
      </c>
    </row>
    <row r="17" spans="1:5" ht="15" customHeight="1" x14ac:dyDescent="0.25">
      <c r="A17" s="6" t="s">
        <v>17</v>
      </c>
      <c r="B17" s="7">
        <v>5238</v>
      </c>
      <c r="C17" s="7">
        <v>4220</v>
      </c>
      <c r="D17" s="5">
        <f t="shared" si="0"/>
        <v>1018</v>
      </c>
      <c r="E17" s="5">
        <f t="shared" si="1"/>
        <v>54876</v>
      </c>
    </row>
    <row r="18" spans="1:5" ht="15" customHeight="1" x14ac:dyDescent="0.25">
      <c r="A18" s="6" t="s">
        <v>18</v>
      </c>
      <c r="B18" s="7">
        <v>4471</v>
      </c>
      <c r="C18" s="7">
        <v>3812</v>
      </c>
      <c r="D18" s="5">
        <f t="shared" si="0"/>
        <v>659</v>
      </c>
      <c r="E18" s="5">
        <f t="shared" si="1"/>
        <v>55535</v>
      </c>
    </row>
    <row r="19" spans="1:5" ht="15" customHeight="1" x14ac:dyDescent="0.25">
      <c r="A19" s="6" t="s">
        <v>19</v>
      </c>
      <c r="B19" s="7">
        <v>2817</v>
      </c>
      <c r="C19" s="7">
        <v>4559</v>
      </c>
      <c r="D19" s="5">
        <f t="shared" si="0"/>
        <v>-1742</v>
      </c>
      <c r="E19" s="5">
        <f t="shared" si="1"/>
        <v>53793</v>
      </c>
    </row>
    <row r="20" spans="1:5" ht="15" customHeight="1" x14ac:dyDescent="0.25">
      <c r="A20" s="8" t="s">
        <v>20</v>
      </c>
      <c r="B20" s="9">
        <v>46375</v>
      </c>
      <c r="C20" s="9">
        <v>41341</v>
      </c>
      <c r="D20" s="9">
        <f>SUM(D8:D19)</f>
        <v>5034</v>
      </c>
      <c r="E20" s="10">
        <f>E19</f>
        <v>53793</v>
      </c>
    </row>
    <row r="21" spans="1:5" ht="15" customHeight="1" x14ac:dyDescent="0.25">
      <c r="A21" s="2" t="s">
        <v>21</v>
      </c>
      <c r="B21" s="3">
        <v>4651</v>
      </c>
      <c r="C21" s="3">
        <v>4123</v>
      </c>
      <c r="D21" s="4">
        <f t="shared" ref="D21:D32" si="2">B21-C21</f>
        <v>528</v>
      </c>
      <c r="E21" s="4">
        <f>E19+D21</f>
        <v>54321</v>
      </c>
    </row>
    <row r="22" spans="1:5" ht="15" customHeight="1" x14ac:dyDescent="0.25">
      <c r="A22" s="6" t="s">
        <v>9</v>
      </c>
      <c r="B22" s="7">
        <v>5005</v>
      </c>
      <c r="C22" s="7">
        <v>3319</v>
      </c>
      <c r="D22" s="5">
        <f t="shared" si="2"/>
        <v>1686</v>
      </c>
      <c r="E22" s="5">
        <f t="shared" ref="E22:E32" si="3">E21+D22</f>
        <v>56007</v>
      </c>
    </row>
    <row r="23" spans="1:5" ht="15" customHeight="1" x14ac:dyDescent="0.25">
      <c r="A23" s="6" t="s">
        <v>10</v>
      </c>
      <c r="B23" s="7">
        <v>4772</v>
      </c>
      <c r="C23" s="17">
        <v>5205</v>
      </c>
      <c r="D23" s="5">
        <f t="shared" si="2"/>
        <v>-433</v>
      </c>
      <c r="E23" s="5">
        <f t="shared" si="3"/>
        <v>55574</v>
      </c>
    </row>
    <row r="24" spans="1:5" ht="15" customHeight="1" x14ac:dyDescent="0.25">
      <c r="A24" s="6" t="s">
        <v>11</v>
      </c>
      <c r="B24" s="7">
        <v>4292</v>
      </c>
      <c r="C24" s="7">
        <v>3989</v>
      </c>
      <c r="D24" s="5">
        <f t="shared" si="2"/>
        <v>303</v>
      </c>
      <c r="E24" s="5">
        <f t="shared" si="3"/>
        <v>55877</v>
      </c>
    </row>
    <row r="25" spans="1:5" ht="15" customHeight="1" x14ac:dyDescent="0.25">
      <c r="A25" s="6" t="s">
        <v>12</v>
      </c>
      <c r="B25" s="7">
        <v>4923</v>
      </c>
      <c r="C25" s="7">
        <v>4332</v>
      </c>
      <c r="D25" s="5">
        <f t="shared" si="2"/>
        <v>591</v>
      </c>
      <c r="E25" s="5">
        <f t="shared" si="3"/>
        <v>56468</v>
      </c>
    </row>
    <row r="26" spans="1:5" ht="15" customHeight="1" x14ac:dyDescent="0.25">
      <c r="A26" s="6" t="s">
        <v>13</v>
      </c>
      <c r="B26" s="7">
        <v>5463</v>
      </c>
      <c r="C26" s="7">
        <v>4129</v>
      </c>
      <c r="D26" s="5">
        <f t="shared" si="2"/>
        <v>1334</v>
      </c>
      <c r="E26" s="5">
        <f t="shared" si="3"/>
        <v>57802</v>
      </c>
    </row>
    <row r="27" spans="1:5" ht="15" customHeight="1" x14ac:dyDescent="0.25">
      <c r="A27" s="6" t="s">
        <v>14</v>
      </c>
      <c r="B27" s="7">
        <v>6089</v>
      </c>
      <c r="C27" s="7">
        <v>4289</v>
      </c>
      <c r="D27" s="5">
        <f t="shared" si="2"/>
        <v>1800</v>
      </c>
      <c r="E27" s="5">
        <f t="shared" si="3"/>
        <v>59602</v>
      </c>
    </row>
    <row r="28" spans="1:5" ht="15" customHeight="1" x14ac:dyDescent="0.25">
      <c r="A28" s="6" t="s">
        <v>15</v>
      </c>
      <c r="B28" s="7">
        <v>6370</v>
      </c>
      <c r="C28" s="7">
        <v>4461</v>
      </c>
      <c r="D28" s="5">
        <f t="shared" si="2"/>
        <v>1909</v>
      </c>
      <c r="E28" s="5">
        <f t="shared" si="3"/>
        <v>61511</v>
      </c>
    </row>
    <row r="29" spans="1:5" ht="15" customHeight="1" x14ac:dyDescent="0.25">
      <c r="A29" s="6" t="s">
        <v>16</v>
      </c>
      <c r="B29" s="7">
        <v>5929</v>
      </c>
      <c r="C29" s="7">
        <v>4370</v>
      </c>
      <c r="D29" s="5">
        <f t="shared" si="2"/>
        <v>1559</v>
      </c>
      <c r="E29" s="5">
        <f t="shared" si="3"/>
        <v>63070</v>
      </c>
    </row>
    <row r="30" spans="1:5" ht="15" customHeight="1" x14ac:dyDescent="0.25">
      <c r="A30" s="6" t="s">
        <v>17</v>
      </c>
      <c r="B30" s="7">
        <v>5226</v>
      </c>
      <c r="C30" s="7">
        <v>5054</v>
      </c>
      <c r="D30" s="5">
        <f t="shared" si="2"/>
        <v>172</v>
      </c>
      <c r="E30" s="5">
        <f t="shared" si="3"/>
        <v>63242</v>
      </c>
    </row>
    <row r="31" spans="1:5" ht="15" customHeight="1" x14ac:dyDescent="0.25">
      <c r="A31" s="6" t="s">
        <v>18</v>
      </c>
      <c r="B31" s="7">
        <v>5445</v>
      </c>
      <c r="C31" s="7">
        <v>4753</v>
      </c>
      <c r="D31" s="5">
        <f t="shared" si="2"/>
        <v>692</v>
      </c>
      <c r="E31" s="5">
        <f t="shared" si="3"/>
        <v>63934</v>
      </c>
    </row>
    <row r="32" spans="1:5" ht="15" customHeight="1" x14ac:dyDescent="0.25">
      <c r="A32" s="6" t="s">
        <v>19</v>
      </c>
      <c r="B32" s="7">
        <v>3541</v>
      </c>
      <c r="C32" s="7">
        <v>5574</v>
      </c>
      <c r="D32" s="5">
        <f t="shared" si="2"/>
        <v>-2033</v>
      </c>
      <c r="E32" s="5">
        <f t="shared" si="3"/>
        <v>61901</v>
      </c>
    </row>
    <row r="33" spans="1:5" ht="15" customHeight="1" x14ac:dyDescent="0.25">
      <c r="A33" s="8" t="s">
        <v>22</v>
      </c>
      <c r="B33" s="9">
        <v>61706</v>
      </c>
      <c r="C33" s="9">
        <v>53598</v>
      </c>
      <c r="D33" s="10">
        <f>SUM(D21:D32)</f>
        <v>8108</v>
      </c>
      <c r="E33" s="10">
        <f>E32</f>
        <v>61901</v>
      </c>
    </row>
    <row r="34" spans="1:5" ht="15" customHeight="1" x14ac:dyDescent="0.25">
      <c r="A34" s="2" t="s">
        <v>23</v>
      </c>
      <c r="B34" s="3">
        <v>4677</v>
      </c>
      <c r="C34" s="3">
        <v>4607</v>
      </c>
      <c r="D34" s="4">
        <f t="shared" ref="D34:D45" si="4">B34-C34</f>
        <v>70</v>
      </c>
      <c r="E34" s="4">
        <f>E32+D34</f>
        <v>61971</v>
      </c>
    </row>
    <row r="35" spans="1:5" ht="15" customHeight="1" x14ac:dyDescent="0.25">
      <c r="A35" s="6" t="s">
        <v>9</v>
      </c>
      <c r="B35" s="7">
        <v>6234</v>
      </c>
      <c r="C35" s="7">
        <v>3735</v>
      </c>
      <c r="D35" s="5">
        <f t="shared" si="4"/>
        <v>2499</v>
      </c>
      <c r="E35" s="5">
        <f t="shared" ref="E35:E45" si="5">E34+D35</f>
        <v>64470</v>
      </c>
    </row>
    <row r="36" spans="1:5" ht="15" customHeight="1" x14ac:dyDescent="0.25">
      <c r="A36" s="6" t="s">
        <v>10</v>
      </c>
      <c r="B36" s="7">
        <v>5329</v>
      </c>
      <c r="C36" s="7">
        <v>5718</v>
      </c>
      <c r="D36" s="5">
        <f t="shared" si="4"/>
        <v>-389</v>
      </c>
      <c r="E36" s="5">
        <f t="shared" si="5"/>
        <v>64081</v>
      </c>
    </row>
    <row r="37" spans="1:5" ht="15" customHeight="1" x14ac:dyDescent="0.25">
      <c r="A37" s="6" t="s">
        <v>11</v>
      </c>
      <c r="B37" s="7">
        <v>4704</v>
      </c>
      <c r="C37" s="7">
        <v>4747</v>
      </c>
      <c r="D37" s="5">
        <f t="shared" si="4"/>
        <v>-43</v>
      </c>
      <c r="E37" s="5">
        <f t="shared" si="5"/>
        <v>64038</v>
      </c>
    </row>
    <row r="38" spans="1:5" ht="15" customHeight="1" x14ac:dyDescent="0.25">
      <c r="A38" s="6" t="s">
        <v>12</v>
      </c>
      <c r="B38" s="7">
        <v>6435</v>
      </c>
      <c r="C38" s="7">
        <v>4486</v>
      </c>
      <c r="D38" s="5">
        <f t="shared" si="4"/>
        <v>1949</v>
      </c>
      <c r="E38" s="5">
        <f t="shared" si="5"/>
        <v>65987</v>
      </c>
    </row>
    <row r="39" spans="1:5" ht="15" customHeight="1" x14ac:dyDescent="0.25">
      <c r="A39" s="6" t="s">
        <v>13</v>
      </c>
      <c r="B39" s="7">
        <v>6403</v>
      </c>
      <c r="C39" s="7">
        <v>4214</v>
      </c>
      <c r="D39" s="5">
        <f t="shared" si="4"/>
        <v>2189</v>
      </c>
      <c r="E39" s="5">
        <f t="shared" si="5"/>
        <v>68176</v>
      </c>
    </row>
    <row r="40" spans="1:5" ht="15" customHeight="1" x14ac:dyDescent="0.25">
      <c r="A40" s="6" t="s">
        <v>14</v>
      </c>
      <c r="B40" s="7">
        <v>6026</v>
      </c>
      <c r="C40" s="7">
        <v>4624</v>
      </c>
      <c r="D40" s="5">
        <f t="shared" si="4"/>
        <v>1402</v>
      </c>
      <c r="E40" s="5">
        <f t="shared" si="5"/>
        <v>69578</v>
      </c>
    </row>
    <row r="41" spans="1:5" ht="15" customHeight="1" x14ac:dyDescent="0.25">
      <c r="A41" s="6" t="s">
        <v>15</v>
      </c>
      <c r="B41" s="7">
        <v>6136</v>
      </c>
      <c r="C41" s="7">
        <v>5563</v>
      </c>
      <c r="D41" s="5">
        <f t="shared" si="4"/>
        <v>573</v>
      </c>
      <c r="E41" s="5">
        <f t="shared" si="5"/>
        <v>70151</v>
      </c>
    </row>
    <row r="42" spans="1:5" ht="15" customHeight="1" x14ac:dyDescent="0.25">
      <c r="A42" s="6" t="s">
        <v>16</v>
      </c>
      <c r="B42" s="7">
        <v>6077</v>
      </c>
      <c r="C42" s="7">
        <v>4880</v>
      </c>
      <c r="D42" s="5">
        <f t="shared" si="4"/>
        <v>1197</v>
      </c>
      <c r="E42" s="5">
        <f t="shared" si="5"/>
        <v>71348</v>
      </c>
    </row>
    <row r="43" spans="1:5" ht="15" customHeight="1" x14ac:dyDescent="0.25">
      <c r="A43" s="6" t="s">
        <v>17</v>
      </c>
      <c r="B43" s="7">
        <v>5503</v>
      </c>
      <c r="C43" s="7">
        <v>4826</v>
      </c>
      <c r="D43" s="5">
        <f t="shared" si="4"/>
        <v>677</v>
      </c>
      <c r="E43" s="5">
        <f t="shared" si="5"/>
        <v>72025</v>
      </c>
    </row>
    <row r="44" spans="1:5" ht="15" customHeight="1" x14ac:dyDescent="0.25">
      <c r="A44" s="6" t="s">
        <v>18</v>
      </c>
      <c r="B44" s="7">
        <v>5113</v>
      </c>
      <c r="C44" s="7">
        <v>5288</v>
      </c>
      <c r="D44" s="5">
        <f t="shared" si="4"/>
        <v>-175</v>
      </c>
      <c r="E44" s="5">
        <f t="shared" si="5"/>
        <v>71850</v>
      </c>
    </row>
    <row r="45" spans="1:5" ht="15" customHeight="1" x14ac:dyDescent="0.25">
      <c r="A45" s="6" t="s">
        <v>19</v>
      </c>
      <c r="B45" s="7">
        <v>3682</v>
      </c>
      <c r="C45" s="7">
        <v>4994</v>
      </c>
      <c r="D45" s="5">
        <f t="shared" si="4"/>
        <v>-1312</v>
      </c>
      <c r="E45" s="5">
        <f t="shared" si="5"/>
        <v>70538</v>
      </c>
    </row>
    <row r="46" spans="1:5" ht="15" customHeight="1" x14ac:dyDescent="0.25">
      <c r="A46" s="8" t="s">
        <v>24</v>
      </c>
      <c r="B46" s="9">
        <v>66319</v>
      </c>
      <c r="C46" s="9">
        <v>57682</v>
      </c>
      <c r="D46" s="10">
        <f>SUM(D34:D45)</f>
        <v>8637</v>
      </c>
      <c r="E46" s="10">
        <f>E45</f>
        <v>70538</v>
      </c>
    </row>
    <row r="47" spans="1:5" ht="15" customHeight="1" x14ac:dyDescent="0.25">
      <c r="A47" s="2" t="s">
        <v>25</v>
      </c>
      <c r="B47" s="3">
        <v>5403</v>
      </c>
      <c r="C47" s="3">
        <v>4959</v>
      </c>
      <c r="D47" s="4">
        <f t="shared" ref="D47:D58" si="6">B47-C47</f>
        <v>444</v>
      </c>
      <c r="E47" s="4">
        <f>E45+D47</f>
        <v>70982</v>
      </c>
    </row>
    <row r="48" spans="1:5" ht="15" customHeight="1" x14ac:dyDescent="0.25">
      <c r="A48" s="6" t="s">
        <v>9</v>
      </c>
      <c r="B48" s="7">
        <v>4624</v>
      </c>
      <c r="C48" s="7">
        <v>4463</v>
      </c>
      <c r="D48" s="5">
        <f t="shared" si="6"/>
        <v>161</v>
      </c>
      <c r="E48" s="5">
        <f t="shared" ref="E48:E58" si="7">E47+D48</f>
        <v>71143</v>
      </c>
    </row>
    <row r="49" spans="1:5" ht="15" customHeight="1" x14ac:dyDescent="0.25">
      <c r="A49" s="6" t="s">
        <v>10</v>
      </c>
      <c r="B49" s="7">
        <v>5735</v>
      </c>
      <c r="C49" s="7">
        <v>5555</v>
      </c>
      <c r="D49" s="5">
        <f t="shared" si="6"/>
        <v>180</v>
      </c>
      <c r="E49" s="5">
        <f t="shared" si="7"/>
        <v>71323</v>
      </c>
    </row>
    <row r="50" spans="1:5" ht="15" customHeight="1" x14ac:dyDescent="0.25">
      <c r="A50" s="6" t="s">
        <v>11</v>
      </c>
      <c r="B50" s="7">
        <v>5247</v>
      </c>
      <c r="C50" s="7">
        <v>5219</v>
      </c>
      <c r="D50" s="5">
        <f t="shared" si="6"/>
        <v>28</v>
      </c>
      <c r="E50" s="5">
        <f t="shared" si="7"/>
        <v>71351</v>
      </c>
    </row>
    <row r="51" spans="1:5" ht="15" customHeight="1" x14ac:dyDescent="0.25">
      <c r="A51" s="6" t="s">
        <v>12</v>
      </c>
      <c r="B51" s="7">
        <v>6496</v>
      </c>
      <c r="C51" s="7">
        <v>5179</v>
      </c>
      <c r="D51" s="5">
        <f t="shared" si="6"/>
        <v>1317</v>
      </c>
      <c r="E51" s="5">
        <f t="shared" si="7"/>
        <v>72668</v>
      </c>
    </row>
    <row r="52" spans="1:5" ht="15" customHeight="1" x14ac:dyDescent="0.25">
      <c r="A52" s="6" t="s">
        <v>13</v>
      </c>
      <c r="B52" s="7">
        <v>7183</v>
      </c>
      <c r="C52" s="7">
        <v>4792</v>
      </c>
      <c r="D52" s="5">
        <f t="shared" si="6"/>
        <v>2391</v>
      </c>
      <c r="E52" s="5">
        <f t="shared" si="7"/>
        <v>75059</v>
      </c>
    </row>
    <row r="53" spans="1:5" ht="15" customHeight="1" x14ac:dyDescent="0.25">
      <c r="A53" s="6" t="s">
        <v>14</v>
      </c>
      <c r="B53" s="7">
        <v>6500</v>
      </c>
      <c r="C53" s="7">
        <v>5364</v>
      </c>
      <c r="D53" s="5">
        <f t="shared" si="6"/>
        <v>1136</v>
      </c>
      <c r="E53" s="5">
        <f t="shared" si="7"/>
        <v>76195</v>
      </c>
    </row>
    <row r="54" spans="1:5" ht="15" customHeight="1" x14ac:dyDescent="0.25">
      <c r="A54" s="6" t="s">
        <v>15</v>
      </c>
      <c r="B54" s="7">
        <v>7357</v>
      </c>
      <c r="C54" s="7">
        <v>6046</v>
      </c>
      <c r="D54" s="5">
        <f t="shared" si="6"/>
        <v>1311</v>
      </c>
      <c r="E54" s="5">
        <f t="shared" si="7"/>
        <v>77506</v>
      </c>
    </row>
    <row r="55" spans="1:5" ht="15" customHeight="1" x14ac:dyDescent="0.25">
      <c r="A55" s="6" t="s">
        <v>16</v>
      </c>
      <c r="B55" s="7">
        <v>6138</v>
      </c>
      <c r="C55" s="7">
        <v>5422</v>
      </c>
      <c r="D55" s="5">
        <f t="shared" si="6"/>
        <v>716</v>
      </c>
      <c r="E55" s="5">
        <f t="shared" si="7"/>
        <v>78222</v>
      </c>
    </row>
    <row r="56" spans="1:5" ht="15" customHeight="1" x14ac:dyDescent="0.25">
      <c r="A56" s="6" t="s">
        <v>17</v>
      </c>
      <c r="B56" s="7">
        <v>7222</v>
      </c>
      <c r="C56" s="7">
        <v>6151</v>
      </c>
      <c r="D56" s="5">
        <f t="shared" si="6"/>
        <v>1071</v>
      </c>
      <c r="E56" s="5">
        <f t="shared" si="7"/>
        <v>79293</v>
      </c>
    </row>
    <row r="57" spans="1:5" ht="15" customHeight="1" x14ac:dyDescent="0.25">
      <c r="A57" s="6" t="s">
        <v>18</v>
      </c>
      <c r="B57" s="7">
        <v>6039</v>
      </c>
      <c r="C57" s="7">
        <v>6058</v>
      </c>
      <c r="D57" s="5">
        <f t="shared" si="6"/>
        <v>-19</v>
      </c>
      <c r="E57" s="5">
        <f t="shared" si="7"/>
        <v>79274</v>
      </c>
    </row>
    <row r="58" spans="1:5" ht="15" customHeight="1" x14ac:dyDescent="0.25">
      <c r="A58" s="6" t="s">
        <v>19</v>
      </c>
      <c r="B58" s="7">
        <v>3990</v>
      </c>
      <c r="C58" s="7">
        <v>6037</v>
      </c>
      <c r="D58" s="5">
        <f t="shared" si="6"/>
        <v>-2047</v>
      </c>
      <c r="E58" s="5">
        <f t="shared" si="7"/>
        <v>77227</v>
      </c>
    </row>
    <row r="59" spans="1:5" ht="15" customHeight="1" x14ac:dyDescent="0.25">
      <c r="A59" s="8" t="s">
        <v>37</v>
      </c>
      <c r="B59" s="9">
        <v>71934</v>
      </c>
      <c r="C59" s="9">
        <v>65245</v>
      </c>
      <c r="D59" s="10">
        <f>SUM(D47:D58)</f>
        <v>6689</v>
      </c>
      <c r="E59" s="10">
        <f>E58</f>
        <v>77227</v>
      </c>
    </row>
    <row r="60" spans="1:5" ht="15" customHeight="1" x14ac:dyDescent="0.25">
      <c r="A60" s="2" t="s">
        <v>38</v>
      </c>
      <c r="B60" s="3">
        <v>6203</v>
      </c>
      <c r="C60" s="3">
        <v>5733</v>
      </c>
      <c r="D60" s="4">
        <f t="shared" ref="D60:D71" si="8">B60-C60</f>
        <v>470</v>
      </c>
      <c r="E60" s="4">
        <f>E58+D60</f>
        <v>77697</v>
      </c>
    </row>
    <row r="61" spans="1:5" ht="15" customHeight="1" x14ac:dyDescent="0.25">
      <c r="A61" s="6" t="s">
        <v>9</v>
      </c>
      <c r="B61" s="7">
        <v>5887</v>
      </c>
      <c r="C61" s="7">
        <v>4798</v>
      </c>
      <c r="D61" s="5">
        <f t="shared" si="8"/>
        <v>1089</v>
      </c>
      <c r="E61" s="5">
        <f t="shared" ref="E61:E71" si="9">E60+D61</f>
        <v>78786</v>
      </c>
    </row>
    <row r="62" spans="1:5" ht="15" customHeight="1" x14ac:dyDescent="0.25">
      <c r="A62" s="6" t="s">
        <v>10</v>
      </c>
      <c r="B62" s="7">
        <v>5613</v>
      </c>
      <c r="C62" s="7">
        <v>6198</v>
      </c>
      <c r="D62" s="5">
        <f t="shared" si="8"/>
        <v>-585</v>
      </c>
      <c r="E62" s="5">
        <f t="shared" si="9"/>
        <v>78201</v>
      </c>
    </row>
    <row r="63" spans="1:5" ht="15" customHeight="1" x14ac:dyDescent="0.25">
      <c r="A63" s="6" t="s">
        <v>11</v>
      </c>
      <c r="B63" s="7">
        <v>6357</v>
      </c>
      <c r="C63" s="7">
        <v>5379</v>
      </c>
      <c r="D63" s="5">
        <f t="shared" si="8"/>
        <v>978</v>
      </c>
      <c r="E63" s="5">
        <f t="shared" si="9"/>
        <v>79179</v>
      </c>
    </row>
    <row r="64" spans="1:5" ht="15" customHeight="1" x14ac:dyDescent="0.25">
      <c r="A64" s="6" t="s">
        <v>12</v>
      </c>
      <c r="B64" s="7">
        <v>6185</v>
      </c>
      <c r="C64" s="7">
        <v>5257</v>
      </c>
      <c r="D64" s="5">
        <f t="shared" si="8"/>
        <v>928</v>
      </c>
      <c r="E64" s="5">
        <f t="shared" si="9"/>
        <v>80107</v>
      </c>
    </row>
    <row r="65" spans="1:5" ht="15" customHeight="1" x14ac:dyDescent="0.25">
      <c r="A65" s="6" t="s">
        <v>13</v>
      </c>
      <c r="B65" s="7">
        <v>6127</v>
      </c>
      <c r="C65" s="7">
        <v>5069</v>
      </c>
      <c r="D65" s="5">
        <f t="shared" si="8"/>
        <v>1058</v>
      </c>
      <c r="E65" s="5">
        <f t="shared" si="9"/>
        <v>81165</v>
      </c>
    </row>
    <row r="66" spans="1:5" ht="15" customHeight="1" x14ac:dyDescent="0.25">
      <c r="A66" s="6" t="s">
        <v>14</v>
      </c>
      <c r="B66" s="7">
        <v>6031</v>
      </c>
      <c r="C66" s="7">
        <v>5730</v>
      </c>
      <c r="D66" s="5">
        <f t="shared" si="8"/>
        <v>301</v>
      </c>
      <c r="E66" s="5">
        <f t="shared" si="9"/>
        <v>81466</v>
      </c>
    </row>
    <row r="67" spans="1:5" ht="15" customHeight="1" x14ac:dyDescent="0.25">
      <c r="A67" s="6" t="s">
        <v>15</v>
      </c>
      <c r="B67" s="7">
        <v>6378</v>
      </c>
      <c r="C67" s="7">
        <v>5462</v>
      </c>
      <c r="D67" s="5">
        <f t="shared" si="8"/>
        <v>916</v>
      </c>
      <c r="E67" s="5">
        <f t="shared" si="9"/>
        <v>82382</v>
      </c>
    </row>
    <row r="68" spans="1:5" ht="15" customHeight="1" x14ac:dyDescent="0.25">
      <c r="A68" s="6" t="s">
        <v>16</v>
      </c>
      <c r="B68" s="7">
        <v>6337</v>
      </c>
      <c r="C68" s="7">
        <v>5382</v>
      </c>
      <c r="D68" s="5">
        <f t="shared" si="8"/>
        <v>955</v>
      </c>
      <c r="E68" s="5">
        <f t="shared" si="9"/>
        <v>83337</v>
      </c>
    </row>
    <row r="69" spans="1:5" ht="15" customHeight="1" x14ac:dyDescent="0.25">
      <c r="A69" s="6" t="s">
        <v>17</v>
      </c>
      <c r="B69" s="7">
        <v>5325</v>
      </c>
      <c r="C69" s="7">
        <v>6405</v>
      </c>
      <c r="D69" s="5">
        <f t="shared" si="8"/>
        <v>-1080</v>
      </c>
      <c r="E69" s="5">
        <f t="shared" si="9"/>
        <v>82257</v>
      </c>
    </row>
    <row r="70" spans="1:5" ht="15" customHeight="1" x14ac:dyDescent="0.25">
      <c r="A70" s="6" t="s">
        <v>18</v>
      </c>
      <c r="B70" s="7">
        <v>5743</v>
      </c>
      <c r="C70" s="7">
        <v>6400</v>
      </c>
      <c r="D70" s="5">
        <f t="shared" si="8"/>
        <v>-657</v>
      </c>
      <c r="E70" s="5">
        <f t="shared" si="9"/>
        <v>81600</v>
      </c>
    </row>
    <row r="71" spans="1:5" ht="15" customHeight="1" x14ac:dyDescent="0.25">
      <c r="A71" s="6" t="s">
        <v>19</v>
      </c>
      <c r="B71" s="7">
        <v>3147</v>
      </c>
      <c r="C71" s="7">
        <v>6418</v>
      </c>
      <c r="D71" s="5">
        <f t="shared" si="8"/>
        <v>-3271</v>
      </c>
      <c r="E71" s="5">
        <f t="shared" si="9"/>
        <v>78329</v>
      </c>
    </row>
    <row r="72" spans="1:5" ht="15" customHeight="1" x14ac:dyDescent="0.25">
      <c r="A72" s="8" t="s">
        <v>41</v>
      </c>
      <c r="B72" s="9">
        <v>69333</v>
      </c>
      <c r="C72" s="9">
        <v>68231</v>
      </c>
      <c r="D72" s="10">
        <f>SUM(D60:D71)</f>
        <v>1102</v>
      </c>
      <c r="E72" s="10">
        <f>E71</f>
        <v>78329</v>
      </c>
    </row>
    <row r="73" spans="1:5" ht="15" customHeight="1" x14ac:dyDescent="0.25">
      <c r="A73" s="2" t="s">
        <v>42</v>
      </c>
      <c r="B73" s="3">
        <v>5508</v>
      </c>
      <c r="C73" s="3">
        <v>5825</v>
      </c>
      <c r="D73" s="4">
        <f t="shared" ref="D73:D84" si="10">B73-C73</f>
        <v>-317</v>
      </c>
      <c r="E73" s="4">
        <f>E71+D73</f>
        <v>78012</v>
      </c>
    </row>
    <row r="74" spans="1:5" ht="15" customHeight="1" x14ac:dyDescent="0.25">
      <c r="A74" s="6" t="s">
        <v>9</v>
      </c>
      <c r="B74" s="7">
        <v>6731</v>
      </c>
      <c r="C74" s="7">
        <v>5350</v>
      </c>
      <c r="D74" s="5">
        <f t="shared" si="10"/>
        <v>1381</v>
      </c>
      <c r="E74" s="5">
        <f t="shared" ref="E74:E84" si="11">E73+D74</f>
        <v>79393</v>
      </c>
    </row>
    <row r="75" spans="1:5" ht="15" customHeight="1" x14ac:dyDescent="0.25">
      <c r="A75" s="6" t="s">
        <v>10</v>
      </c>
      <c r="B75" s="7">
        <v>5426</v>
      </c>
      <c r="C75" s="7">
        <v>5418</v>
      </c>
      <c r="D75" s="5">
        <f t="shared" si="10"/>
        <v>8</v>
      </c>
      <c r="E75" s="5">
        <f t="shared" si="11"/>
        <v>79401</v>
      </c>
    </row>
    <row r="76" spans="1:5" ht="15" customHeight="1" x14ac:dyDescent="0.25">
      <c r="A76" s="6" t="s">
        <v>11</v>
      </c>
      <c r="B76" s="7">
        <v>7266</v>
      </c>
      <c r="C76" s="7">
        <v>4826</v>
      </c>
      <c r="D76" s="5">
        <f t="shared" si="10"/>
        <v>2440</v>
      </c>
      <c r="E76" s="5">
        <f t="shared" si="11"/>
        <v>81841</v>
      </c>
    </row>
    <row r="77" spans="1:5" ht="15" customHeight="1" x14ac:dyDescent="0.25">
      <c r="A77" s="6" t="s">
        <v>12</v>
      </c>
      <c r="B77" s="7">
        <v>7478</v>
      </c>
      <c r="C77" s="7">
        <v>6016</v>
      </c>
      <c r="D77" s="5">
        <f t="shared" si="10"/>
        <v>1462</v>
      </c>
      <c r="E77" s="5">
        <f t="shared" si="11"/>
        <v>83303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83303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83303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83303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83303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83303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83303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83303</v>
      </c>
    </row>
    <row r="85" spans="1:5" ht="15" customHeight="1" x14ac:dyDescent="0.25">
      <c r="A85" s="8" t="s">
        <v>40</v>
      </c>
      <c r="B85" s="9">
        <v>32409</v>
      </c>
      <c r="C85" s="9">
        <v>27435</v>
      </c>
      <c r="D85" s="10">
        <f>SUM(D73:D84)</f>
        <v>4974</v>
      </c>
      <c r="E85" s="10">
        <f>E84</f>
        <v>83303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5.5" customHeight="1" x14ac:dyDescent="0.25">
      <c r="A88" s="22" t="s">
        <v>43</v>
      </c>
      <c r="B88" s="22"/>
      <c r="C88" s="22"/>
      <c r="D88" s="22"/>
      <c r="E88" s="22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71" activePane="bottomLeft" state="frozen"/>
      <selection pane="bottomLeft" activeCell="C91" sqref="C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5" t="s">
        <v>31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3">
        <v>2152</v>
      </c>
      <c r="C8" s="3">
        <v>1388</v>
      </c>
      <c r="D8" s="4">
        <f t="shared" ref="D8:D19" si="0">B8-C8</f>
        <v>764</v>
      </c>
      <c r="E8" s="5">
        <v>25824</v>
      </c>
    </row>
    <row r="9" spans="1:5" ht="15" customHeight="1" x14ac:dyDescent="0.25">
      <c r="A9" s="6" t="s">
        <v>9</v>
      </c>
      <c r="B9" s="7">
        <v>2440</v>
      </c>
      <c r="C9" s="7">
        <v>2041</v>
      </c>
      <c r="D9" s="5">
        <f t="shared" si="0"/>
        <v>399</v>
      </c>
      <c r="E9" s="5">
        <f t="shared" ref="E9:E19" si="1">E8+D9</f>
        <v>26223</v>
      </c>
    </row>
    <row r="10" spans="1:5" ht="15" customHeight="1" x14ac:dyDescent="0.25">
      <c r="A10" s="6" t="s">
        <v>10</v>
      </c>
      <c r="B10" s="7">
        <v>1860</v>
      </c>
      <c r="C10" s="7">
        <v>1951</v>
      </c>
      <c r="D10" s="5">
        <f t="shared" si="0"/>
        <v>-91</v>
      </c>
      <c r="E10" s="5">
        <f t="shared" si="1"/>
        <v>26132</v>
      </c>
    </row>
    <row r="11" spans="1:5" ht="15" customHeight="1" x14ac:dyDescent="0.25">
      <c r="A11" s="6" t="s">
        <v>11</v>
      </c>
      <c r="B11" s="7">
        <v>861</v>
      </c>
      <c r="C11" s="7">
        <v>1742</v>
      </c>
      <c r="D11" s="5">
        <f t="shared" si="0"/>
        <v>-881</v>
      </c>
      <c r="E11" s="5">
        <f t="shared" si="1"/>
        <v>25251</v>
      </c>
    </row>
    <row r="12" spans="1:5" ht="15" customHeight="1" x14ac:dyDescent="0.25">
      <c r="A12" s="6" t="s">
        <v>12</v>
      </c>
      <c r="B12" s="7">
        <v>1407</v>
      </c>
      <c r="C12" s="7">
        <v>1512</v>
      </c>
      <c r="D12" s="5">
        <f t="shared" si="0"/>
        <v>-105</v>
      </c>
      <c r="E12" s="5">
        <f t="shared" si="1"/>
        <v>25146</v>
      </c>
    </row>
    <row r="13" spans="1:5" ht="15" customHeight="1" x14ac:dyDescent="0.25">
      <c r="A13" s="6" t="s">
        <v>13</v>
      </c>
      <c r="B13" s="7">
        <v>1516</v>
      </c>
      <c r="C13" s="7">
        <v>1368</v>
      </c>
      <c r="D13" s="5">
        <f t="shared" si="0"/>
        <v>148</v>
      </c>
      <c r="E13" s="5">
        <f t="shared" si="1"/>
        <v>25294</v>
      </c>
    </row>
    <row r="14" spans="1:5" ht="15" customHeight="1" x14ac:dyDescent="0.25">
      <c r="A14" s="6" t="s">
        <v>14</v>
      </c>
      <c r="B14" s="7">
        <v>2242</v>
      </c>
      <c r="C14" s="7">
        <v>1704</v>
      </c>
      <c r="D14" s="5">
        <f t="shared" si="0"/>
        <v>538</v>
      </c>
      <c r="E14" s="5">
        <f t="shared" si="1"/>
        <v>25832</v>
      </c>
    </row>
    <row r="15" spans="1:5" ht="15" customHeight="1" x14ac:dyDescent="0.25">
      <c r="A15" s="6" t="s">
        <v>15</v>
      </c>
      <c r="B15" s="7">
        <v>2212</v>
      </c>
      <c r="C15" s="7">
        <v>1485</v>
      </c>
      <c r="D15" s="5">
        <f t="shared" si="0"/>
        <v>727</v>
      </c>
      <c r="E15" s="5">
        <f t="shared" si="1"/>
        <v>26559</v>
      </c>
    </row>
    <row r="16" spans="1:5" ht="15" customHeight="1" x14ac:dyDescent="0.25">
      <c r="A16" s="6" t="s">
        <v>16</v>
      </c>
      <c r="B16" s="7">
        <v>1974</v>
      </c>
      <c r="C16" s="7">
        <v>2036</v>
      </c>
      <c r="D16" s="5">
        <f t="shared" si="0"/>
        <v>-62</v>
      </c>
      <c r="E16" s="5">
        <f t="shared" si="1"/>
        <v>26497</v>
      </c>
    </row>
    <row r="17" spans="1:5" ht="15" customHeight="1" x14ac:dyDescent="0.25">
      <c r="A17" s="6" t="s">
        <v>17</v>
      </c>
      <c r="B17" s="7">
        <v>1934</v>
      </c>
      <c r="C17" s="7">
        <v>1330</v>
      </c>
      <c r="D17" s="5">
        <f t="shared" si="0"/>
        <v>604</v>
      </c>
      <c r="E17" s="5">
        <f t="shared" si="1"/>
        <v>27101</v>
      </c>
    </row>
    <row r="18" spans="1:5" ht="15" customHeight="1" x14ac:dyDescent="0.25">
      <c r="A18" s="6" t="s">
        <v>18</v>
      </c>
      <c r="B18" s="7">
        <v>1861</v>
      </c>
      <c r="C18" s="7">
        <v>1714</v>
      </c>
      <c r="D18" s="5">
        <f t="shared" si="0"/>
        <v>147</v>
      </c>
      <c r="E18" s="5">
        <f t="shared" si="1"/>
        <v>27248</v>
      </c>
    </row>
    <row r="19" spans="1:5" ht="15" customHeight="1" x14ac:dyDescent="0.25">
      <c r="A19" s="6" t="s">
        <v>19</v>
      </c>
      <c r="B19" s="7">
        <v>1129</v>
      </c>
      <c r="C19" s="7">
        <v>2343</v>
      </c>
      <c r="D19" s="5">
        <f t="shared" si="0"/>
        <v>-1214</v>
      </c>
      <c r="E19" s="5">
        <f t="shared" si="1"/>
        <v>26034</v>
      </c>
    </row>
    <row r="20" spans="1:5" ht="15" customHeight="1" x14ac:dyDescent="0.25">
      <c r="A20" s="8" t="s">
        <v>20</v>
      </c>
      <c r="B20" s="9">
        <v>21588</v>
      </c>
      <c r="C20" s="9">
        <v>20614</v>
      </c>
      <c r="D20" s="9">
        <f>SUM(D8:D19)</f>
        <v>974</v>
      </c>
      <c r="E20" s="10">
        <f>E19</f>
        <v>26034</v>
      </c>
    </row>
    <row r="21" spans="1:5" ht="15" customHeight="1" x14ac:dyDescent="0.25">
      <c r="A21" s="2" t="s">
        <v>21</v>
      </c>
      <c r="B21" s="3">
        <v>2500</v>
      </c>
      <c r="C21" s="3">
        <v>1580</v>
      </c>
      <c r="D21" s="4">
        <f t="shared" ref="D21:D32" si="2">B21-C21</f>
        <v>920</v>
      </c>
      <c r="E21" s="4">
        <f>E19+D21</f>
        <v>26954</v>
      </c>
    </row>
    <row r="22" spans="1:5" ht="15" customHeight="1" x14ac:dyDescent="0.25">
      <c r="A22" s="6" t="s">
        <v>9</v>
      </c>
      <c r="B22" s="7">
        <v>2418</v>
      </c>
      <c r="C22" s="7">
        <v>1875</v>
      </c>
      <c r="D22" s="5">
        <f t="shared" si="2"/>
        <v>543</v>
      </c>
      <c r="E22" s="5">
        <f t="shared" ref="E22:E32" si="3">E21+D22</f>
        <v>27497</v>
      </c>
    </row>
    <row r="23" spans="1:5" ht="15" customHeight="1" x14ac:dyDescent="0.25">
      <c r="A23" s="6" t="s">
        <v>10</v>
      </c>
      <c r="B23" s="7">
        <v>2864</v>
      </c>
      <c r="C23" s="7">
        <v>2133</v>
      </c>
      <c r="D23" s="5">
        <f t="shared" si="2"/>
        <v>731</v>
      </c>
      <c r="E23" s="5">
        <f t="shared" si="3"/>
        <v>28228</v>
      </c>
    </row>
    <row r="24" spans="1:5" ht="15" customHeight="1" x14ac:dyDescent="0.25">
      <c r="A24" s="6" t="s">
        <v>11</v>
      </c>
      <c r="B24" s="7">
        <v>2187</v>
      </c>
      <c r="C24" s="7">
        <v>2636</v>
      </c>
      <c r="D24" s="5">
        <f t="shared" si="2"/>
        <v>-449</v>
      </c>
      <c r="E24" s="5">
        <f t="shared" si="3"/>
        <v>27779</v>
      </c>
    </row>
    <row r="25" spans="1:5" ht="15" customHeight="1" x14ac:dyDescent="0.25">
      <c r="A25" s="6" t="s">
        <v>12</v>
      </c>
      <c r="B25" s="7">
        <v>1838</v>
      </c>
      <c r="C25" s="7">
        <v>2099</v>
      </c>
      <c r="D25" s="5">
        <f t="shared" si="2"/>
        <v>-261</v>
      </c>
      <c r="E25" s="5">
        <f t="shared" si="3"/>
        <v>27518</v>
      </c>
    </row>
    <row r="26" spans="1:5" ht="15" customHeight="1" x14ac:dyDescent="0.25">
      <c r="A26" s="6" t="s">
        <v>13</v>
      </c>
      <c r="B26" s="7">
        <v>1955</v>
      </c>
      <c r="C26" s="7">
        <v>1799</v>
      </c>
      <c r="D26" s="5">
        <f t="shared" si="2"/>
        <v>156</v>
      </c>
      <c r="E26" s="5">
        <f t="shared" si="3"/>
        <v>27674</v>
      </c>
    </row>
    <row r="27" spans="1:5" ht="15" customHeight="1" x14ac:dyDescent="0.25">
      <c r="A27" s="6" t="s">
        <v>14</v>
      </c>
      <c r="B27" s="7">
        <v>1997</v>
      </c>
      <c r="C27" s="7">
        <v>2239</v>
      </c>
      <c r="D27" s="5">
        <f t="shared" si="2"/>
        <v>-242</v>
      </c>
      <c r="E27" s="5">
        <f t="shared" si="3"/>
        <v>27432</v>
      </c>
    </row>
    <row r="28" spans="1:5" ht="15" customHeight="1" x14ac:dyDescent="0.25">
      <c r="A28" s="6" t="s">
        <v>15</v>
      </c>
      <c r="B28" s="7">
        <v>2706</v>
      </c>
      <c r="C28" s="7">
        <v>1959</v>
      </c>
      <c r="D28" s="5">
        <f t="shared" si="2"/>
        <v>747</v>
      </c>
      <c r="E28" s="5">
        <f t="shared" si="3"/>
        <v>28179</v>
      </c>
    </row>
    <row r="29" spans="1:5" ht="15" customHeight="1" x14ac:dyDescent="0.25">
      <c r="A29" s="6" t="s">
        <v>16</v>
      </c>
      <c r="B29" s="7">
        <v>2812</v>
      </c>
      <c r="C29" s="7">
        <v>1717</v>
      </c>
      <c r="D29" s="5">
        <f t="shared" si="2"/>
        <v>1095</v>
      </c>
      <c r="E29" s="5">
        <f t="shared" si="3"/>
        <v>29274</v>
      </c>
    </row>
    <row r="30" spans="1:5" ht="15" customHeight="1" x14ac:dyDescent="0.25">
      <c r="A30" s="6" t="s">
        <v>17</v>
      </c>
      <c r="B30" s="7">
        <v>2345</v>
      </c>
      <c r="C30" s="7">
        <v>1889</v>
      </c>
      <c r="D30" s="5">
        <f t="shared" si="2"/>
        <v>456</v>
      </c>
      <c r="E30" s="5">
        <f t="shared" si="3"/>
        <v>29730</v>
      </c>
    </row>
    <row r="31" spans="1:5" ht="15" customHeight="1" x14ac:dyDescent="0.25">
      <c r="A31" s="6" t="s">
        <v>18</v>
      </c>
      <c r="B31" s="7">
        <v>2461</v>
      </c>
      <c r="C31" s="7">
        <v>2189</v>
      </c>
      <c r="D31" s="5">
        <f t="shared" si="2"/>
        <v>272</v>
      </c>
      <c r="E31" s="5">
        <f t="shared" si="3"/>
        <v>30002</v>
      </c>
    </row>
    <row r="32" spans="1:5" ht="15" customHeight="1" x14ac:dyDescent="0.25">
      <c r="A32" s="6" t="s">
        <v>19</v>
      </c>
      <c r="B32" s="7">
        <v>1641</v>
      </c>
      <c r="C32" s="12">
        <v>2255</v>
      </c>
      <c r="D32" s="5">
        <f t="shared" si="2"/>
        <v>-614</v>
      </c>
      <c r="E32" s="5">
        <f t="shared" si="3"/>
        <v>29388</v>
      </c>
    </row>
    <row r="33" spans="1:5" ht="15" customHeight="1" x14ac:dyDescent="0.25">
      <c r="A33" s="8" t="s">
        <v>22</v>
      </c>
      <c r="B33" s="9">
        <v>27724</v>
      </c>
      <c r="C33" s="9">
        <v>24370</v>
      </c>
      <c r="D33" s="10">
        <f>SUM(D21:D32)</f>
        <v>3354</v>
      </c>
      <c r="E33" s="10">
        <f>E32</f>
        <v>29388</v>
      </c>
    </row>
    <row r="34" spans="1:5" ht="15" customHeight="1" x14ac:dyDescent="0.25">
      <c r="A34" s="2" t="s">
        <v>23</v>
      </c>
      <c r="B34" s="3">
        <v>2324</v>
      </c>
      <c r="C34" s="3">
        <v>2049</v>
      </c>
      <c r="D34" s="4">
        <f t="shared" ref="D34:D45" si="4">B34-C34</f>
        <v>275</v>
      </c>
      <c r="E34" s="4">
        <f>E32+D34</f>
        <v>29663</v>
      </c>
    </row>
    <row r="35" spans="1:5" ht="15" customHeight="1" x14ac:dyDescent="0.25">
      <c r="A35" s="6" t="s">
        <v>9</v>
      </c>
      <c r="B35" s="7">
        <v>2496</v>
      </c>
      <c r="C35" s="7">
        <v>1804</v>
      </c>
      <c r="D35" s="5">
        <f t="shared" si="4"/>
        <v>692</v>
      </c>
      <c r="E35" s="5">
        <f t="shared" ref="E35:E45" si="5">E34+D35</f>
        <v>30355</v>
      </c>
    </row>
    <row r="36" spans="1:5" ht="15" customHeight="1" x14ac:dyDescent="0.25">
      <c r="A36" s="6" t="s">
        <v>10</v>
      </c>
      <c r="B36" s="17">
        <v>2563</v>
      </c>
      <c r="C36" s="7">
        <v>2140</v>
      </c>
      <c r="D36" s="5">
        <f t="shared" si="4"/>
        <v>423</v>
      </c>
      <c r="E36" s="5">
        <f t="shared" si="5"/>
        <v>30778</v>
      </c>
    </row>
    <row r="37" spans="1:5" ht="15" customHeight="1" x14ac:dyDescent="0.25">
      <c r="A37" s="6" t="s">
        <v>11</v>
      </c>
      <c r="B37" s="7">
        <v>2588</v>
      </c>
      <c r="C37" s="7">
        <v>1806</v>
      </c>
      <c r="D37" s="5">
        <f t="shared" si="4"/>
        <v>782</v>
      </c>
      <c r="E37" s="5">
        <f t="shared" si="5"/>
        <v>31560</v>
      </c>
    </row>
    <row r="38" spans="1:5" ht="15" customHeight="1" x14ac:dyDescent="0.25">
      <c r="A38" s="6" t="s">
        <v>12</v>
      </c>
      <c r="B38" s="7">
        <v>3049</v>
      </c>
      <c r="C38" s="7">
        <v>1822</v>
      </c>
      <c r="D38" s="5">
        <f t="shared" si="4"/>
        <v>1227</v>
      </c>
      <c r="E38" s="5">
        <f t="shared" si="5"/>
        <v>32787</v>
      </c>
    </row>
    <row r="39" spans="1:5" ht="15" customHeight="1" x14ac:dyDescent="0.25">
      <c r="A39" s="6" t="s">
        <v>13</v>
      </c>
      <c r="B39" s="7">
        <v>2903</v>
      </c>
      <c r="C39" s="7">
        <v>2046</v>
      </c>
      <c r="D39" s="5">
        <f t="shared" si="4"/>
        <v>857</v>
      </c>
      <c r="E39" s="5">
        <f t="shared" si="5"/>
        <v>33644</v>
      </c>
    </row>
    <row r="40" spans="1:5" ht="15" customHeight="1" x14ac:dyDescent="0.25">
      <c r="A40" s="6" t="s">
        <v>14</v>
      </c>
      <c r="B40" s="7">
        <v>2722</v>
      </c>
      <c r="C40" s="7">
        <v>2332</v>
      </c>
      <c r="D40" s="5">
        <f t="shared" si="4"/>
        <v>390</v>
      </c>
      <c r="E40" s="5">
        <f t="shared" si="5"/>
        <v>34034</v>
      </c>
    </row>
    <row r="41" spans="1:5" ht="15" customHeight="1" x14ac:dyDescent="0.25">
      <c r="A41" s="6" t="s">
        <v>15</v>
      </c>
      <c r="B41" s="7">
        <v>3090</v>
      </c>
      <c r="C41" s="7">
        <v>2504</v>
      </c>
      <c r="D41" s="5">
        <f t="shared" si="4"/>
        <v>586</v>
      </c>
      <c r="E41" s="5">
        <f t="shared" si="5"/>
        <v>34620</v>
      </c>
    </row>
    <row r="42" spans="1:5" ht="15" customHeight="1" x14ac:dyDescent="0.25">
      <c r="A42" s="6" t="s">
        <v>16</v>
      </c>
      <c r="B42" s="7">
        <v>2630</v>
      </c>
      <c r="C42" s="7">
        <v>2365</v>
      </c>
      <c r="D42" s="5">
        <f t="shared" si="4"/>
        <v>265</v>
      </c>
      <c r="E42" s="5">
        <f t="shared" si="5"/>
        <v>34885</v>
      </c>
    </row>
    <row r="43" spans="1:5" ht="15" customHeight="1" x14ac:dyDescent="0.25">
      <c r="A43" s="6" t="s">
        <v>17</v>
      </c>
      <c r="B43" s="7">
        <v>2325</v>
      </c>
      <c r="C43" s="7">
        <v>2168</v>
      </c>
      <c r="D43" s="5">
        <f t="shared" si="4"/>
        <v>157</v>
      </c>
      <c r="E43" s="5">
        <f t="shared" si="5"/>
        <v>35042</v>
      </c>
    </row>
    <row r="44" spans="1:5" ht="15" customHeight="1" x14ac:dyDescent="0.25">
      <c r="A44" s="6" t="s">
        <v>18</v>
      </c>
      <c r="B44" s="7">
        <v>2394</v>
      </c>
      <c r="C44" s="7">
        <v>2683</v>
      </c>
      <c r="D44" s="5">
        <f t="shared" si="4"/>
        <v>-289</v>
      </c>
      <c r="E44" s="5">
        <f t="shared" si="5"/>
        <v>34753</v>
      </c>
    </row>
    <row r="45" spans="1:5" ht="15" customHeight="1" x14ac:dyDescent="0.25">
      <c r="A45" s="6" t="s">
        <v>19</v>
      </c>
      <c r="B45" s="7">
        <v>1542</v>
      </c>
      <c r="C45" s="7">
        <v>2595</v>
      </c>
      <c r="D45" s="5">
        <f t="shared" si="4"/>
        <v>-1053</v>
      </c>
      <c r="E45" s="5">
        <f t="shared" si="5"/>
        <v>33700</v>
      </c>
    </row>
    <row r="46" spans="1:5" ht="15" customHeight="1" x14ac:dyDescent="0.25">
      <c r="A46" s="8" t="s">
        <v>24</v>
      </c>
      <c r="B46" s="9">
        <v>30626</v>
      </c>
      <c r="C46" s="9">
        <v>26314</v>
      </c>
      <c r="D46" s="10">
        <f>SUM(D34:D45)</f>
        <v>4312</v>
      </c>
      <c r="E46" s="10">
        <f>E45</f>
        <v>33700</v>
      </c>
    </row>
    <row r="47" spans="1:5" ht="15.75" customHeight="1" x14ac:dyDescent="0.25">
      <c r="A47" s="2" t="s">
        <v>25</v>
      </c>
      <c r="B47" s="3">
        <v>2385</v>
      </c>
      <c r="C47" s="3">
        <v>2188</v>
      </c>
      <c r="D47" s="4">
        <f t="shared" ref="D47:D58" si="6">B47-C47</f>
        <v>197</v>
      </c>
      <c r="E47" s="4">
        <f>E45+D47</f>
        <v>33897</v>
      </c>
    </row>
    <row r="48" spans="1:5" ht="15.75" customHeight="1" x14ac:dyDescent="0.25">
      <c r="A48" s="6" t="s">
        <v>9</v>
      </c>
      <c r="B48" s="7">
        <v>2370</v>
      </c>
      <c r="C48" s="7">
        <v>1922</v>
      </c>
      <c r="D48" s="5">
        <f t="shared" si="6"/>
        <v>448</v>
      </c>
      <c r="E48" s="5">
        <f t="shared" ref="E48:E58" si="7">E47+D48</f>
        <v>34345</v>
      </c>
    </row>
    <row r="49" spans="1:5" ht="15.75" customHeight="1" x14ac:dyDescent="0.25">
      <c r="A49" s="6" t="s">
        <v>10</v>
      </c>
      <c r="B49" s="17">
        <v>3051</v>
      </c>
      <c r="C49" s="7">
        <v>2206</v>
      </c>
      <c r="D49" s="5">
        <f t="shared" si="6"/>
        <v>845</v>
      </c>
      <c r="E49" s="5">
        <f t="shared" si="7"/>
        <v>35190</v>
      </c>
    </row>
    <row r="50" spans="1:5" ht="15.75" customHeight="1" x14ac:dyDescent="0.25">
      <c r="A50" s="6" t="s">
        <v>11</v>
      </c>
      <c r="B50" s="7">
        <v>3111</v>
      </c>
      <c r="C50" s="7">
        <v>2257</v>
      </c>
      <c r="D50" s="5">
        <f t="shared" si="6"/>
        <v>854</v>
      </c>
      <c r="E50" s="5">
        <f t="shared" si="7"/>
        <v>36044</v>
      </c>
    </row>
    <row r="51" spans="1:5" ht="15.75" customHeight="1" x14ac:dyDescent="0.25">
      <c r="A51" s="6" t="s">
        <v>12</v>
      </c>
      <c r="B51" s="7">
        <v>3234</v>
      </c>
      <c r="C51" s="7">
        <v>2628</v>
      </c>
      <c r="D51" s="5">
        <f t="shared" si="6"/>
        <v>606</v>
      </c>
      <c r="E51" s="5">
        <f t="shared" si="7"/>
        <v>36650</v>
      </c>
    </row>
    <row r="52" spans="1:5" ht="15.75" customHeight="1" x14ac:dyDescent="0.25">
      <c r="A52" s="6" t="s">
        <v>13</v>
      </c>
      <c r="B52" s="7">
        <v>3306</v>
      </c>
      <c r="C52" s="7">
        <v>2694</v>
      </c>
      <c r="D52" s="5">
        <f t="shared" si="6"/>
        <v>612</v>
      </c>
      <c r="E52" s="5">
        <f t="shared" si="7"/>
        <v>37262</v>
      </c>
    </row>
    <row r="53" spans="1:5" ht="15.75" customHeight="1" x14ac:dyDescent="0.25">
      <c r="A53" s="6" t="s">
        <v>14</v>
      </c>
      <c r="B53" s="7">
        <v>2683</v>
      </c>
      <c r="C53" s="7">
        <v>2304</v>
      </c>
      <c r="D53" s="5">
        <f t="shared" si="6"/>
        <v>379</v>
      </c>
      <c r="E53" s="5">
        <f t="shared" si="7"/>
        <v>37641</v>
      </c>
    </row>
    <row r="54" spans="1:5" ht="15.75" customHeight="1" x14ac:dyDescent="0.25">
      <c r="A54" s="6" t="s">
        <v>15</v>
      </c>
      <c r="B54" s="7">
        <v>3142</v>
      </c>
      <c r="C54" s="7">
        <v>2462</v>
      </c>
      <c r="D54" s="5">
        <f t="shared" si="6"/>
        <v>680</v>
      </c>
      <c r="E54" s="5">
        <f t="shared" si="7"/>
        <v>38321</v>
      </c>
    </row>
    <row r="55" spans="1:5" ht="15.75" customHeight="1" x14ac:dyDescent="0.25">
      <c r="A55" s="6" t="s">
        <v>16</v>
      </c>
      <c r="B55" s="7">
        <v>3419</v>
      </c>
      <c r="C55" s="7">
        <v>2766</v>
      </c>
      <c r="D55" s="5">
        <f t="shared" si="6"/>
        <v>653</v>
      </c>
      <c r="E55" s="5">
        <f t="shared" si="7"/>
        <v>38974</v>
      </c>
    </row>
    <row r="56" spans="1:5" ht="15.75" customHeight="1" x14ac:dyDescent="0.25">
      <c r="A56" s="6" t="s">
        <v>17</v>
      </c>
      <c r="B56" s="7">
        <v>2836</v>
      </c>
      <c r="C56" s="7">
        <v>2595</v>
      </c>
      <c r="D56" s="5">
        <f t="shared" si="6"/>
        <v>241</v>
      </c>
      <c r="E56" s="5">
        <f t="shared" si="7"/>
        <v>39215</v>
      </c>
    </row>
    <row r="57" spans="1:5" ht="15.75" customHeight="1" x14ac:dyDescent="0.25">
      <c r="A57" s="6" t="s">
        <v>18</v>
      </c>
      <c r="B57" s="7">
        <v>3051</v>
      </c>
      <c r="C57" s="7">
        <v>3154</v>
      </c>
      <c r="D57" s="5">
        <f t="shared" si="6"/>
        <v>-103</v>
      </c>
      <c r="E57" s="5">
        <f t="shared" si="7"/>
        <v>39112</v>
      </c>
    </row>
    <row r="58" spans="1:5" ht="15.75" customHeight="1" x14ac:dyDescent="0.25">
      <c r="A58" s="6" t="s">
        <v>19</v>
      </c>
      <c r="B58" s="7">
        <v>1574</v>
      </c>
      <c r="C58" s="7">
        <v>3203</v>
      </c>
      <c r="D58" s="5">
        <f t="shared" si="6"/>
        <v>-1629</v>
      </c>
      <c r="E58" s="5">
        <f t="shared" si="7"/>
        <v>37483</v>
      </c>
    </row>
    <row r="59" spans="1:5" ht="15.75" customHeight="1" x14ac:dyDescent="0.25">
      <c r="A59" s="8" t="s">
        <v>37</v>
      </c>
      <c r="B59" s="9">
        <v>34162</v>
      </c>
      <c r="C59" s="9">
        <v>30379</v>
      </c>
      <c r="D59" s="10">
        <f>SUM(D47:D58)</f>
        <v>3783</v>
      </c>
      <c r="E59" s="10">
        <f>E58</f>
        <v>37483</v>
      </c>
    </row>
    <row r="60" spans="1:5" ht="15.75" customHeight="1" x14ac:dyDescent="0.25">
      <c r="A60" s="2" t="s">
        <v>38</v>
      </c>
      <c r="B60" s="3">
        <v>3527</v>
      </c>
      <c r="C60" s="3">
        <v>2896</v>
      </c>
      <c r="D60" s="4">
        <f t="shared" ref="D60:D71" si="8">B60-C60</f>
        <v>631</v>
      </c>
      <c r="E60" s="4">
        <f>E58+D60</f>
        <v>38114</v>
      </c>
    </row>
    <row r="61" spans="1:5" ht="15.75" customHeight="1" x14ac:dyDescent="0.25">
      <c r="A61" s="6" t="s">
        <v>9</v>
      </c>
      <c r="B61" s="7">
        <v>2896</v>
      </c>
      <c r="C61" s="7">
        <v>2886</v>
      </c>
      <c r="D61" s="5">
        <f t="shared" si="8"/>
        <v>10</v>
      </c>
      <c r="E61" s="5">
        <f t="shared" ref="E61:E71" si="9">E60+D61</f>
        <v>38124</v>
      </c>
    </row>
    <row r="62" spans="1:5" ht="15.75" customHeight="1" x14ac:dyDescent="0.25">
      <c r="A62" s="6" t="s">
        <v>10</v>
      </c>
      <c r="B62" s="17">
        <v>3389</v>
      </c>
      <c r="C62" s="7">
        <v>2724</v>
      </c>
      <c r="D62" s="5">
        <f t="shared" si="8"/>
        <v>665</v>
      </c>
      <c r="E62" s="5">
        <f t="shared" si="9"/>
        <v>38789</v>
      </c>
    </row>
    <row r="63" spans="1:5" ht="15.75" customHeight="1" x14ac:dyDescent="0.25">
      <c r="A63" s="6" t="s">
        <v>11</v>
      </c>
      <c r="B63" s="7">
        <v>3387</v>
      </c>
      <c r="C63" s="7">
        <v>2701</v>
      </c>
      <c r="D63" s="5">
        <f>B63-C63</f>
        <v>686</v>
      </c>
      <c r="E63" s="5">
        <f>E62+D63</f>
        <v>39475</v>
      </c>
    </row>
    <row r="64" spans="1:5" ht="15.75" customHeight="1" x14ac:dyDescent="0.25">
      <c r="A64" s="6" t="s">
        <v>12</v>
      </c>
      <c r="B64" s="7">
        <v>3367</v>
      </c>
      <c r="C64" s="7">
        <v>2672</v>
      </c>
      <c r="D64" s="5">
        <f t="shared" si="8"/>
        <v>695</v>
      </c>
      <c r="E64" s="5">
        <f t="shared" si="9"/>
        <v>40170</v>
      </c>
    </row>
    <row r="65" spans="1:5" ht="15.75" customHeight="1" x14ac:dyDescent="0.25">
      <c r="A65" s="6" t="s">
        <v>13</v>
      </c>
      <c r="B65" s="7">
        <v>3037</v>
      </c>
      <c r="C65" s="7">
        <v>2640</v>
      </c>
      <c r="D65" s="5">
        <f t="shared" si="8"/>
        <v>397</v>
      </c>
      <c r="E65" s="5">
        <f t="shared" si="9"/>
        <v>40567</v>
      </c>
    </row>
    <row r="66" spans="1:5" ht="15.75" customHeight="1" x14ac:dyDescent="0.25">
      <c r="A66" s="6" t="s">
        <v>14</v>
      </c>
      <c r="B66" s="7">
        <v>3300</v>
      </c>
      <c r="C66" s="7">
        <v>2721</v>
      </c>
      <c r="D66" s="5">
        <f t="shared" si="8"/>
        <v>579</v>
      </c>
      <c r="E66" s="5">
        <f t="shared" si="9"/>
        <v>41146</v>
      </c>
    </row>
    <row r="67" spans="1:5" ht="15.75" customHeight="1" x14ac:dyDescent="0.25">
      <c r="A67" s="6" t="s">
        <v>15</v>
      </c>
      <c r="B67" s="7">
        <v>3563</v>
      </c>
      <c r="C67" s="7">
        <v>2638</v>
      </c>
      <c r="D67" s="5">
        <f t="shared" si="8"/>
        <v>925</v>
      </c>
      <c r="E67" s="5">
        <f t="shared" si="9"/>
        <v>42071</v>
      </c>
    </row>
    <row r="68" spans="1:5" ht="15.75" customHeight="1" x14ac:dyDescent="0.25">
      <c r="A68" s="6" t="s">
        <v>16</v>
      </c>
      <c r="B68" s="7">
        <v>3682</v>
      </c>
      <c r="C68" s="7">
        <v>2616</v>
      </c>
      <c r="D68" s="5">
        <f t="shared" si="8"/>
        <v>1066</v>
      </c>
      <c r="E68" s="5">
        <f t="shared" si="9"/>
        <v>43137</v>
      </c>
    </row>
    <row r="69" spans="1:5" ht="15.75" customHeight="1" x14ac:dyDescent="0.25">
      <c r="A69" s="6" t="s">
        <v>17</v>
      </c>
      <c r="B69" s="7">
        <v>3882</v>
      </c>
      <c r="C69" s="7">
        <v>3061</v>
      </c>
      <c r="D69" s="5">
        <f t="shared" si="8"/>
        <v>821</v>
      </c>
      <c r="E69" s="5">
        <f t="shared" si="9"/>
        <v>43958</v>
      </c>
    </row>
    <row r="70" spans="1:5" ht="15.75" customHeight="1" x14ac:dyDescent="0.25">
      <c r="A70" s="6" t="s">
        <v>18</v>
      </c>
      <c r="B70" s="7">
        <v>2894</v>
      </c>
      <c r="C70" s="7">
        <v>3088</v>
      </c>
      <c r="D70" s="5">
        <f t="shared" si="8"/>
        <v>-194</v>
      </c>
      <c r="E70" s="5">
        <f t="shared" si="9"/>
        <v>43764</v>
      </c>
    </row>
    <row r="71" spans="1:5" ht="15.75" customHeight="1" x14ac:dyDescent="0.25">
      <c r="A71" s="6" t="s">
        <v>19</v>
      </c>
      <c r="B71" s="7">
        <v>1831</v>
      </c>
      <c r="C71" s="7">
        <v>2932</v>
      </c>
      <c r="D71" s="5">
        <f t="shared" si="8"/>
        <v>-1101</v>
      </c>
      <c r="E71" s="5">
        <f t="shared" si="9"/>
        <v>42663</v>
      </c>
    </row>
    <row r="72" spans="1:5" ht="15.75" customHeight="1" x14ac:dyDescent="0.25">
      <c r="A72" s="8" t="s">
        <v>41</v>
      </c>
      <c r="B72" s="9">
        <v>38755</v>
      </c>
      <c r="C72" s="9">
        <v>33575</v>
      </c>
      <c r="D72" s="10">
        <f>SUM(D60:D71)</f>
        <v>5180</v>
      </c>
      <c r="E72" s="10">
        <f>E71</f>
        <v>42663</v>
      </c>
    </row>
    <row r="73" spans="1:5" ht="15.75" customHeight="1" x14ac:dyDescent="0.25">
      <c r="A73" s="2" t="s">
        <v>42</v>
      </c>
      <c r="B73" s="3">
        <v>3802</v>
      </c>
      <c r="C73" s="3">
        <v>2931</v>
      </c>
      <c r="D73" s="4">
        <f t="shared" ref="D73:D75" si="10">B73-C73</f>
        <v>871</v>
      </c>
      <c r="E73" s="4">
        <f>E71+D73</f>
        <v>43534</v>
      </c>
    </row>
    <row r="74" spans="1:5" ht="15.75" customHeight="1" x14ac:dyDescent="0.25">
      <c r="A74" s="6" t="s">
        <v>9</v>
      </c>
      <c r="B74" s="7">
        <v>3931</v>
      </c>
      <c r="C74" s="7">
        <v>3192</v>
      </c>
      <c r="D74" s="5">
        <f t="shared" si="10"/>
        <v>739</v>
      </c>
      <c r="E74" s="5">
        <f t="shared" ref="E74:E75" si="11">E73+D74</f>
        <v>44273</v>
      </c>
    </row>
    <row r="75" spans="1:5" ht="15.75" customHeight="1" x14ac:dyDescent="0.25">
      <c r="A75" s="6" t="s">
        <v>10</v>
      </c>
      <c r="B75" s="17">
        <v>3359</v>
      </c>
      <c r="C75" s="7">
        <v>2839</v>
      </c>
      <c r="D75" s="5">
        <f t="shared" si="10"/>
        <v>520</v>
      </c>
      <c r="E75" s="5">
        <f t="shared" si="11"/>
        <v>44793</v>
      </c>
    </row>
    <row r="76" spans="1:5" ht="15.75" customHeight="1" x14ac:dyDescent="0.25">
      <c r="A76" s="6" t="s">
        <v>11</v>
      </c>
      <c r="B76" s="7">
        <v>3785</v>
      </c>
      <c r="C76" s="7">
        <v>3354</v>
      </c>
      <c r="D76" s="5">
        <f>B76-C76</f>
        <v>431</v>
      </c>
      <c r="E76" s="5">
        <f>E75+D76</f>
        <v>45224</v>
      </c>
    </row>
    <row r="77" spans="1:5" ht="15.75" customHeight="1" x14ac:dyDescent="0.25">
      <c r="A77" s="6" t="s">
        <v>12</v>
      </c>
      <c r="B77" s="7">
        <v>3366</v>
      </c>
      <c r="C77" s="7">
        <v>3301</v>
      </c>
      <c r="D77" s="5">
        <f t="shared" ref="D77:D84" si="12">B77-C77</f>
        <v>65</v>
      </c>
      <c r="E77" s="5">
        <f t="shared" ref="E77:E84" si="13">E76+D77</f>
        <v>45289</v>
      </c>
    </row>
    <row r="78" spans="1:5" ht="15.75" hidden="1" customHeight="1" x14ac:dyDescent="0.25">
      <c r="A78" s="6" t="s">
        <v>13</v>
      </c>
      <c r="B78" s="7">
        <v>0</v>
      </c>
      <c r="C78" s="7">
        <v>0</v>
      </c>
      <c r="D78" s="5">
        <f t="shared" si="12"/>
        <v>0</v>
      </c>
      <c r="E78" s="5">
        <f t="shared" si="13"/>
        <v>45289</v>
      </c>
    </row>
    <row r="79" spans="1:5" ht="15.75" hidden="1" customHeight="1" x14ac:dyDescent="0.25">
      <c r="A79" s="6" t="s">
        <v>14</v>
      </c>
      <c r="B79" s="7">
        <v>0</v>
      </c>
      <c r="C79" s="7">
        <v>0</v>
      </c>
      <c r="D79" s="5">
        <f t="shared" si="12"/>
        <v>0</v>
      </c>
      <c r="E79" s="5">
        <f t="shared" si="13"/>
        <v>45289</v>
      </c>
    </row>
    <row r="80" spans="1:5" ht="15.75" hidden="1" customHeight="1" x14ac:dyDescent="0.25">
      <c r="A80" s="6" t="s">
        <v>15</v>
      </c>
      <c r="B80" s="7">
        <v>0</v>
      </c>
      <c r="C80" s="7">
        <v>0</v>
      </c>
      <c r="D80" s="5">
        <f t="shared" si="12"/>
        <v>0</v>
      </c>
      <c r="E80" s="5">
        <f t="shared" si="13"/>
        <v>45289</v>
      </c>
    </row>
    <row r="81" spans="1:5" ht="15.75" hidden="1" customHeight="1" x14ac:dyDescent="0.25">
      <c r="A81" s="6" t="s">
        <v>16</v>
      </c>
      <c r="B81" s="7">
        <v>0</v>
      </c>
      <c r="C81" s="7">
        <v>0</v>
      </c>
      <c r="D81" s="5">
        <f t="shared" si="12"/>
        <v>0</v>
      </c>
      <c r="E81" s="5">
        <f t="shared" si="13"/>
        <v>45289</v>
      </c>
    </row>
    <row r="82" spans="1:5" ht="15.75" hidden="1" customHeight="1" x14ac:dyDescent="0.25">
      <c r="A82" s="6" t="s">
        <v>17</v>
      </c>
      <c r="B82" s="7">
        <v>0</v>
      </c>
      <c r="C82" s="7">
        <v>0</v>
      </c>
      <c r="D82" s="5">
        <f t="shared" si="12"/>
        <v>0</v>
      </c>
      <c r="E82" s="5">
        <f t="shared" si="13"/>
        <v>45289</v>
      </c>
    </row>
    <row r="83" spans="1:5" ht="15.75" hidden="1" customHeight="1" x14ac:dyDescent="0.25">
      <c r="A83" s="6" t="s">
        <v>18</v>
      </c>
      <c r="B83" s="7">
        <v>0</v>
      </c>
      <c r="C83" s="7">
        <v>0</v>
      </c>
      <c r="D83" s="5">
        <f t="shared" si="12"/>
        <v>0</v>
      </c>
      <c r="E83" s="5">
        <f t="shared" si="13"/>
        <v>45289</v>
      </c>
    </row>
    <row r="84" spans="1:5" ht="15.75" hidden="1" customHeight="1" x14ac:dyDescent="0.25">
      <c r="A84" s="6" t="s">
        <v>26</v>
      </c>
      <c r="B84" s="7">
        <v>0</v>
      </c>
      <c r="C84" s="7">
        <v>0</v>
      </c>
      <c r="D84" s="5">
        <f t="shared" si="12"/>
        <v>0</v>
      </c>
      <c r="E84" s="5">
        <f t="shared" si="13"/>
        <v>45289</v>
      </c>
    </row>
    <row r="85" spans="1:5" ht="15.75" customHeight="1" x14ac:dyDescent="0.25">
      <c r="A85" s="8" t="s">
        <v>40</v>
      </c>
      <c r="B85" s="9">
        <v>18243</v>
      </c>
      <c r="C85" s="9">
        <v>15617</v>
      </c>
      <c r="D85" s="10">
        <f>SUM(D73:D84)</f>
        <v>2626</v>
      </c>
      <c r="E85" s="10">
        <f>E84</f>
        <v>45289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7" customHeight="1" x14ac:dyDescent="0.25">
      <c r="A88" s="22" t="s">
        <v>43</v>
      </c>
      <c r="B88" s="22"/>
      <c r="C88" s="22"/>
      <c r="D88" s="22"/>
      <c r="E88" s="22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zoomScaleNormal="100" workbookViewId="0">
      <pane ySplit="7" topLeftCell="A71" activePane="bottomLeft" state="frozen"/>
      <selection pane="bottomLeft" activeCell="G10" sqref="G1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5" t="s">
        <v>32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18">
        <v>1755</v>
      </c>
      <c r="C8" s="3">
        <v>1839</v>
      </c>
      <c r="D8" s="4">
        <f t="shared" ref="D8:D19" si="0">B8-C8</f>
        <v>-84</v>
      </c>
      <c r="E8" s="5">
        <v>26669</v>
      </c>
    </row>
    <row r="9" spans="1:5" ht="15" customHeight="1" x14ac:dyDescent="0.25">
      <c r="A9" s="6" t="s">
        <v>9</v>
      </c>
      <c r="B9" s="7">
        <v>1970</v>
      </c>
      <c r="C9" s="7">
        <v>1293</v>
      </c>
      <c r="D9" s="5">
        <f t="shared" si="0"/>
        <v>677</v>
      </c>
      <c r="E9" s="5">
        <f t="shared" ref="E9:E19" si="1">E8+D9</f>
        <v>27346</v>
      </c>
    </row>
    <row r="10" spans="1:5" ht="15" customHeight="1" x14ac:dyDescent="0.25">
      <c r="A10" s="6" t="s">
        <v>10</v>
      </c>
      <c r="B10" s="7">
        <v>1595</v>
      </c>
      <c r="C10" s="7">
        <v>1587</v>
      </c>
      <c r="D10" s="5">
        <f t="shared" si="0"/>
        <v>8</v>
      </c>
      <c r="E10" s="5">
        <f t="shared" si="1"/>
        <v>27354</v>
      </c>
    </row>
    <row r="11" spans="1:5" ht="15" customHeight="1" x14ac:dyDescent="0.25">
      <c r="A11" s="6" t="s">
        <v>11</v>
      </c>
      <c r="B11" s="7">
        <v>926</v>
      </c>
      <c r="C11" s="7">
        <v>1587</v>
      </c>
      <c r="D11" s="5">
        <f t="shared" si="0"/>
        <v>-661</v>
      </c>
      <c r="E11" s="5">
        <f t="shared" si="1"/>
        <v>26693</v>
      </c>
    </row>
    <row r="12" spans="1:5" ht="15" customHeight="1" x14ac:dyDescent="0.25">
      <c r="A12" s="6" t="s">
        <v>12</v>
      </c>
      <c r="B12" s="7">
        <v>980</v>
      </c>
      <c r="C12" s="7">
        <v>1681</v>
      </c>
      <c r="D12" s="5">
        <f t="shared" si="0"/>
        <v>-701</v>
      </c>
      <c r="E12" s="5">
        <f t="shared" si="1"/>
        <v>25992</v>
      </c>
    </row>
    <row r="13" spans="1:5" ht="15" customHeight="1" x14ac:dyDescent="0.25">
      <c r="A13" s="6" t="s">
        <v>13</v>
      </c>
      <c r="B13" s="7">
        <v>1170</v>
      </c>
      <c r="C13" s="7">
        <v>991</v>
      </c>
      <c r="D13" s="5">
        <f t="shared" si="0"/>
        <v>179</v>
      </c>
      <c r="E13" s="5">
        <f t="shared" si="1"/>
        <v>26171</v>
      </c>
    </row>
    <row r="14" spans="1:5" ht="15" customHeight="1" x14ac:dyDescent="0.25">
      <c r="A14" s="6" t="s">
        <v>14</v>
      </c>
      <c r="B14" s="7">
        <v>1885</v>
      </c>
      <c r="C14" s="7">
        <v>1317</v>
      </c>
      <c r="D14" s="5">
        <f t="shared" si="0"/>
        <v>568</v>
      </c>
      <c r="E14" s="5">
        <f t="shared" si="1"/>
        <v>26739</v>
      </c>
    </row>
    <row r="15" spans="1:5" ht="15" customHeight="1" x14ac:dyDescent="0.25">
      <c r="A15" s="6" t="s">
        <v>15</v>
      </c>
      <c r="B15" s="7">
        <v>2451</v>
      </c>
      <c r="C15" s="7">
        <v>1069</v>
      </c>
      <c r="D15" s="5">
        <f t="shared" si="0"/>
        <v>1382</v>
      </c>
      <c r="E15" s="5">
        <f t="shared" si="1"/>
        <v>28121</v>
      </c>
    </row>
    <row r="16" spans="1:5" ht="15" customHeight="1" x14ac:dyDescent="0.25">
      <c r="A16" s="6" t="s">
        <v>16</v>
      </c>
      <c r="B16" s="7">
        <v>2240</v>
      </c>
      <c r="C16" s="7">
        <v>1297</v>
      </c>
      <c r="D16" s="5">
        <f t="shared" si="0"/>
        <v>943</v>
      </c>
      <c r="E16" s="5">
        <f t="shared" si="1"/>
        <v>29064</v>
      </c>
    </row>
    <row r="17" spans="1:5" ht="15" customHeight="1" x14ac:dyDescent="0.25">
      <c r="A17" s="6" t="s">
        <v>17</v>
      </c>
      <c r="B17" s="7">
        <v>2289</v>
      </c>
      <c r="C17" s="7">
        <v>1471</v>
      </c>
      <c r="D17" s="5">
        <f t="shared" si="0"/>
        <v>818</v>
      </c>
      <c r="E17" s="5">
        <f t="shared" si="1"/>
        <v>29882</v>
      </c>
    </row>
    <row r="18" spans="1:5" ht="15" customHeight="1" x14ac:dyDescent="0.25">
      <c r="A18" s="6" t="s">
        <v>18</v>
      </c>
      <c r="B18" s="7">
        <v>4585</v>
      </c>
      <c r="C18" s="7">
        <v>1486</v>
      </c>
      <c r="D18" s="5">
        <f t="shared" si="0"/>
        <v>3099</v>
      </c>
      <c r="E18" s="5">
        <f t="shared" si="1"/>
        <v>32981</v>
      </c>
    </row>
    <row r="19" spans="1:5" ht="15" customHeight="1" x14ac:dyDescent="0.25">
      <c r="A19" s="6" t="s">
        <v>19</v>
      </c>
      <c r="B19" s="7">
        <v>1766</v>
      </c>
      <c r="C19" s="7">
        <v>1372</v>
      </c>
      <c r="D19" s="5">
        <f t="shared" si="0"/>
        <v>394</v>
      </c>
      <c r="E19" s="5">
        <f t="shared" si="1"/>
        <v>33375</v>
      </c>
    </row>
    <row r="20" spans="1:5" ht="15" customHeight="1" x14ac:dyDescent="0.25">
      <c r="A20" s="8" t="s">
        <v>20</v>
      </c>
      <c r="B20" s="9">
        <v>23612</v>
      </c>
      <c r="C20" s="9">
        <v>16990</v>
      </c>
      <c r="D20" s="9">
        <f>SUM(D8:D19)</f>
        <v>6622</v>
      </c>
      <c r="E20" s="10">
        <f>E19</f>
        <v>33375</v>
      </c>
    </row>
    <row r="21" spans="1:5" ht="15" customHeight="1" x14ac:dyDescent="0.25">
      <c r="A21" s="2" t="s">
        <v>21</v>
      </c>
      <c r="B21" s="3">
        <v>2340</v>
      </c>
      <c r="C21" s="3">
        <v>1756</v>
      </c>
      <c r="D21" s="4">
        <f t="shared" ref="D21:D32" si="2">B21-C21</f>
        <v>584</v>
      </c>
      <c r="E21" s="4">
        <f>E19+D21</f>
        <v>33959</v>
      </c>
    </row>
    <row r="22" spans="1:5" ht="15" customHeight="1" x14ac:dyDescent="0.25">
      <c r="A22" s="6" t="s">
        <v>9</v>
      </c>
      <c r="B22" s="7">
        <v>2702</v>
      </c>
      <c r="C22" s="7">
        <v>1858</v>
      </c>
      <c r="D22" s="5">
        <f t="shared" si="2"/>
        <v>844</v>
      </c>
      <c r="E22" s="5">
        <f t="shared" ref="E22:E32" si="3">E21+D22</f>
        <v>34803</v>
      </c>
    </row>
    <row r="23" spans="1:5" ht="15" customHeight="1" x14ac:dyDescent="0.25">
      <c r="A23" s="6" t="s">
        <v>10</v>
      </c>
      <c r="B23" s="7">
        <v>2560</v>
      </c>
      <c r="C23" s="7">
        <v>2054</v>
      </c>
      <c r="D23" s="5">
        <f t="shared" si="2"/>
        <v>506</v>
      </c>
      <c r="E23" s="5">
        <f t="shared" si="3"/>
        <v>35309</v>
      </c>
    </row>
    <row r="24" spans="1:5" ht="15" customHeight="1" x14ac:dyDescent="0.25">
      <c r="A24" s="6" t="s">
        <v>11</v>
      </c>
      <c r="B24" s="7">
        <v>2227</v>
      </c>
      <c r="C24" s="7">
        <v>1731</v>
      </c>
      <c r="D24" s="5">
        <f t="shared" si="2"/>
        <v>496</v>
      </c>
      <c r="E24" s="5">
        <f t="shared" si="3"/>
        <v>35805</v>
      </c>
    </row>
    <row r="25" spans="1:5" ht="15" customHeight="1" x14ac:dyDescent="0.25">
      <c r="A25" s="6" t="s">
        <v>12</v>
      </c>
      <c r="B25" s="7">
        <v>2388</v>
      </c>
      <c r="C25" s="7">
        <v>2065</v>
      </c>
      <c r="D25" s="5">
        <f t="shared" si="2"/>
        <v>323</v>
      </c>
      <c r="E25" s="5">
        <f t="shared" si="3"/>
        <v>36128</v>
      </c>
    </row>
    <row r="26" spans="1:5" ht="15" customHeight="1" x14ac:dyDescent="0.25">
      <c r="A26" s="6" t="s">
        <v>13</v>
      </c>
      <c r="B26" s="7">
        <v>2376</v>
      </c>
      <c r="C26" s="7">
        <v>1729</v>
      </c>
      <c r="D26" s="5">
        <f t="shared" si="2"/>
        <v>647</v>
      </c>
      <c r="E26" s="5">
        <f t="shared" si="3"/>
        <v>36775</v>
      </c>
    </row>
    <row r="27" spans="1:5" ht="15" customHeight="1" x14ac:dyDescent="0.25">
      <c r="A27" s="6" t="s">
        <v>14</v>
      </c>
      <c r="B27" s="17">
        <v>2443</v>
      </c>
      <c r="C27" s="17">
        <v>2175</v>
      </c>
      <c r="D27" s="5">
        <f t="shared" si="2"/>
        <v>268</v>
      </c>
      <c r="E27" s="5">
        <f t="shared" si="3"/>
        <v>37043</v>
      </c>
    </row>
    <row r="28" spans="1:5" ht="15" customHeight="1" x14ac:dyDescent="0.25">
      <c r="A28" s="6" t="s">
        <v>15</v>
      </c>
      <c r="B28" s="7">
        <v>2213</v>
      </c>
      <c r="C28" s="7">
        <v>2067</v>
      </c>
      <c r="D28" s="5">
        <f t="shared" si="2"/>
        <v>146</v>
      </c>
      <c r="E28" s="5">
        <f t="shared" si="3"/>
        <v>37189</v>
      </c>
    </row>
    <row r="29" spans="1:5" ht="15" customHeight="1" x14ac:dyDescent="0.25">
      <c r="A29" s="6" t="s">
        <v>16</v>
      </c>
      <c r="B29" s="7">
        <v>2312</v>
      </c>
      <c r="C29" s="7">
        <v>2013</v>
      </c>
      <c r="D29" s="5">
        <f t="shared" si="2"/>
        <v>299</v>
      </c>
      <c r="E29" s="5">
        <f t="shared" si="3"/>
        <v>37488</v>
      </c>
    </row>
    <row r="30" spans="1:5" ht="15" customHeight="1" x14ac:dyDescent="0.25">
      <c r="A30" s="6" t="s">
        <v>17</v>
      </c>
      <c r="B30" s="7">
        <v>2908</v>
      </c>
      <c r="C30" s="7">
        <v>1952</v>
      </c>
      <c r="D30" s="5">
        <f t="shared" si="2"/>
        <v>956</v>
      </c>
      <c r="E30" s="5">
        <f t="shared" si="3"/>
        <v>38444</v>
      </c>
    </row>
    <row r="31" spans="1:5" ht="15" customHeight="1" x14ac:dyDescent="0.25">
      <c r="A31" s="6" t="s">
        <v>18</v>
      </c>
      <c r="B31" s="7">
        <v>2759</v>
      </c>
      <c r="C31" s="12">
        <v>2224</v>
      </c>
      <c r="D31" s="5">
        <f t="shared" si="2"/>
        <v>535</v>
      </c>
      <c r="E31" s="5">
        <f t="shared" si="3"/>
        <v>38979</v>
      </c>
    </row>
    <row r="32" spans="1:5" ht="15" customHeight="1" x14ac:dyDescent="0.25">
      <c r="A32" s="6" t="s">
        <v>19</v>
      </c>
      <c r="B32" s="7">
        <v>1874</v>
      </c>
      <c r="C32" s="12">
        <v>1679</v>
      </c>
      <c r="D32" s="5">
        <f t="shared" si="2"/>
        <v>195</v>
      </c>
      <c r="E32" s="5">
        <f t="shared" si="3"/>
        <v>39174</v>
      </c>
    </row>
    <row r="33" spans="1:5" ht="15" customHeight="1" x14ac:dyDescent="0.25">
      <c r="A33" s="8" t="s">
        <v>22</v>
      </c>
      <c r="B33" s="9">
        <v>29102</v>
      </c>
      <c r="C33" s="9">
        <v>23303</v>
      </c>
      <c r="D33" s="10">
        <f>SUM(D21:D32)</f>
        <v>5799</v>
      </c>
      <c r="E33" s="10">
        <f>E32</f>
        <v>39174</v>
      </c>
    </row>
    <row r="34" spans="1:5" ht="15" customHeight="1" x14ac:dyDescent="0.25">
      <c r="A34" s="2" t="s">
        <v>23</v>
      </c>
      <c r="B34" s="3">
        <v>2591</v>
      </c>
      <c r="C34" s="3">
        <v>2216</v>
      </c>
      <c r="D34" s="4">
        <f t="shared" ref="D34:D45" si="4">B34-C34</f>
        <v>375</v>
      </c>
      <c r="E34" s="4">
        <f>E32+D34</f>
        <v>39549</v>
      </c>
    </row>
    <row r="35" spans="1:5" ht="15" customHeight="1" x14ac:dyDescent="0.25">
      <c r="A35" s="6" t="s">
        <v>9</v>
      </c>
      <c r="B35" s="7">
        <v>2697</v>
      </c>
      <c r="C35" s="7">
        <v>2398</v>
      </c>
      <c r="D35" s="5">
        <f t="shared" si="4"/>
        <v>299</v>
      </c>
      <c r="E35" s="5">
        <f t="shared" ref="E35:E45" si="5">E34+D35</f>
        <v>39848</v>
      </c>
    </row>
    <row r="36" spans="1:5" ht="15" customHeight="1" x14ac:dyDescent="0.25">
      <c r="A36" s="6" t="s">
        <v>10</v>
      </c>
      <c r="B36" s="7">
        <v>2744</v>
      </c>
      <c r="C36" s="7">
        <v>2537</v>
      </c>
      <c r="D36" s="5">
        <f t="shared" si="4"/>
        <v>207</v>
      </c>
      <c r="E36" s="5">
        <f t="shared" si="5"/>
        <v>40055</v>
      </c>
    </row>
    <row r="37" spans="1:5" ht="15" customHeight="1" x14ac:dyDescent="0.25">
      <c r="A37" s="6" t="s">
        <v>11</v>
      </c>
      <c r="B37" s="7">
        <v>2761</v>
      </c>
      <c r="C37" s="7">
        <v>2157</v>
      </c>
      <c r="D37" s="5">
        <f t="shared" si="4"/>
        <v>604</v>
      </c>
      <c r="E37" s="5">
        <f t="shared" si="5"/>
        <v>40659</v>
      </c>
    </row>
    <row r="38" spans="1:5" ht="15" customHeight="1" x14ac:dyDescent="0.25">
      <c r="A38" s="6" t="s">
        <v>12</v>
      </c>
      <c r="B38" s="7">
        <v>2996</v>
      </c>
      <c r="C38" s="7">
        <v>2321</v>
      </c>
      <c r="D38" s="5">
        <f t="shared" si="4"/>
        <v>675</v>
      </c>
      <c r="E38" s="5">
        <f t="shared" si="5"/>
        <v>41334</v>
      </c>
    </row>
    <row r="39" spans="1:5" ht="15" customHeight="1" x14ac:dyDescent="0.25">
      <c r="A39" s="6" t="s">
        <v>13</v>
      </c>
      <c r="B39" s="7">
        <v>2411</v>
      </c>
      <c r="C39" s="7">
        <v>2533</v>
      </c>
      <c r="D39" s="5">
        <f t="shared" si="4"/>
        <v>-122</v>
      </c>
      <c r="E39" s="5">
        <f t="shared" si="5"/>
        <v>41212</v>
      </c>
    </row>
    <row r="40" spans="1:5" ht="15" customHeight="1" x14ac:dyDescent="0.25">
      <c r="A40" s="6" t="s">
        <v>14</v>
      </c>
      <c r="B40" s="17">
        <v>2685</v>
      </c>
      <c r="C40" s="7">
        <v>2435</v>
      </c>
      <c r="D40" s="5">
        <f t="shared" si="4"/>
        <v>250</v>
      </c>
      <c r="E40" s="5">
        <f t="shared" si="5"/>
        <v>41462</v>
      </c>
    </row>
    <row r="41" spans="1:5" ht="15" customHeight="1" x14ac:dyDescent="0.25">
      <c r="A41" s="6" t="s">
        <v>15</v>
      </c>
      <c r="B41" s="7">
        <v>2990</v>
      </c>
      <c r="C41" s="7">
        <v>2555</v>
      </c>
      <c r="D41" s="5">
        <f t="shared" si="4"/>
        <v>435</v>
      </c>
      <c r="E41" s="5">
        <f t="shared" si="5"/>
        <v>41897</v>
      </c>
    </row>
    <row r="42" spans="1:5" ht="15" customHeight="1" x14ac:dyDescent="0.25">
      <c r="A42" s="6" t="s">
        <v>16</v>
      </c>
      <c r="B42" s="7">
        <v>2985</v>
      </c>
      <c r="C42" s="7">
        <v>2516</v>
      </c>
      <c r="D42" s="5">
        <f t="shared" si="4"/>
        <v>469</v>
      </c>
      <c r="E42" s="5">
        <f t="shared" si="5"/>
        <v>42366</v>
      </c>
    </row>
    <row r="43" spans="1:5" ht="15" customHeight="1" x14ac:dyDescent="0.25">
      <c r="A43" s="6" t="s">
        <v>17</v>
      </c>
      <c r="B43" s="7">
        <v>2542</v>
      </c>
      <c r="C43" s="7">
        <v>2654</v>
      </c>
      <c r="D43" s="5">
        <f t="shared" si="4"/>
        <v>-112</v>
      </c>
      <c r="E43" s="5">
        <f t="shared" si="5"/>
        <v>42254</v>
      </c>
    </row>
    <row r="44" spans="1:5" ht="15" customHeight="1" x14ac:dyDescent="0.25">
      <c r="A44" s="6" t="s">
        <v>18</v>
      </c>
      <c r="B44" s="7">
        <v>2273</v>
      </c>
      <c r="C44" s="7">
        <v>2528</v>
      </c>
      <c r="D44" s="5">
        <f t="shared" si="4"/>
        <v>-255</v>
      </c>
      <c r="E44" s="5">
        <f t="shared" si="5"/>
        <v>41999</v>
      </c>
    </row>
    <row r="45" spans="1:5" ht="15" customHeight="1" x14ac:dyDescent="0.25">
      <c r="A45" s="6" t="s">
        <v>19</v>
      </c>
      <c r="B45" s="7">
        <v>1607</v>
      </c>
      <c r="C45" s="7">
        <v>1952</v>
      </c>
      <c r="D45" s="5">
        <f t="shared" si="4"/>
        <v>-345</v>
      </c>
      <c r="E45" s="5">
        <f t="shared" si="5"/>
        <v>41654</v>
      </c>
    </row>
    <row r="46" spans="1:5" ht="15" customHeight="1" x14ac:dyDescent="0.25">
      <c r="A46" s="8" t="s">
        <v>24</v>
      </c>
      <c r="B46" s="9">
        <v>31282</v>
      </c>
      <c r="C46" s="9">
        <v>28802</v>
      </c>
      <c r="D46" s="10">
        <f>SUM(D34:D45)</f>
        <v>2480</v>
      </c>
      <c r="E46" s="10">
        <f>E45</f>
        <v>41654</v>
      </c>
    </row>
    <row r="47" spans="1:5" ht="15" customHeight="1" x14ac:dyDescent="0.25">
      <c r="A47" s="2" t="s">
        <v>25</v>
      </c>
      <c r="B47" s="3">
        <v>2478</v>
      </c>
      <c r="C47" s="3">
        <v>2239</v>
      </c>
      <c r="D47" s="4">
        <f t="shared" ref="D47:D58" si="6">B47-C47</f>
        <v>239</v>
      </c>
      <c r="E47" s="4">
        <f>E45+D47</f>
        <v>41893</v>
      </c>
    </row>
    <row r="48" spans="1:5" ht="15" customHeight="1" x14ac:dyDescent="0.25">
      <c r="A48" s="6" t="s">
        <v>9</v>
      </c>
      <c r="B48" s="7">
        <v>2959</v>
      </c>
      <c r="C48" s="7">
        <v>2398</v>
      </c>
      <c r="D48" s="5">
        <f t="shared" si="6"/>
        <v>561</v>
      </c>
      <c r="E48" s="5">
        <f t="shared" ref="E48:E58" si="7">E47+D48</f>
        <v>42454</v>
      </c>
    </row>
    <row r="49" spans="1:5" ht="15" customHeight="1" x14ac:dyDescent="0.25">
      <c r="A49" s="6" t="s">
        <v>10</v>
      </c>
      <c r="B49" s="7">
        <v>2968</v>
      </c>
      <c r="C49" s="7">
        <v>2650</v>
      </c>
      <c r="D49" s="5">
        <f t="shared" si="6"/>
        <v>318</v>
      </c>
      <c r="E49" s="5">
        <f t="shared" si="7"/>
        <v>42772</v>
      </c>
    </row>
    <row r="50" spans="1:5" ht="15" customHeight="1" x14ac:dyDescent="0.25">
      <c r="A50" s="6" t="s">
        <v>11</v>
      </c>
      <c r="B50" s="7">
        <v>2573</v>
      </c>
      <c r="C50" s="7">
        <v>2457</v>
      </c>
      <c r="D50" s="5">
        <f t="shared" si="6"/>
        <v>116</v>
      </c>
      <c r="E50" s="5">
        <f t="shared" si="7"/>
        <v>42888</v>
      </c>
    </row>
    <row r="51" spans="1:5" ht="15" customHeight="1" x14ac:dyDescent="0.25">
      <c r="A51" s="6" t="s">
        <v>12</v>
      </c>
      <c r="B51" s="7">
        <v>3205</v>
      </c>
      <c r="C51" s="7">
        <v>2230</v>
      </c>
      <c r="D51" s="5">
        <f t="shared" si="6"/>
        <v>975</v>
      </c>
      <c r="E51" s="5">
        <f t="shared" si="7"/>
        <v>43863</v>
      </c>
    </row>
    <row r="52" spans="1:5" ht="15" customHeight="1" x14ac:dyDescent="0.25">
      <c r="A52" s="6" t="s">
        <v>13</v>
      </c>
      <c r="B52" s="7">
        <v>2802</v>
      </c>
      <c r="C52" s="7">
        <v>3008</v>
      </c>
      <c r="D52" s="5">
        <f t="shared" si="6"/>
        <v>-206</v>
      </c>
      <c r="E52" s="5">
        <f t="shared" si="7"/>
        <v>43657</v>
      </c>
    </row>
    <row r="53" spans="1:5" ht="19.5" customHeight="1" x14ac:dyDescent="0.25">
      <c r="A53" s="6" t="s">
        <v>14</v>
      </c>
      <c r="B53" s="7">
        <v>3105</v>
      </c>
      <c r="C53" s="7">
        <v>2474</v>
      </c>
      <c r="D53" s="5">
        <f t="shared" si="6"/>
        <v>631</v>
      </c>
      <c r="E53" s="5">
        <f t="shared" si="7"/>
        <v>44288</v>
      </c>
    </row>
    <row r="54" spans="1:5" ht="15" customHeight="1" x14ac:dyDescent="0.25">
      <c r="A54" s="6" t="s">
        <v>15</v>
      </c>
      <c r="B54" s="7">
        <v>3426</v>
      </c>
      <c r="C54" s="7">
        <v>2610</v>
      </c>
      <c r="D54" s="5">
        <f t="shared" si="6"/>
        <v>816</v>
      </c>
      <c r="E54" s="5">
        <f t="shared" si="7"/>
        <v>45104</v>
      </c>
    </row>
    <row r="55" spans="1:5" ht="15" customHeight="1" x14ac:dyDescent="0.25">
      <c r="A55" s="6" t="s">
        <v>16</v>
      </c>
      <c r="B55" s="7">
        <v>3127</v>
      </c>
      <c r="C55" s="7">
        <v>2680</v>
      </c>
      <c r="D55" s="5">
        <f t="shared" si="6"/>
        <v>447</v>
      </c>
      <c r="E55" s="5">
        <f t="shared" si="7"/>
        <v>45551</v>
      </c>
    </row>
    <row r="56" spans="1:5" ht="15" customHeight="1" x14ac:dyDescent="0.25">
      <c r="A56" s="6" t="s">
        <v>17</v>
      </c>
      <c r="B56" s="7">
        <v>3363</v>
      </c>
      <c r="C56" s="7">
        <v>2414</v>
      </c>
      <c r="D56" s="5">
        <f t="shared" si="6"/>
        <v>949</v>
      </c>
      <c r="E56" s="5">
        <f t="shared" si="7"/>
        <v>46500</v>
      </c>
    </row>
    <row r="57" spans="1:5" ht="15" customHeight="1" x14ac:dyDescent="0.25">
      <c r="A57" s="6" t="s">
        <v>18</v>
      </c>
      <c r="B57" s="7">
        <v>3057</v>
      </c>
      <c r="C57" s="7">
        <v>2719</v>
      </c>
      <c r="D57" s="5">
        <f t="shared" si="6"/>
        <v>338</v>
      </c>
      <c r="E57" s="5">
        <f t="shared" si="7"/>
        <v>46838</v>
      </c>
    </row>
    <row r="58" spans="1:5" ht="15" customHeight="1" x14ac:dyDescent="0.25">
      <c r="A58" s="6" t="s">
        <v>19</v>
      </c>
      <c r="B58" s="7">
        <v>1856</v>
      </c>
      <c r="C58" s="7">
        <v>1811</v>
      </c>
      <c r="D58" s="5">
        <f t="shared" si="6"/>
        <v>45</v>
      </c>
      <c r="E58" s="5">
        <f t="shared" si="7"/>
        <v>46883</v>
      </c>
    </row>
    <row r="59" spans="1:5" ht="15" customHeight="1" x14ac:dyDescent="0.25">
      <c r="A59" s="8" t="s">
        <v>37</v>
      </c>
      <c r="B59" s="9">
        <v>34919</v>
      </c>
      <c r="C59" s="9">
        <v>29690</v>
      </c>
      <c r="D59" s="10">
        <f>SUM(D47:D58)</f>
        <v>5229</v>
      </c>
      <c r="E59" s="10">
        <f>E58</f>
        <v>46883</v>
      </c>
    </row>
    <row r="60" spans="1:5" ht="15" customHeight="1" x14ac:dyDescent="0.25">
      <c r="A60" s="2" t="s">
        <v>38</v>
      </c>
      <c r="B60" s="3">
        <v>3687</v>
      </c>
      <c r="C60" s="3">
        <v>2674</v>
      </c>
      <c r="D60" s="4">
        <f t="shared" ref="D60:D71" si="8">B60-C60</f>
        <v>1013</v>
      </c>
      <c r="E60" s="4">
        <f>E58+D60</f>
        <v>47896</v>
      </c>
    </row>
    <row r="61" spans="1:5" ht="15" customHeight="1" x14ac:dyDescent="0.25">
      <c r="A61" s="6" t="s">
        <v>9</v>
      </c>
      <c r="B61" s="7">
        <v>3715</v>
      </c>
      <c r="C61" s="7">
        <v>3059</v>
      </c>
      <c r="D61" s="5">
        <f t="shared" si="8"/>
        <v>656</v>
      </c>
      <c r="E61" s="5">
        <f t="shared" ref="E61:E71" si="9">E60+D61</f>
        <v>48552</v>
      </c>
    </row>
    <row r="62" spans="1:5" ht="15" customHeight="1" x14ac:dyDescent="0.25">
      <c r="A62" s="6" t="s">
        <v>10</v>
      </c>
      <c r="B62" s="7">
        <v>3599</v>
      </c>
      <c r="C62" s="7">
        <v>2923</v>
      </c>
      <c r="D62" s="5">
        <f t="shared" si="8"/>
        <v>676</v>
      </c>
      <c r="E62" s="5">
        <f t="shared" si="9"/>
        <v>49228</v>
      </c>
    </row>
    <row r="63" spans="1:5" ht="15" customHeight="1" x14ac:dyDescent="0.25">
      <c r="A63" s="6" t="s">
        <v>11</v>
      </c>
      <c r="B63" s="7">
        <v>3673</v>
      </c>
      <c r="C63" s="7">
        <v>3105</v>
      </c>
      <c r="D63" s="5">
        <f t="shared" si="8"/>
        <v>568</v>
      </c>
      <c r="E63" s="5">
        <f t="shared" si="9"/>
        <v>49796</v>
      </c>
    </row>
    <row r="64" spans="1:5" ht="15" customHeight="1" x14ac:dyDescent="0.25">
      <c r="A64" s="6" t="s">
        <v>12</v>
      </c>
      <c r="B64" s="7">
        <v>3489</v>
      </c>
      <c r="C64" s="7">
        <v>2872</v>
      </c>
      <c r="D64" s="5">
        <f t="shared" si="8"/>
        <v>617</v>
      </c>
      <c r="E64" s="5">
        <f t="shared" si="9"/>
        <v>50413</v>
      </c>
    </row>
    <row r="65" spans="1:5" ht="15" customHeight="1" x14ac:dyDescent="0.25">
      <c r="A65" s="6" t="s">
        <v>13</v>
      </c>
      <c r="B65" s="7">
        <v>3259</v>
      </c>
      <c r="C65" s="7">
        <v>2845</v>
      </c>
      <c r="D65" s="5">
        <f t="shared" si="8"/>
        <v>414</v>
      </c>
      <c r="E65" s="5">
        <f t="shared" si="9"/>
        <v>50827</v>
      </c>
    </row>
    <row r="66" spans="1:5" ht="19.5" customHeight="1" x14ac:dyDescent="0.25">
      <c r="A66" s="6" t="s">
        <v>14</v>
      </c>
      <c r="B66" s="7">
        <v>3908</v>
      </c>
      <c r="C66" s="7">
        <v>3325</v>
      </c>
      <c r="D66" s="5">
        <f t="shared" si="8"/>
        <v>583</v>
      </c>
      <c r="E66" s="5">
        <f t="shared" si="9"/>
        <v>51410</v>
      </c>
    </row>
    <row r="67" spans="1:5" ht="15" customHeight="1" x14ac:dyDescent="0.25">
      <c r="A67" s="6" t="s">
        <v>15</v>
      </c>
      <c r="B67" s="7">
        <v>3658</v>
      </c>
      <c r="C67" s="7">
        <v>3118</v>
      </c>
      <c r="D67" s="5">
        <f t="shared" si="8"/>
        <v>540</v>
      </c>
      <c r="E67" s="5">
        <f t="shared" si="9"/>
        <v>51950</v>
      </c>
    </row>
    <row r="68" spans="1:5" ht="15" customHeight="1" x14ac:dyDescent="0.25">
      <c r="A68" s="6" t="s">
        <v>16</v>
      </c>
      <c r="B68" s="7">
        <v>3555</v>
      </c>
      <c r="C68" s="7">
        <v>3495</v>
      </c>
      <c r="D68" s="5">
        <f t="shared" si="8"/>
        <v>60</v>
      </c>
      <c r="E68" s="5">
        <f t="shared" si="9"/>
        <v>52010</v>
      </c>
    </row>
    <row r="69" spans="1:5" ht="15" customHeight="1" x14ac:dyDescent="0.25">
      <c r="A69" s="6" t="s">
        <v>17</v>
      </c>
      <c r="B69" s="7">
        <v>3429</v>
      </c>
      <c r="C69" s="7">
        <v>3348</v>
      </c>
      <c r="D69" s="5">
        <f t="shared" si="8"/>
        <v>81</v>
      </c>
      <c r="E69" s="5">
        <f t="shared" si="9"/>
        <v>52091</v>
      </c>
    </row>
    <row r="70" spans="1:5" ht="15" customHeight="1" x14ac:dyDescent="0.25">
      <c r="A70" s="6" t="s">
        <v>18</v>
      </c>
      <c r="B70" s="7">
        <v>3069</v>
      </c>
      <c r="C70" s="7">
        <v>3076</v>
      </c>
      <c r="D70" s="5">
        <f t="shared" si="8"/>
        <v>-7</v>
      </c>
      <c r="E70" s="5">
        <f t="shared" si="9"/>
        <v>52084</v>
      </c>
    </row>
    <row r="71" spans="1:5" ht="15" customHeight="1" x14ac:dyDescent="0.25">
      <c r="A71" s="6" t="s">
        <v>19</v>
      </c>
      <c r="B71" s="7">
        <v>1702</v>
      </c>
      <c r="C71" s="7">
        <v>2128</v>
      </c>
      <c r="D71" s="5">
        <f t="shared" si="8"/>
        <v>-426</v>
      </c>
      <c r="E71" s="5">
        <f t="shared" si="9"/>
        <v>51658</v>
      </c>
    </row>
    <row r="72" spans="1:5" ht="15" customHeight="1" x14ac:dyDescent="0.25">
      <c r="A72" s="8" t="s">
        <v>41</v>
      </c>
      <c r="B72" s="9">
        <v>40743</v>
      </c>
      <c r="C72" s="9">
        <v>35968</v>
      </c>
      <c r="D72" s="10">
        <f>SUM(D60:D71)</f>
        <v>4775</v>
      </c>
      <c r="E72" s="10">
        <f>E71</f>
        <v>51658</v>
      </c>
    </row>
    <row r="73" spans="1:5" ht="15" customHeight="1" x14ac:dyDescent="0.25">
      <c r="A73" s="2" t="s">
        <v>42</v>
      </c>
      <c r="B73" s="3">
        <v>3926</v>
      </c>
      <c r="C73" s="3">
        <v>3639</v>
      </c>
      <c r="D73" s="4">
        <f t="shared" ref="D73:D84" si="10">B73-C73</f>
        <v>287</v>
      </c>
      <c r="E73" s="4">
        <f>E71+D73</f>
        <v>51945</v>
      </c>
    </row>
    <row r="74" spans="1:5" ht="15" customHeight="1" x14ac:dyDescent="0.25">
      <c r="A74" s="6" t="s">
        <v>9</v>
      </c>
      <c r="B74" s="7">
        <v>4625</v>
      </c>
      <c r="C74" s="7">
        <v>4152</v>
      </c>
      <c r="D74" s="5">
        <f t="shared" si="10"/>
        <v>473</v>
      </c>
      <c r="E74" s="5">
        <f t="shared" ref="E74:E84" si="11">E73+D74</f>
        <v>52418</v>
      </c>
    </row>
    <row r="75" spans="1:5" ht="15" customHeight="1" x14ac:dyDescent="0.25">
      <c r="A75" s="6" t="s">
        <v>10</v>
      </c>
      <c r="B75" s="7">
        <v>4107</v>
      </c>
      <c r="C75" s="7">
        <v>3639</v>
      </c>
      <c r="D75" s="5">
        <f t="shared" si="10"/>
        <v>468</v>
      </c>
      <c r="E75" s="5">
        <f t="shared" si="11"/>
        <v>52886</v>
      </c>
    </row>
    <row r="76" spans="1:5" ht="15" customHeight="1" x14ac:dyDescent="0.25">
      <c r="A76" s="6" t="s">
        <v>11</v>
      </c>
      <c r="B76" s="7">
        <v>4328</v>
      </c>
      <c r="C76" s="7">
        <v>3583</v>
      </c>
      <c r="D76" s="5">
        <f t="shared" si="10"/>
        <v>745</v>
      </c>
      <c r="E76" s="5">
        <f t="shared" si="11"/>
        <v>53631</v>
      </c>
    </row>
    <row r="77" spans="1:5" ht="15" customHeight="1" x14ac:dyDescent="0.25">
      <c r="A77" s="6" t="s">
        <v>12</v>
      </c>
      <c r="B77" s="7">
        <v>4165</v>
      </c>
      <c r="C77" s="7">
        <v>3901</v>
      </c>
      <c r="D77" s="5">
        <f t="shared" si="10"/>
        <v>264</v>
      </c>
      <c r="E77" s="5">
        <f t="shared" si="11"/>
        <v>53895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53895</v>
      </c>
    </row>
    <row r="79" spans="1:5" ht="19.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53895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53895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53895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53895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53895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53895</v>
      </c>
    </row>
    <row r="85" spans="1:5" ht="15" customHeight="1" x14ac:dyDescent="0.25">
      <c r="A85" s="8" t="s">
        <v>40</v>
      </c>
      <c r="B85" s="9">
        <v>21151</v>
      </c>
      <c r="C85" s="9">
        <v>18914</v>
      </c>
      <c r="D85" s="10">
        <f>SUM(D73:D84)</f>
        <v>2237</v>
      </c>
      <c r="E85" s="10">
        <f>E84</f>
        <v>53895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9.25" customHeight="1" x14ac:dyDescent="0.25">
      <c r="A88" s="22" t="s">
        <v>43</v>
      </c>
      <c r="B88" s="22"/>
      <c r="C88" s="22"/>
      <c r="D88" s="22"/>
      <c r="E88" s="22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1"/>
  <sheetViews>
    <sheetView showGridLines="0" zoomScaleNormal="100" workbookViewId="0">
      <pane ySplit="7" topLeftCell="A71" activePane="bottomLeft" state="frozen"/>
      <selection pane="bottomLeft" activeCell="C92" sqref="C92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5" t="s">
        <v>33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18">
        <v>4400</v>
      </c>
      <c r="C8" s="3">
        <v>3381</v>
      </c>
      <c r="D8" s="4">
        <f t="shared" ref="D8:D19" si="0">B8-C8</f>
        <v>1019</v>
      </c>
      <c r="E8" s="5">
        <v>65342</v>
      </c>
    </row>
    <row r="9" spans="1:5" ht="15" customHeight="1" x14ac:dyDescent="0.25">
      <c r="A9" s="6" t="s">
        <v>9</v>
      </c>
      <c r="B9" s="7">
        <v>3951</v>
      </c>
      <c r="C9" s="7">
        <v>3404</v>
      </c>
      <c r="D9" s="5">
        <f t="shared" si="0"/>
        <v>547</v>
      </c>
      <c r="E9" s="5">
        <f t="shared" ref="E9:E19" si="1">E8+D9</f>
        <v>65889</v>
      </c>
    </row>
    <row r="10" spans="1:5" ht="15" customHeight="1" x14ac:dyDescent="0.25">
      <c r="A10" s="6" t="s">
        <v>10</v>
      </c>
      <c r="B10" s="7">
        <v>3475</v>
      </c>
      <c r="C10" s="7">
        <v>6476</v>
      </c>
      <c r="D10" s="5">
        <f t="shared" si="0"/>
        <v>-3001</v>
      </c>
      <c r="E10" s="5">
        <f t="shared" si="1"/>
        <v>62888</v>
      </c>
    </row>
    <row r="11" spans="1:5" ht="15" customHeight="1" x14ac:dyDescent="0.25">
      <c r="A11" s="6" t="s">
        <v>11</v>
      </c>
      <c r="B11" s="7">
        <v>1078</v>
      </c>
      <c r="C11" s="7">
        <v>4725</v>
      </c>
      <c r="D11" s="5">
        <f t="shared" si="0"/>
        <v>-3647</v>
      </c>
      <c r="E11" s="5">
        <f t="shared" si="1"/>
        <v>59241</v>
      </c>
    </row>
    <row r="12" spans="1:5" ht="15" customHeight="1" x14ac:dyDescent="0.25">
      <c r="A12" s="6" t="s">
        <v>12</v>
      </c>
      <c r="B12" s="7">
        <v>1476</v>
      </c>
      <c r="C12" s="7">
        <v>3225</v>
      </c>
      <c r="D12" s="5">
        <f t="shared" si="0"/>
        <v>-1749</v>
      </c>
      <c r="E12" s="5">
        <f t="shared" si="1"/>
        <v>57492</v>
      </c>
    </row>
    <row r="13" spans="1:5" ht="15" customHeight="1" x14ac:dyDescent="0.25">
      <c r="A13" s="6" t="s">
        <v>13</v>
      </c>
      <c r="B13" s="7">
        <v>2740</v>
      </c>
      <c r="C13" s="7">
        <v>2341</v>
      </c>
      <c r="D13" s="5">
        <f t="shared" si="0"/>
        <v>399</v>
      </c>
      <c r="E13" s="5">
        <f t="shared" si="1"/>
        <v>57891</v>
      </c>
    </row>
    <row r="14" spans="1:5" ht="15" customHeight="1" x14ac:dyDescent="0.25">
      <c r="A14" s="6" t="s">
        <v>14</v>
      </c>
      <c r="B14" s="7">
        <v>4226</v>
      </c>
      <c r="C14" s="7">
        <v>2614</v>
      </c>
      <c r="D14" s="5">
        <f t="shared" si="0"/>
        <v>1612</v>
      </c>
      <c r="E14" s="5">
        <f t="shared" si="1"/>
        <v>59503</v>
      </c>
    </row>
    <row r="15" spans="1:5" ht="15" customHeight="1" x14ac:dyDescent="0.25">
      <c r="A15" s="6" t="s">
        <v>15</v>
      </c>
      <c r="B15" s="7">
        <v>4545</v>
      </c>
      <c r="C15" s="7">
        <v>2996</v>
      </c>
      <c r="D15" s="5">
        <f t="shared" si="0"/>
        <v>1549</v>
      </c>
      <c r="E15" s="5">
        <f t="shared" si="1"/>
        <v>61052</v>
      </c>
    </row>
    <row r="16" spans="1:5" ht="15" customHeight="1" x14ac:dyDescent="0.25">
      <c r="A16" s="6" t="s">
        <v>16</v>
      </c>
      <c r="B16" s="7">
        <v>4706</v>
      </c>
      <c r="C16" s="7">
        <v>3167</v>
      </c>
      <c r="D16" s="5">
        <f t="shared" si="0"/>
        <v>1539</v>
      </c>
      <c r="E16" s="5">
        <f t="shared" si="1"/>
        <v>62591</v>
      </c>
    </row>
    <row r="17" spans="1:5" ht="15" customHeight="1" x14ac:dyDescent="0.25">
      <c r="A17" s="6" t="s">
        <v>17</v>
      </c>
      <c r="B17" s="7">
        <v>4369</v>
      </c>
      <c r="C17" s="7">
        <v>3119</v>
      </c>
      <c r="D17" s="5">
        <f t="shared" si="0"/>
        <v>1250</v>
      </c>
      <c r="E17" s="5">
        <f t="shared" si="1"/>
        <v>63841</v>
      </c>
    </row>
    <row r="18" spans="1:5" ht="15" customHeight="1" x14ac:dyDescent="0.25">
      <c r="A18" s="6" t="s">
        <v>18</v>
      </c>
      <c r="B18" s="7">
        <v>3751</v>
      </c>
      <c r="C18" s="7">
        <v>3635</v>
      </c>
      <c r="D18" s="5">
        <f t="shared" si="0"/>
        <v>116</v>
      </c>
      <c r="E18" s="5">
        <f t="shared" si="1"/>
        <v>63957</v>
      </c>
    </row>
    <row r="19" spans="1:5" ht="15" customHeight="1" x14ac:dyDescent="0.25">
      <c r="A19" s="6" t="s">
        <v>19</v>
      </c>
      <c r="B19" s="7">
        <v>2730</v>
      </c>
      <c r="C19" s="7">
        <v>4138</v>
      </c>
      <c r="D19" s="5">
        <f t="shared" si="0"/>
        <v>-1408</v>
      </c>
      <c r="E19" s="5">
        <f t="shared" si="1"/>
        <v>62549</v>
      </c>
    </row>
    <row r="20" spans="1:5" ht="15" customHeight="1" x14ac:dyDescent="0.25">
      <c r="A20" s="8" t="s">
        <v>20</v>
      </c>
      <c r="B20" s="9">
        <v>41447</v>
      </c>
      <c r="C20" s="9">
        <v>43221</v>
      </c>
      <c r="D20" s="9">
        <f>SUM(D8:D19)</f>
        <v>-1774</v>
      </c>
      <c r="E20" s="10">
        <f>E19</f>
        <v>62549</v>
      </c>
    </row>
    <row r="21" spans="1:5" ht="15" customHeight="1" x14ac:dyDescent="0.25">
      <c r="A21" s="2" t="s">
        <v>21</v>
      </c>
      <c r="B21" s="3">
        <v>4866</v>
      </c>
      <c r="C21" s="3">
        <v>3401</v>
      </c>
      <c r="D21" s="4">
        <f t="shared" ref="D21:D32" si="2">B21-C21</f>
        <v>1465</v>
      </c>
      <c r="E21" s="4">
        <f>E19+D21</f>
        <v>64014</v>
      </c>
    </row>
    <row r="22" spans="1:5" ht="15" customHeight="1" x14ac:dyDescent="0.25">
      <c r="A22" s="6" t="s">
        <v>9</v>
      </c>
      <c r="B22" s="7">
        <v>4473</v>
      </c>
      <c r="C22" s="7">
        <v>3667</v>
      </c>
      <c r="D22" s="5">
        <f t="shared" si="2"/>
        <v>806</v>
      </c>
      <c r="E22" s="5">
        <f t="shared" ref="E22:E32" si="3">E21+D22</f>
        <v>64820</v>
      </c>
    </row>
    <row r="23" spans="1:5" ht="15.75" customHeight="1" x14ac:dyDescent="0.25">
      <c r="A23" s="6" t="s">
        <v>10</v>
      </c>
      <c r="B23" s="7">
        <v>4372</v>
      </c>
      <c r="C23" s="7">
        <v>3803</v>
      </c>
      <c r="D23" s="5">
        <f t="shared" si="2"/>
        <v>569</v>
      </c>
      <c r="E23" s="5">
        <f t="shared" si="3"/>
        <v>65389</v>
      </c>
    </row>
    <row r="24" spans="1:5" ht="15" customHeight="1" x14ac:dyDescent="0.25">
      <c r="A24" s="6" t="s">
        <v>11</v>
      </c>
      <c r="B24" s="7">
        <v>3932</v>
      </c>
      <c r="C24" s="7">
        <v>3535</v>
      </c>
      <c r="D24" s="5">
        <f t="shared" si="2"/>
        <v>397</v>
      </c>
      <c r="E24" s="5">
        <f t="shared" si="3"/>
        <v>65786</v>
      </c>
    </row>
    <row r="25" spans="1:5" ht="15" customHeight="1" x14ac:dyDescent="0.25">
      <c r="A25" s="6" t="s">
        <v>12</v>
      </c>
      <c r="B25" s="7">
        <v>4053</v>
      </c>
      <c r="C25" s="7">
        <v>3732</v>
      </c>
      <c r="D25" s="5">
        <f t="shared" si="2"/>
        <v>321</v>
      </c>
      <c r="E25" s="5">
        <f t="shared" si="3"/>
        <v>66107</v>
      </c>
    </row>
    <row r="26" spans="1:5" ht="15" customHeight="1" x14ac:dyDescent="0.25">
      <c r="A26" s="6" t="s">
        <v>13</v>
      </c>
      <c r="B26" s="7">
        <v>4070</v>
      </c>
      <c r="C26" s="7">
        <v>4378</v>
      </c>
      <c r="D26" s="5">
        <f t="shared" si="2"/>
        <v>-308</v>
      </c>
      <c r="E26" s="5">
        <f t="shared" si="3"/>
        <v>65799</v>
      </c>
    </row>
    <row r="27" spans="1:5" ht="15" customHeight="1" x14ac:dyDescent="0.25">
      <c r="A27" s="6" t="s">
        <v>14</v>
      </c>
      <c r="B27" s="7">
        <v>4091</v>
      </c>
      <c r="C27" s="7">
        <v>4092</v>
      </c>
      <c r="D27" s="5">
        <f t="shared" si="2"/>
        <v>-1</v>
      </c>
      <c r="E27" s="5">
        <f t="shared" si="3"/>
        <v>65798</v>
      </c>
    </row>
    <row r="28" spans="1:5" ht="15" customHeight="1" x14ac:dyDescent="0.25">
      <c r="A28" s="6" t="s">
        <v>15</v>
      </c>
      <c r="B28" s="7">
        <v>4401</v>
      </c>
      <c r="C28" s="7">
        <v>3887</v>
      </c>
      <c r="D28" s="5">
        <f t="shared" si="2"/>
        <v>514</v>
      </c>
      <c r="E28" s="5">
        <f t="shared" si="3"/>
        <v>66312</v>
      </c>
    </row>
    <row r="29" spans="1:5" ht="15" customHeight="1" x14ac:dyDescent="0.25">
      <c r="A29" s="6" t="s">
        <v>16</v>
      </c>
      <c r="B29" s="7">
        <v>5243</v>
      </c>
      <c r="C29" s="7">
        <v>3943</v>
      </c>
      <c r="D29" s="5">
        <f t="shared" si="2"/>
        <v>1300</v>
      </c>
      <c r="E29" s="5">
        <f t="shared" si="3"/>
        <v>67612</v>
      </c>
    </row>
    <row r="30" spans="1:5" ht="15" customHeight="1" x14ac:dyDescent="0.25">
      <c r="A30" s="6" t="s">
        <v>17</v>
      </c>
      <c r="B30" s="7">
        <v>4530</v>
      </c>
      <c r="C30" s="7">
        <v>4286</v>
      </c>
      <c r="D30" s="5">
        <f t="shared" si="2"/>
        <v>244</v>
      </c>
      <c r="E30" s="5">
        <f t="shared" si="3"/>
        <v>67856</v>
      </c>
    </row>
    <row r="31" spans="1:5" ht="15" customHeight="1" x14ac:dyDescent="0.25">
      <c r="A31" s="6" t="s">
        <v>18</v>
      </c>
      <c r="B31" s="7">
        <v>4822</v>
      </c>
      <c r="C31" s="7">
        <v>3798</v>
      </c>
      <c r="D31" s="5">
        <f t="shared" si="2"/>
        <v>1024</v>
      </c>
      <c r="E31" s="5">
        <f t="shared" si="3"/>
        <v>68880</v>
      </c>
    </row>
    <row r="32" spans="1:5" ht="15" customHeight="1" x14ac:dyDescent="0.25">
      <c r="A32" s="6" t="s">
        <v>19</v>
      </c>
      <c r="B32" s="7">
        <v>2790</v>
      </c>
      <c r="C32" s="7">
        <v>4159</v>
      </c>
      <c r="D32" s="5">
        <f t="shared" si="2"/>
        <v>-1369</v>
      </c>
      <c r="E32" s="5">
        <f t="shared" si="3"/>
        <v>67511</v>
      </c>
    </row>
    <row r="33" spans="1:5" ht="15" customHeight="1" x14ac:dyDescent="0.25">
      <c r="A33" s="8" t="s">
        <v>22</v>
      </c>
      <c r="B33" s="9">
        <v>51643</v>
      </c>
      <c r="C33" s="9">
        <v>46681</v>
      </c>
      <c r="D33" s="10">
        <f>SUM(D21:D32)</f>
        <v>4962</v>
      </c>
      <c r="E33" s="10">
        <f>E32</f>
        <v>67511</v>
      </c>
    </row>
    <row r="34" spans="1:5" ht="15" customHeight="1" x14ac:dyDescent="0.25">
      <c r="A34" s="2" t="s">
        <v>23</v>
      </c>
      <c r="B34" s="3">
        <v>4624</v>
      </c>
      <c r="C34" s="3">
        <v>3847</v>
      </c>
      <c r="D34" s="4">
        <f t="shared" ref="D34:D45" si="4">B34-C34</f>
        <v>777</v>
      </c>
      <c r="E34" s="4">
        <f>E32+D34</f>
        <v>68288</v>
      </c>
    </row>
    <row r="35" spans="1:5" ht="15" customHeight="1" x14ac:dyDescent="0.25">
      <c r="A35" s="6" t="s">
        <v>9</v>
      </c>
      <c r="B35" s="7">
        <v>4432</v>
      </c>
      <c r="C35" s="7">
        <v>3909</v>
      </c>
      <c r="D35" s="5">
        <f t="shared" si="4"/>
        <v>523</v>
      </c>
      <c r="E35" s="5">
        <f t="shared" ref="E35:E45" si="5">E34+D35</f>
        <v>68811</v>
      </c>
    </row>
    <row r="36" spans="1:5" ht="15" customHeight="1" x14ac:dyDescent="0.25">
      <c r="A36" s="6" t="s">
        <v>10</v>
      </c>
      <c r="B36" s="7">
        <v>4885</v>
      </c>
      <c r="C36" s="7">
        <v>3684</v>
      </c>
      <c r="D36" s="5">
        <f t="shared" si="4"/>
        <v>1201</v>
      </c>
      <c r="E36" s="5">
        <f t="shared" si="5"/>
        <v>70012</v>
      </c>
    </row>
    <row r="37" spans="1:5" ht="15" customHeight="1" x14ac:dyDescent="0.25">
      <c r="A37" s="6" t="s">
        <v>11</v>
      </c>
      <c r="B37" s="7">
        <v>4296</v>
      </c>
      <c r="C37" s="7">
        <v>3807</v>
      </c>
      <c r="D37" s="5">
        <f t="shared" si="4"/>
        <v>489</v>
      </c>
      <c r="E37" s="5">
        <f t="shared" si="5"/>
        <v>70501</v>
      </c>
    </row>
    <row r="38" spans="1:5" ht="18" customHeight="1" x14ac:dyDescent="0.25">
      <c r="A38" s="6" t="s">
        <v>12</v>
      </c>
      <c r="B38" s="7">
        <v>4532</v>
      </c>
      <c r="C38" s="7">
        <v>4132</v>
      </c>
      <c r="D38" s="5">
        <f t="shared" si="4"/>
        <v>400</v>
      </c>
      <c r="E38" s="5">
        <f t="shared" si="5"/>
        <v>70901</v>
      </c>
    </row>
    <row r="39" spans="1:5" ht="15" customHeight="1" x14ac:dyDescent="0.25">
      <c r="A39" s="6" t="s">
        <v>13</v>
      </c>
      <c r="B39" s="7">
        <v>4720</v>
      </c>
      <c r="C39" s="7">
        <v>3956</v>
      </c>
      <c r="D39" s="5">
        <f t="shared" si="4"/>
        <v>764</v>
      </c>
      <c r="E39" s="5">
        <f t="shared" si="5"/>
        <v>71665</v>
      </c>
    </row>
    <row r="40" spans="1:5" ht="15" customHeight="1" x14ac:dyDescent="0.25">
      <c r="A40" s="6" t="s">
        <v>14</v>
      </c>
      <c r="B40" s="7">
        <v>5552</v>
      </c>
      <c r="C40" s="7">
        <v>3887</v>
      </c>
      <c r="D40" s="5">
        <f t="shared" si="4"/>
        <v>1665</v>
      </c>
      <c r="E40" s="5">
        <f t="shared" si="5"/>
        <v>73330</v>
      </c>
    </row>
    <row r="41" spans="1:5" ht="15" customHeight="1" x14ac:dyDescent="0.25">
      <c r="A41" s="6" t="s">
        <v>15</v>
      </c>
      <c r="B41" s="7">
        <v>6045</v>
      </c>
      <c r="C41" s="7">
        <v>4928</v>
      </c>
      <c r="D41" s="5">
        <f t="shared" si="4"/>
        <v>1117</v>
      </c>
      <c r="E41" s="5">
        <f t="shared" si="5"/>
        <v>74447</v>
      </c>
    </row>
    <row r="42" spans="1:5" ht="15" customHeight="1" x14ac:dyDescent="0.25">
      <c r="A42" s="6" t="s">
        <v>16</v>
      </c>
      <c r="B42" s="7">
        <v>5798</v>
      </c>
      <c r="C42" s="7">
        <v>4187</v>
      </c>
      <c r="D42" s="5">
        <f t="shared" si="4"/>
        <v>1611</v>
      </c>
      <c r="E42" s="5">
        <f t="shared" si="5"/>
        <v>76058</v>
      </c>
    </row>
    <row r="43" spans="1:5" ht="15" customHeight="1" x14ac:dyDescent="0.25">
      <c r="A43" s="6" t="s">
        <v>17</v>
      </c>
      <c r="B43" s="7">
        <v>4750</v>
      </c>
      <c r="C43" s="7">
        <v>4066</v>
      </c>
      <c r="D43" s="5">
        <f t="shared" si="4"/>
        <v>684</v>
      </c>
      <c r="E43" s="5">
        <f t="shared" si="5"/>
        <v>76742</v>
      </c>
    </row>
    <row r="44" spans="1:5" ht="15" customHeight="1" x14ac:dyDescent="0.25">
      <c r="A44" s="6" t="s">
        <v>18</v>
      </c>
      <c r="B44" s="7">
        <v>5012</v>
      </c>
      <c r="C44" s="7">
        <v>4280</v>
      </c>
      <c r="D44" s="5">
        <f t="shared" si="4"/>
        <v>732</v>
      </c>
      <c r="E44" s="5">
        <f t="shared" si="5"/>
        <v>77474</v>
      </c>
    </row>
    <row r="45" spans="1:5" ht="15" customHeight="1" x14ac:dyDescent="0.25">
      <c r="A45" s="6" t="s">
        <v>19</v>
      </c>
      <c r="B45" s="7">
        <v>3486</v>
      </c>
      <c r="C45" s="7">
        <v>4562</v>
      </c>
      <c r="D45" s="5">
        <f t="shared" si="4"/>
        <v>-1076</v>
      </c>
      <c r="E45" s="5">
        <f t="shared" si="5"/>
        <v>76398</v>
      </c>
    </row>
    <row r="46" spans="1:5" ht="15" customHeight="1" x14ac:dyDescent="0.25">
      <c r="A46" s="8" t="s">
        <v>24</v>
      </c>
      <c r="B46" s="9">
        <v>58132</v>
      </c>
      <c r="C46" s="9">
        <v>49245</v>
      </c>
      <c r="D46" s="10">
        <f>SUM(D34:D45)</f>
        <v>8887</v>
      </c>
      <c r="E46" s="10">
        <f>E45</f>
        <v>76398</v>
      </c>
    </row>
    <row r="47" spans="1:5" ht="15" customHeight="1" x14ac:dyDescent="0.25">
      <c r="A47" s="2" t="s">
        <v>25</v>
      </c>
      <c r="B47" s="3">
        <v>4611</v>
      </c>
      <c r="C47" s="3">
        <v>4298</v>
      </c>
      <c r="D47" s="4">
        <f t="shared" ref="D47:D58" si="6">B47-C47</f>
        <v>313</v>
      </c>
      <c r="E47" s="4">
        <f>E45+D47</f>
        <v>76711</v>
      </c>
    </row>
    <row r="48" spans="1:5" ht="15" customHeight="1" x14ac:dyDescent="0.25">
      <c r="A48" s="6" t="s">
        <v>9</v>
      </c>
      <c r="B48" s="7">
        <v>4416</v>
      </c>
      <c r="C48" s="7">
        <v>4375</v>
      </c>
      <c r="D48" s="5">
        <f t="shared" si="6"/>
        <v>41</v>
      </c>
      <c r="E48" s="5">
        <f t="shared" ref="E48:E58" si="7">E47+D48</f>
        <v>76752</v>
      </c>
    </row>
    <row r="49" spans="1:5" ht="15" customHeight="1" x14ac:dyDescent="0.25">
      <c r="A49" s="6" t="s">
        <v>10</v>
      </c>
      <c r="B49" s="7">
        <v>4974</v>
      </c>
      <c r="C49" s="7">
        <v>4658</v>
      </c>
      <c r="D49" s="5">
        <f t="shared" si="6"/>
        <v>316</v>
      </c>
      <c r="E49" s="5">
        <f t="shared" si="7"/>
        <v>77068</v>
      </c>
    </row>
    <row r="50" spans="1:5" ht="15" customHeight="1" x14ac:dyDescent="0.25">
      <c r="A50" s="6" t="s">
        <v>11</v>
      </c>
      <c r="B50" s="7">
        <v>4284</v>
      </c>
      <c r="C50" s="7">
        <v>3772</v>
      </c>
      <c r="D50" s="5">
        <f t="shared" si="6"/>
        <v>512</v>
      </c>
      <c r="E50" s="5">
        <f t="shared" si="7"/>
        <v>77580</v>
      </c>
    </row>
    <row r="51" spans="1:5" ht="17.25" customHeight="1" x14ac:dyDescent="0.25">
      <c r="A51" s="6" t="s">
        <v>12</v>
      </c>
      <c r="B51" s="7">
        <v>5202</v>
      </c>
      <c r="C51" s="7">
        <v>4795</v>
      </c>
      <c r="D51" s="5">
        <f t="shared" si="6"/>
        <v>407</v>
      </c>
      <c r="E51" s="5">
        <f t="shared" si="7"/>
        <v>77987</v>
      </c>
    </row>
    <row r="52" spans="1:5" ht="15" customHeight="1" x14ac:dyDescent="0.25">
      <c r="A52" s="6" t="s">
        <v>13</v>
      </c>
      <c r="B52" s="7">
        <v>4496</v>
      </c>
      <c r="C52" s="7">
        <v>4399</v>
      </c>
      <c r="D52" s="5">
        <f t="shared" si="6"/>
        <v>97</v>
      </c>
      <c r="E52" s="5">
        <f t="shared" si="7"/>
        <v>78084</v>
      </c>
    </row>
    <row r="53" spans="1:5" ht="15" customHeight="1" x14ac:dyDescent="0.25">
      <c r="A53" s="6" t="s">
        <v>14</v>
      </c>
      <c r="B53" s="7">
        <v>4608</v>
      </c>
      <c r="C53" s="7">
        <v>4524</v>
      </c>
      <c r="D53" s="5">
        <f t="shared" si="6"/>
        <v>84</v>
      </c>
      <c r="E53" s="5">
        <f t="shared" si="7"/>
        <v>78168</v>
      </c>
    </row>
    <row r="54" spans="1:5" ht="15" customHeight="1" x14ac:dyDescent="0.25">
      <c r="A54" s="6" t="s">
        <v>15</v>
      </c>
      <c r="B54" s="7">
        <v>5261</v>
      </c>
      <c r="C54" s="7">
        <v>4481</v>
      </c>
      <c r="D54" s="5">
        <f t="shared" si="6"/>
        <v>780</v>
      </c>
      <c r="E54" s="5">
        <f t="shared" si="7"/>
        <v>78948</v>
      </c>
    </row>
    <row r="55" spans="1:5" ht="15" customHeight="1" x14ac:dyDescent="0.25">
      <c r="A55" s="6" t="s">
        <v>16</v>
      </c>
      <c r="B55" s="7">
        <v>4647</v>
      </c>
      <c r="C55" s="7">
        <v>4357</v>
      </c>
      <c r="D55" s="5">
        <f t="shared" si="6"/>
        <v>290</v>
      </c>
      <c r="E55" s="5">
        <f t="shared" si="7"/>
        <v>79238</v>
      </c>
    </row>
    <row r="56" spans="1:5" ht="15" customHeight="1" x14ac:dyDescent="0.25">
      <c r="A56" s="6" t="s">
        <v>17</v>
      </c>
      <c r="B56" s="7">
        <v>4801</v>
      </c>
      <c r="C56" s="7">
        <v>4591</v>
      </c>
      <c r="D56" s="5">
        <f t="shared" si="6"/>
        <v>210</v>
      </c>
      <c r="E56" s="5">
        <f t="shared" si="7"/>
        <v>79448</v>
      </c>
    </row>
    <row r="57" spans="1:5" ht="15" customHeight="1" x14ac:dyDescent="0.25">
      <c r="A57" s="6" t="s">
        <v>18</v>
      </c>
      <c r="B57" s="7">
        <v>4748</v>
      </c>
      <c r="C57" s="7">
        <v>4204</v>
      </c>
      <c r="D57" s="5">
        <f t="shared" si="6"/>
        <v>544</v>
      </c>
      <c r="E57" s="5">
        <f t="shared" si="7"/>
        <v>79992</v>
      </c>
    </row>
    <row r="58" spans="1:5" ht="15" customHeight="1" x14ac:dyDescent="0.25">
      <c r="A58" s="6" t="s">
        <v>19</v>
      </c>
      <c r="B58" s="7">
        <v>2845</v>
      </c>
      <c r="C58" s="7">
        <v>4368</v>
      </c>
      <c r="D58" s="5">
        <f t="shared" si="6"/>
        <v>-1523</v>
      </c>
      <c r="E58" s="5">
        <f t="shared" si="7"/>
        <v>78469</v>
      </c>
    </row>
    <row r="59" spans="1:5" ht="15" customHeight="1" x14ac:dyDescent="0.25">
      <c r="A59" s="8" t="s">
        <v>37</v>
      </c>
      <c r="B59" s="9">
        <v>54893</v>
      </c>
      <c r="C59" s="9">
        <v>52822</v>
      </c>
      <c r="D59" s="10">
        <f>SUM(D47:D58)</f>
        <v>2071</v>
      </c>
      <c r="E59" s="10">
        <f>E58</f>
        <v>78469</v>
      </c>
    </row>
    <row r="60" spans="1:5" ht="15" customHeight="1" x14ac:dyDescent="0.25">
      <c r="A60" s="2" t="s">
        <v>38</v>
      </c>
      <c r="B60" s="3">
        <v>5574</v>
      </c>
      <c r="C60" s="3">
        <v>4476</v>
      </c>
      <c r="D60" s="4">
        <f t="shared" ref="D60:D71" si="8">B60-C60</f>
        <v>1098</v>
      </c>
      <c r="E60" s="4">
        <f>E58+D60</f>
        <v>79567</v>
      </c>
    </row>
    <row r="61" spans="1:5" ht="15" customHeight="1" x14ac:dyDescent="0.25">
      <c r="A61" s="6" t="s">
        <v>9</v>
      </c>
      <c r="B61" s="7">
        <v>5197</v>
      </c>
      <c r="C61" s="7">
        <v>4536</v>
      </c>
      <c r="D61" s="5">
        <f t="shared" si="8"/>
        <v>661</v>
      </c>
      <c r="E61" s="5">
        <f t="shared" ref="E61:E71" si="9">E60+D61</f>
        <v>80228</v>
      </c>
    </row>
    <row r="62" spans="1:5" ht="15" customHeight="1" x14ac:dyDescent="0.25">
      <c r="A62" s="6" t="s">
        <v>10</v>
      </c>
      <c r="B62" s="7">
        <v>5557</v>
      </c>
      <c r="C62" s="7">
        <v>4542</v>
      </c>
      <c r="D62" s="5">
        <f t="shared" si="8"/>
        <v>1015</v>
      </c>
      <c r="E62" s="5">
        <f t="shared" si="9"/>
        <v>81243</v>
      </c>
    </row>
    <row r="63" spans="1:5" ht="15" customHeight="1" x14ac:dyDescent="0.25">
      <c r="A63" s="6" t="s">
        <v>11</v>
      </c>
      <c r="B63" s="7">
        <v>6158</v>
      </c>
      <c r="C63" s="7">
        <v>4472</v>
      </c>
      <c r="D63" s="5">
        <f t="shared" si="8"/>
        <v>1686</v>
      </c>
      <c r="E63" s="5">
        <f t="shared" si="9"/>
        <v>82929</v>
      </c>
    </row>
    <row r="64" spans="1:5" ht="17.25" customHeight="1" x14ac:dyDescent="0.25">
      <c r="A64" s="6" t="s">
        <v>12</v>
      </c>
      <c r="B64" s="7">
        <v>5579</v>
      </c>
      <c r="C64" s="7">
        <v>4917</v>
      </c>
      <c r="D64" s="5">
        <f t="shared" si="8"/>
        <v>662</v>
      </c>
      <c r="E64" s="5">
        <f t="shared" si="9"/>
        <v>83591</v>
      </c>
    </row>
    <row r="65" spans="1:5" ht="15" customHeight="1" x14ac:dyDescent="0.25">
      <c r="A65" s="6" t="s">
        <v>13</v>
      </c>
      <c r="B65" s="7">
        <v>5151</v>
      </c>
      <c r="C65" s="7">
        <v>4696</v>
      </c>
      <c r="D65" s="5">
        <f t="shared" si="8"/>
        <v>455</v>
      </c>
      <c r="E65" s="5">
        <f t="shared" si="9"/>
        <v>84046</v>
      </c>
    </row>
    <row r="66" spans="1:5" ht="15" customHeight="1" x14ac:dyDescent="0.25">
      <c r="A66" s="6" t="s">
        <v>14</v>
      </c>
      <c r="B66" s="7">
        <v>5408</v>
      </c>
      <c r="C66" s="7">
        <v>4992</v>
      </c>
      <c r="D66" s="5">
        <f t="shared" si="8"/>
        <v>416</v>
      </c>
      <c r="E66" s="5">
        <f t="shared" si="9"/>
        <v>84462</v>
      </c>
    </row>
    <row r="67" spans="1:5" ht="15" customHeight="1" x14ac:dyDescent="0.25">
      <c r="A67" s="6" t="s">
        <v>15</v>
      </c>
      <c r="B67" s="7">
        <v>5712</v>
      </c>
      <c r="C67" s="7">
        <v>5175</v>
      </c>
      <c r="D67" s="5">
        <f t="shared" si="8"/>
        <v>537</v>
      </c>
      <c r="E67" s="5">
        <f t="shared" si="9"/>
        <v>84999</v>
      </c>
    </row>
    <row r="68" spans="1:5" ht="15" customHeight="1" x14ac:dyDescent="0.25">
      <c r="A68" s="6" t="s">
        <v>16</v>
      </c>
      <c r="B68" s="7">
        <v>5775</v>
      </c>
      <c r="C68" s="7">
        <v>4506</v>
      </c>
      <c r="D68" s="5">
        <f t="shared" si="8"/>
        <v>1269</v>
      </c>
      <c r="E68" s="5">
        <f t="shared" si="9"/>
        <v>86268</v>
      </c>
    </row>
    <row r="69" spans="1:5" ht="15" customHeight="1" x14ac:dyDescent="0.25">
      <c r="A69" s="6" t="s">
        <v>17</v>
      </c>
      <c r="B69" s="7">
        <v>5539</v>
      </c>
      <c r="C69" s="7">
        <v>5739</v>
      </c>
      <c r="D69" s="5">
        <f t="shared" si="8"/>
        <v>-200</v>
      </c>
      <c r="E69" s="5">
        <f t="shared" si="9"/>
        <v>86068</v>
      </c>
    </row>
    <row r="70" spans="1:5" ht="15" customHeight="1" x14ac:dyDescent="0.25">
      <c r="A70" s="6" t="s">
        <v>18</v>
      </c>
      <c r="B70" s="7">
        <v>4785</v>
      </c>
      <c r="C70" s="7">
        <v>4839</v>
      </c>
      <c r="D70" s="5">
        <f t="shared" si="8"/>
        <v>-54</v>
      </c>
      <c r="E70" s="5">
        <f t="shared" si="9"/>
        <v>86014</v>
      </c>
    </row>
    <row r="71" spans="1:5" ht="15" customHeight="1" x14ac:dyDescent="0.25">
      <c r="A71" s="6" t="s">
        <v>19</v>
      </c>
      <c r="B71" s="7">
        <v>3585</v>
      </c>
      <c r="C71" s="7">
        <v>5117</v>
      </c>
      <c r="D71" s="5">
        <f t="shared" si="8"/>
        <v>-1532</v>
      </c>
      <c r="E71" s="5">
        <f t="shared" si="9"/>
        <v>84482</v>
      </c>
    </row>
    <row r="72" spans="1:5" ht="15" customHeight="1" x14ac:dyDescent="0.25">
      <c r="A72" s="8" t="s">
        <v>41</v>
      </c>
      <c r="B72" s="9">
        <v>64020</v>
      </c>
      <c r="C72" s="9">
        <v>58007</v>
      </c>
      <c r="D72" s="10">
        <f>SUM(D60:D71)</f>
        <v>6013</v>
      </c>
      <c r="E72" s="10">
        <f>E71</f>
        <v>84482</v>
      </c>
    </row>
    <row r="73" spans="1:5" ht="15" customHeight="1" x14ac:dyDescent="0.25">
      <c r="A73" s="2" t="s">
        <v>42</v>
      </c>
      <c r="B73" s="3">
        <v>5936</v>
      </c>
      <c r="C73" s="3">
        <v>4873</v>
      </c>
      <c r="D73" s="4">
        <f t="shared" ref="D73:D84" si="10">B73-C73</f>
        <v>1063</v>
      </c>
      <c r="E73" s="4">
        <f>E71+D73</f>
        <v>85545</v>
      </c>
    </row>
    <row r="74" spans="1:5" ht="15" customHeight="1" x14ac:dyDescent="0.25">
      <c r="A74" s="6" t="s">
        <v>9</v>
      </c>
      <c r="B74" s="7">
        <v>6298</v>
      </c>
      <c r="C74" s="7">
        <v>4965</v>
      </c>
      <c r="D74" s="5">
        <f t="shared" si="10"/>
        <v>1333</v>
      </c>
      <c r="E74" s="5">
        <f t="shared" ref="E74:E84" si="11">E73+D74</f>
        <v>86878</v>
      </c>
    </row>
    <row r="75" spans="1:5" ht="15" customHeight="1" x14ac:dyDescent="0.25">
      <c r="A75" s="6" t="s">
        <v>10</v>
      </c>
      <c r="B75" s="7">
        <v>5490</v>
      </c>
      <c r="C75" s="7">
        <v>4722</v>
      </c>
      <c r="D75" s="5">
        <f t="shared" si="10"/>
        <v>768</v>
      </c>
      <c r="E75" s="5">
        <f t="shared" si="11"/>
        <v>87646</v>
      </c>
    </row>
    <row r="76" spans="1:5" ht="15" customHeight="1" x14ac:dyDescent="0.25">
      <c r="A76" s="6" t="s">
        <v>11</v>
      </c>
      <c r="B76" s="7">
        <v>6281</v>
      </c>
      <c r="C76" s="7">
        <v>4637</v>
      </c>
      <c r="D76" s="5">
        <f t="shared" si="10"/>
        <v>1644</v>
      </c>
      <c r="E76" s="5">
        <f t="shared" si="11"/>
        <v>89290</v>
      </c>
    </row>
    <row r="77" spans="1:5" ht="17.25" customHeight="1" x14ac:dyDescent="0.25">
      <c r="A77" s="6" t="s">
        <v>12</v>
      </c>
      <c r="B77" s="7">
        <v>6313</v>
      </c>
      <c r="C77" s="7">
        <v>5448</v>
      </c>
      <c r="D77" s="5">
        <f t="shared" si="10"/>
        <v>865</v>
      </c>
      <c r="E77" s="5">
        <f t="shared" si="11"/>
        <v>90155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90155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90155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90155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90155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90155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90155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90155</v>
      </c>
    </row>
    <row r="85" spans="1:5" ht="15" customHeight="1" x14ac:dyDescent="0.25">
      <c r="A85" s="8" t="s">
        <v>40</v>
      </c>
      <c r="B85" s="9">
        <v>30318</v>
      </c>
      <c r="C85" s="9">
        <v>24645</v>
      </c>
      <c r="D85" s="10">
        <f>SUM(D73:D84)</f>
        <v>5673</v>
      </c>
      <c r="E85" s="10">
        <f>E84</f>
        <v>90155</v>
      </c>
    </row>
    <row r="86" spans="1:5" ht="13.2" customHeight="1" x14ac:dyDescent="0.25">
      <c r="A86" s="13" t="s">
        <v>27</v>
      </c>
    </row>
    <row r="87" spans="1:5" x14ac:dyDescent="0.25">
      <c r="A87" s="14" t="s">
        <v>28</v>
      </c>
    </row>
    <row r="88" spans="1:5" ht="28.5" customHeight="1" x14ac:dyDescent="0.25">
      <c r="A88" s="22" t="s">
        <v>43</v>
      </c>
      <c r="B88" s="22"/>
      <c r="C88" s="22"/>
      <c r="D88" s="22"/>
      <c r="E88" s="22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1"/>
  <sheetViews>
    <sheetView showGridLines="0" zoomScaleNormal="100" workbookViewId="0">
      <pane ySplit="7" topLeftCell="A71" activePane="bottomLeft" state="frozen"/>
      <selection pane="bottomLeft" activeCell="D92" sqref="D92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5" t="s">
        <v>34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3">
        <v>1737</v>
      </c>
      <c r="C8" s="3">
        <v>1079</v>
      </c>
      <c r="D8" s="4">
        <f t="shared" ref="D8:D19" si="0">B8-C8</f>
        <v>658</v>
      </c>
      <c r="E8" s="5">
        <v>20519</v>
      </c>
    </row>
    <row r="9" spans="1:5" ht="15" customHeight="1" x14ac:dyDescent="0.25">
      <c r="A9" s="6" t="s">
        <v>9</v>
      </c>
      <c r="B9" s="7">
        <v>1810</v>
      </c>
      <c r="C9" s="7">
        <v>862</v>
      </c>
      <c r="D9" s="5">
        <f t="shared" si="0"/>
        <v>948</v>
      </c>
      <c r="E9" s="5">
        <f t="shared" ref="E9:E19" si="1">E8+D9</f>
        <v>21467</v>
      </c>
    </row>
    <row r="10" spans="1:5" ht="15" customHeight="1" x14ac:dyDescent="0.25">
      <c r="A10" s="6" t="s">
        <v>10</v>
      </c>
      <c r="B10" s="7">
        <v>1539</v>
      </c>
      <c r="C10" s="7">
        <v>1277</v>
      </c>
      <c r="D10" s="5">
        <f t="shared" si="0"/>
        <v>262</v>
      </c>
      <c r="E10" s="5">
        <f t="shared" si="1"/>
        <v>21729</v>
      </c>
    </row>
    <row r="11" spans="1:5" ht="15" customHeight="1" x14ac:dyDescent="0.25">
      <c r="A11" s="6" t="s">
        <v>11</v>
      </c>
      <c r="B11" s="7">
        <v>375</v>
      </c>
      <c r="C11" s="7">
        <v>1176</v>
      </c>
      <c r="D11" s="5">
        <f t="shared" si="0"/>
        <v>-801</v>
      </c>
      <c r="E11" s="5">
        <f t="shared" si="1"/>
        <v>20928</v>
      </c>
    </row>
    <row r="12" spans="1:5" ht="15" customHeight="1" x14ac:dyDescent="0.25">
      <c r="A12" s="6" t="s">
        <v>12</v>
      </c>
      <c r="B12" s="7">
        <v>845</v>
      </c>
      <c r="C12" s="7">
        <v>1311</v>
      </c>
      <c r="D12" s="5">
        <f t="shared" si="0"/>
        <v>-466</v>
      </c>
      <c r="E12" s="5">
        <f t="shared" si="1"/>
        <v>20462</v>
      </c>
    </row>
    <row r="13" spans="1:5" ht="15" customHeight="1" x14ac:dyDescent="0.25">
      <c r="A13" s="6" t="s">
        <v>13</v>
      </c>
      <c r="B13" s="7">
        <v>936</v>
      </c>
      <c r="C13" s="7">
        <v>1159</v>
      </c>
      <c r="D13" s="5">
        <f t="shared" si="0"/>
        <v>-223</v>
      </c>
      <c r="E13" s="5">
        <f t="shared" si="1"/>
        <v>20239</v>
      </c>
    </row>
    <row r="14" spans="1:5" ht="15" customHeight="1" x14ac:dyDescent="0.25">
      <c r="A14" s="6" t="s">
        <v>14</v>
      </c>
      <c r="B14" s="7">
        <v>1321</v>
      </c>
      <c r="C14" s="7">
        <v>923</v>
      </c>
      <c r="D14" s="5">
        <f t="shared" si="0"/>
        <v>398</v>
      </c>
      <c r="E14" s="5">
        <f t="shared" si="1"/>
        <v>20637</v>
      </c>
    </row>
    <row r="15" spans="1:5" ht="15" customHeight="1" x14ac:dyDescent="0.25">
      <c r="A15" s="6" t="s">
        <v>15</v>
      </c>
      <c r="B15" s="7">
        <v>1546</v>
      </c>
      <c r="C15" s="7">
        <v>915</v>
      </c>
      <c r="D15" s="5">
        <f t="shared" si="0"/>
        <v>631</v>
      </c>
      <c r="E15" s="5">
        <f t="shared" si="1"/>
        <v>21268</v>
      </c>
    </row>
    <row r="16" spans="1:5" ht="15" customHeight="1" x14ac:dyDescent="0.25">
      <c r="A16" s="6" t="s">
        <v>16</v>
      </c>
      <c r="B16" s="7">
        <v>1746</v>
      </c>
      <c r="C16" s="7">
        <v>946</v>
      </c>
      <c r="D16" s="5">
        <f t="shared" si="0"/>
        <v>800</v>
      </c>
      <c r="E16" s="5">
        <f t="shared" si="1"/>
        <v>22068</v>
      </c>
    </row>
    <row r="17" spans="1:5" ht="15" customHeight="1" x14ac:dyDescent="0.25">
      <c r="A17" s="6" t="s">
        <v>17</v>
      </c>
      <c r="B17" s="7">
        <v>1586</v>
      </c>
      <c r="C17" s="7">
        <v>1181</v>
      </c>
      <c r="D17" s="5">
        <f t="shared" si="0"/>
        <v>405</v>
      </c>
      <c r="E17" s="5">
        <f t="shared" si="1"/>
        <v>22473</v>
      </c>
    </row>
    <row r="18" spans="1:5" ht="15" customHeight="1" x14ac:dyDescent="0.25">
      <c r="A18" s="6" t="s">
        <v>18</v>
      </c>
      <c r="B18" s="7">
        <v>1288</v>
      </c>
      <c r="C18" s="7">
        <v>1127</v>
      </c>
      <c r="D18" s="5">
        <f t="shared" si="0"/>
        <v>161</v>
      </c>
      <c r="E18" s="5">
        <f t="shared" si="1"/>
        <v>22634</v>
      </c>
    </row>
    <row r="19" spans="1:5" ht="15" customHeight="1" x14ac:dyDescent="0.25">
      <c r="A19" s="6" t="s">
        <v>19</v>
      </c>
      <c r="B19" s="7">
        <v>903</v>
      </c>
      <c r="C19" s="7">
        <v>1258</v>
      </c>
      <c r="D19" s="5">
        <f t="shared" si="0"/>
        <v>-355</v>
      </c>
      <c r="E19" s="5">
        <f t="shared" si="1"/>
        <v>22279</v>
      </c>
    </row>
    <row r="20" spans="1:5" ht="15" customHeight="1" x14ac:dyDescent="0.25">
      <c r="A20" s="8" t="s">
        <v>20</v>
      </c>
      <c r="B20" s="9">
        <v>15632</v>
      </c>
      <c r="C20" s="9">
        <v>13214</v>
      </c>
      <c r="D20" s="9">
        <f>SUM(D8:D19)</f>
        <v>2418</v>
      </c>
      <c r="E20" s="10">
        <f>E19</f>
        <v>22279</v>
      </c>
    </row>
    <row r="21" spans="1:5" ht="15" customHeight="1" x14ac:dyDescent="0.25">
      <c r="A21" s="2" t="s">
        <v>21</v>
      </c>
      <c r="B21" s="3">
        <v>1491</v>
      </c>
      <c r="C21" s="3">
        <v>1107</v>
      </c>
      <c r="D21" s="4">
        <f t="shared" ref="D21:D32" si="2">B21-C21</f>
        <v>384</v>
      </c>
      <c r="E21" s="4">
        <f>E19+D21</f>
        <v>22663</v>
      </c>
    </row>
    <row r="22" spans="1:5" ht="15" customHeight="1" x14ac:dyDescent="0.25">
      <c r="A22" s="6" t="s">
        <v>9</v>
      </c>
      <c r="B22" s="7">
        <v>1339</v>
      </c>
      <c r="C22" s="7">
        <v>1255</v>
      </c>
      <c r="D22" s="5">
        <f t="shared" si="2"/>
        <v>84</v>
      </c>
      <c r="E22" s="5">
        <f t="shared" ref="E22:E32" si="3">E21+D22</f>
        <v>22747</v>
      </c>
    </row>
    <row r="23" spans="1:5" ht="15" customHeight="1" x14ac:dyDescent="0.25">
      <c r="A23" s="6" t="s">
        <v>10</v>
      </c>
      <c r="B23" s="7">
        <v>1844</v>
      </c>
      <c r="C23" s="7">
        <v>1596</v>
      </c>
      <c r="D23" s="5">
        <f t="shared" si="2"/>
        <v>248</v>
      </c>
      <c r="E23" s="5">
        <f t="shared" si="3"/>
        <v>22995</v>
      </c>
    </row>
    <row r="24" spans="1:5" ht="15" customHeight="1" x14ac:dyDescent="0.25">
      <c r="A24" s="6" t="s">
        <v>11</v>
      </c>
      <c r="B24" s="7">
        <v>1328</v>
      </c>
      <c r="C24" s="7">
        <v>1247</v>
      </c>
      <c r="D24" s="5">
        <f t="shared" si="2"/>
        <v>81</v>
      </c>
      <c r="E24" s="5">
        <f t="shared" si="3"/>
        <v>23076</v>
      </c>
    </row>
    <row r="25" spans="1:5" ht="15" customHeight="1" x14ac:dyDescent="0.25">
      <c r="A25" s="6" t="s">
        <v>12</v>
      </c>
      <c r="B25" s="7">
        <v>1626</v>
      </c>
      <c r="C25" s="7">
        <v>1290</v>
      </c>
      <c r="D25" s="5">
        <f t="shared" si="2"/>
        <v>336</v>
      </c>
      <c r="E25" s="5">
        <f t="shared" si="3"/>
        <v>23412</v>
      </c>
    </row>
    <row r="26" spans="1:5" ht="15" customHeight="1" x14ac:dyDescent="0.25">
      <c r="A26" s="6" t="s">
        <v>13</v>
      </c>
      <c r="B26" s="7">
        <v>2091</v>
      </c>
      <c r="C26" s="7">
        <v>1399</v>
      </c>
      <c r="D26" s="5">
        <f t="shared" si="2"/>
        <v>692</v>
      </c>
      <c r="E26" s="5">
        <f t="shared" si="3"/>
        <v>24104</v>
      </c>
    </row>
    <row r="27" spans="1:5" ht="15" customHeight="1" x14ac:dyDescent="0.25">
      <c r="A27" s="6" t="s">
        <v>14</v>
      </c>
      <c r="B27" s="7">
        <v>1715</v>
      </c>
      <c r="C27" s="7">
        <v>1861</v>
      </c>
      <c r="D27" s="5">
        <f t="shared" si="2"/>
        <v>-146</v>
      </c>
      <c r="E27" s="5">
        <f t="shared" si="3"/>
        <v>23958</v>
      </c>
    </row>
    <row r="28" spans="1:5" ht="15" customHeight="1" x14ac:dyDescent="0.25">
      <c r="A28" s="6" t="s">
        <v>15</v>
      </c>
      <c r="B28" s="17">
        <v>1555</v>
      </c>
      <c r="C28" s="7">
        <v>1345</v>
      </c>
      <c r="D28" s="5">
        <f t="shared" si="2"/>
        <v>210</v>
      </c>
      <c r="E28" s="5">
        <f t="shared" si="3"/>
        <v>24168</v>
      </c>
    </row>
    <row r="29" spans="1:5" ht="15" customHeight="1" x14ac:dyDescent="0.25">
      <c r="A29" s="6" t="s">
        <v>16</v>
      </c>
      <c r="B29" s="7">
        <v>1817</v>
      </c>
      <c r="C29" s="7">
        <v>1380</v>
      </c>
      <c r="D29" s="5">
        <f t="shared" si="2"/>
        <v>437</v>
      </c>
      <c r="E29" s="5">
        <f t="shared" si="3"/>
        <v>24605</v>
      </c>
    </row>
    <row r="30" spans="1:5" ht="15" customHeight="1" x14ac:dyDescent="0.25">
      <c r="A30" s="6" t="s">
        <v>17</v>
      </c>
      <c r="B30" s="7">
        <v>1776</v>
      </c>
      <c r="C30" s="7">
        <v>1330</v>
      </c>
      <c r="D30" s="5">
        <f t="shared" si="2"/>
        <v>446</v>
      </c>
      <c r="E30" s="5">
        <f t="shared" si="3"/>
        <v>25051</v>
      </c>
    </row>
    <row r="31" spans="1:5" ht="15" customHeight="1" x14ac:dyDescent="0.25">
      <c r="A31" s="6" t="s">
        <v>18</v>
      </c>
      <c r="B31" s="7">
        <v>1819</v>
      </c>
      <c r="C31" s="7">
        <v>1183</v>
      </c>
      <c r="D31" s="5">
        <f t="shared" si="2"/>
        <v>636</v>
      </c>
      <c r="E31" s="5">
        <f t="shared" si="3"/>
        <v>25687</v>
      </c>
    </row>
    <row r="32" spans="1:5" ht="15" customHeight="1" x14ac:dyDescent="0.25">
      <c r="A32" s="6" t="s">
        <v>19</v>
      </c>
      <c r="B32" s="7">
        <v>1185</v>
      </c>
      <c r="C32" s="7">
        <v>1390</v>
      </c>
      <c r="D32" s="5">
        <f t="shared" si="2"/>
        <v>-205</v>
      </c>
      <c r="E32" s="5">
        <f t="shared" si="3"/>
        <v>25482</v>
      </c>
    </row>
    <row r="33" spans="1:5" ht="15" customHeight="1" x14ac:dyDescent="0.25">
      <c r="A33" s="8" t="s">
        <v>22</v>
      </c>
      <c r="B33" s="9">
        <v>19586</v>
      </c>
      <c r="C33" s="9">
        <v>16383</v>
      </c>
      <c r="D33" s="10">
        <f>SUM(D21:D32)</f>
        <v>3203</v>
      </c>
      <c r="E33" s="10">
        <f>E32</f>
        <v>25482</v>
      </c>
    </row>
    <row r="34" spans="1:5" ht="15" customHeight="1" x14ac:dyDescent="0.25">
      <c r="A34" s="2" t="s">
        <v>23</v>
      </c>
      <c r="B34" s="3">
        <v>1765</v>
      </c>
      <c r="C34" s="3">
        <v>1409</v>
      </c>
      <c r="D34" s="4">
        <f t="shared" ref="D34:D45" si="4">B34-C34</f>
        <v>356</v>
      </c>
      <c r="E34" s="4">
        <f>E32+D34</f>
        <v>25838</v>
      </c>
    </row>
    <row r="35" spans="1:5" ht="15" customHeight="1" x14ac:dyDescent="0.25">
      <c r="A35" s="6" t="s">
        <v>9</v>
      </c>
      <c r="B35" s="7">
        <v>1899</v>
      </c>
      <c r="C35" s="7">
        <v>1462</v>
      </c>
      <c r="D35" s="5">
        <f t="shared" si="4"/>
        <v>437</v>
      </c>
      <c r="E35" s="5">
        <f t="shared" ref="E35:E45" si="5">E34+D35</f>
        <v>26275</v>
      </c>
    </row>
    <row r="36" spans="1:5" ht="15" customHeight="1" x14ac:dyDescent="0.25">
      <c r="A36" s="6" t="s">
        <v>10</v>
      </c>
      <c r="B36" s="7">
        <v>1939</v>
      </c>
      <c r="C36" s="7">
        <v>1747</v>
      </c>
      <c r="D36" s="5">
        <f t="shared" si="4"/>
        <v>192</v>
      </c>
      <c r="E36" s="5">
        <f t="shared" si="5"/>
        <v>26467</v>
      </c>
    </row>
    <row r="37" spans="1:5" ht="15" customHeight="1" x14ac:dyDescent="0.25">
      <c r="A37" s="6" t="s">
        <v>11</v>
      </c>
      <c r="B37" s="7">
        <v>1964</v>
      </c>
      <c r="C37" s="7">
        <v>1496</v>
      </c>
      <c r="D37" s="5">
        <f t="shared" si="4"/>
        <v>468</v>
      </c>
      <c r="E37" s="5">
        <f t="shared" si="5"/>
        <v>26935</v>
      </c>
    </row>
    <row r="38" spans="1:5" ht="15" customHeight="1" x14ac:dyDescent="0.25">
      <c r="A38" s="6" t="s">
        <v>12</v>
      </c>
      <c r="B38" s="7">
        <v>2189</v>
      </c>
      <c r="C38" s="7">
        <v>2243</v>
      </c>
      <c r="D38" s="5">
        <f t="shared" si="4"/>
        <v>-54</v>
      </c>
      <c r="E38" s="5">
        <f t="shared" si="5"/>
        <v>26881</v>
      </c>
    </row>
    <row r="39" spans="1:5" ht="15" customHeight="1" x14ac:dyDescent="0.25">
      <c r="A39" s="6" t="s">
        <v>13</v>
      </c>
      <c r="B39" s="7">
        <v>1571</v>
      </c>
      <c r="C39" s="7">
        <v>1653</v>
      </c>
      <c r="D39" s="5">
        <f t="shared" si="4"/>
        <v>-82</v>
      </c>
      <c r="E39" s="5">
        <f t="shared" si="5"/>
        <v>26799</v>
      </c>
    </row>
    <row r="40" spans="1:5" ht="15" customHeight="1" x14ac:dyDescent="0.25">
      <c r="A40" s="6" t="s">
        <v>14</v>
      </c>
      <c r="B40" s="7">
        <v>1656</v>
      </c>
      <c r="C40" s="7">
        <v>1685</v>
      </c>
      <c r="D40" s="5">
        <f t="shared" si="4"/>
        <v>-29</v>
      </c>
      <c r="E40" s="5">
        <f t="shared" si="5"/>
        <v>26770</v>
      </c>
    </row>
    <row r="41" spans="1:5" ht="15" customHeight="1" x14ac:dyDescent="0.25">
      <c r="A41" s="6" t="s">
        <v>15</v>
      </c>
      <c r="B41" s="7">
        <v>2301</v>
      </c>
      <c r="C41" s="7">
        <v>1630</v>
      </c>
      <c r="D41" s="5">
        <f t="shared" si="4"/>
        <v>671</v>
      </c>
      <c r="E41" s="5">
        <f t="shared" si="5"/>
        <v>27441</v>
      </c>
    </row>
    <row r="42" spans="1:5" ht="15" customHeight="1" x14ac:dyDescent="0.25">
      <c r="A42" s="6" t="s">
        <v>16</v>
      </c>
      <c r="B42" s="7">
        <v>2176</v>
      </c>
      <c r="C42" s="7">
        <v>1512</v>
      </c>
      <c r="D42" s="5">
        <f t="shared" si="4"/>
        <v>664</v>
      </c>
      <c r="E42" s="5">
        <f t="shared" si="5"/>
        <v>28105</v>
      </c>
    </row>
    <row r="43" spans="1:5" ht="15" customHeight="1" x14ac:dyDescent="0.25">
      <c r="A43" s="6" t="s">
        <v>17</v>
      </c>
      <c r="B43" s="7">
        <v>2118</v>
      </c>
      <c r="C43" s="7">
        <v>1524</v>
      </c>
      <c r="D43" s="5">
        <f t="shared" si="4"/>
        <v>594</v>
      </c>
      <c r="E43" s="5">
        <f t="shared" si="5"/>
        <v>28699</v>
      </c>
    </row>
    <row r="44" spans="1:5" ht="15" customHeight="1" x14ac:dyDescent="0.25">
      <c r="A44" s="6" t="s">
        <v>18</v>
      </c>
      <c r="B44" s="7">
        <v>1663</v>
      </c>
      <c r="C44" s="7">
        <v>1634</v>
      </c>
      <c r="D44" s="5">
        <f t="shared" si="4"/>
        <v>29</v>
      </c>
      <c r="E44" s="5">
        <f t="shared" si="5"/>
        <v>28728</v>
      </c>
    </row>
    <row r="45" spans="1:5" ht="15" customHeight="1" x14ac:dyDescent="0.25">
      <c r="A45" s="6" t="s">
        <v>19</v>
      </c>
      <c r="B45" s="7">
        <v>993</v>
      </c>
      <c r="C45" s="7">
        <v>2087</v>
      </c>
      <c r="D45" s="5">
        <f t="shared" si="4"/>
        <v>-1094</v>
      </c>
      <c r="E45" s="5">
        <f t="shared" si="5"/>
        <v>27634</v>
      </c>
    </row>
    <row r="46" spans="1:5" ht="15" customHeight="1" x14ac:dyDescent="0.25">
      <c r="A46" s="8" t="s">
        <v>24</v>
      </c>
      <c r="B46" s="9">
        <v>22234</v>
      </c>
      <c r="C46" s="9">
        <v>20082</v>
      </c>
      <c r="D46" s="10">
        <f>SUM(D34:D45)</f>
        <v>2152</v>
      </c>
      <c r="E46" s="10">
        <f>E45</f>
        <v>27634</v>
      </c>
    </row>
    <row r="47" spans="1:5" ht="15" customHeight="1" x14ac:dyDescent="0.25">
      <c r="A47" s="2" t="s">
        <v>25</v>
      </c>
      <c r="B47" s="3">
        <v>1679</v>
      </c>
      <c r="C47" s="3">
        <v>1650</v>
      </c>
      <c r="D47" s="4">
        <f t="shared" ref="D47:D58" si="6">B47-C47</f>
        <v>29</v>
      </c>
      <c r="E47" s="4">
        <f>E45+D47</f>
        <v>27663</v>
      </c>
    </row>
    <row r="48" spans="1:5" ht="15" customHeight="1" x14ac:dyDescent="0.25">
      <c r="A48" s="6" t="s">
        <v>9</v>
      </c>
      <c r="B48" s="7">
        <v>1831</v>
      </c>
      <c r="C48" s="7">
        <v>1551</v>
      </c>
      <c r="D48" s="5">
        <f t="shared" si="6"/>
        <v>280</v>
      </c>
      <c r="E48" s="5">
        <f t="shared" ref="E48:E58" si="7">E47+D48</f>
        <v>27943</v>
      </c>
    </row>
    <row r="49" spans="1:5" ht="15" customHeight="1" x14ac:dyDescent="0.25">
      <c r="A49" s="6" t="s">
        <v>10</v>
      </c>
      <c r="B49" s="7">
        <v>2176</v>
      </c>
      <c r="C49" s="7">
        <v>1551</v>
      </c>
      <c r="D49" s="5">
        <f t="shared" si="6"/>
        <v>625</v>
      </c>
      <c r="E49" s="5">
        <f t="shared" si="7"/>
        <v>28568</v>
      </c>
    </row>
    <row r="50" spans="1:5" ht="15" customHeight="1" x14ac:dyDescent="0.25">
      <c r="A50" s="6" t="s">
        <v>11</v>
      </c>
      <c r="B50" s="7">
        <v>1621</v>
      </c>
      <c r="C50" s="7">
        <v>1479</v>
      </c>
      <c r="D50" s="5">
        <f t="shared" si="6"/>
        <v>142</v>
      </c>
      <c r="E50" s="5">
        <f t="shared" si="7"/>
        <v>28710</v>
      </c>
    </row>
    <row r="51" spans="1:5" ht="15" customHeight="1" x14ac:dyDescent="0.25">
      <c r="A51" s="6" t="s">
        <v>12</v>
      </c>
      <c r="B51" s="7">
        <v>2113</v>
      </c>
      <c r="C51" s="7">
        <v>1892</v>
      </c>
      <c r="D51" s="5">
        <f t="shared" si="6"/>
        <v>221</v>
      </c>
      <c r="E51" s="5">
        <f t="shared" si="7"/>
        <v>28931</v>
      </c>
    </row>
    <row r="52" spans="1:5" ht="15" customHeight="1" x14ac:dyDescent="0.25">
      <c r="A52" s="6" t="s">
        <v>13</v>
      </c>
      <c r="B52" s="7">
        <v>1670</v>
      </c>
      <c r="C52" s="7">
        <v>2254</v>
      </c>
      <c r="D52" s="5">
        <f t="shared" si="6"/>
        <v>-584</v>
      </c>
      <c r="E52" s="5">
        <f t="shared" si="7"/>
        <v>28347</v>
      </c>
    </row>
    <row r="53" spans="1:5" ht="15" customHeight="1" x14ac:dyDescent="0.25">
      <c r="A53" s="6" t="s">
        <v>14</v>
      </c>
      <c r="B53" s="7">
        <v>1698</v>
      </c>
      <c r="C53" s="7">
        <v>1675</v>
      </c>
      <c r="D53" s="5">
        <f t="shared" si="6"/>
        <v>23</v>
      </c>
      <c r="E53" s="5">
        <f t="shared" si="7"/>
        <v>28370</v>
      </c>
    </row>
    <row r="54" spans="1:5" ht="15" customHeight="1" x14ac:dyDescent="0.25">
      <c r="A54" s="6" t="s">
        <v>15</v>
      </c>
      <c r="B54" s="7">
        <v>2256</v>
      </c>
      <c r="C54" s="7">
        <v>1874</v>
      </c>
      <c r="D54" s="5">
        <f t="shared" si="6"/>
        <v>382</v>
      </c>
      <c r="E54" s="5">
        <f t="shared" si="7"/>
        <v>28752</v>
      </c>
    </row>
    <row r="55" spans="1:5" ht="15" customHeight="1" x14ac:dyDescent="0.25">
      <c r="A55" s="6" t="s">
        <v>16</v>
      </c>
      <c r="B55" s="7">
        <v>2059</v>
      </c>
      <c r="C55" s="7">
        <v>1728</v>
      </c>
      <c r="D55" s="5">
        <f t="shared" si="6"/>
        <v>331</v>
      </c>
      <c r="E55" s="5">
        <f t="shared" si="7"/>
        <v>29083</v>
      </c>
    </row>
    <row r="56" spans="1:5" ht="15" customHeight="1" x14ac:dyDescent="0.25">
      <c r="A56" s="6" t="s">
        <v>17</v>
      </c>
      <c r="B56" s="7">
        <v>2463</v>
      </c>
      <c r="C56" s="7">
        <v>1670</v>
      </c>
      <c r="D56" s="5">
        <f t="shared" si="6"/>
        <v>793</v>
      </c>
      <c r="E56" s="5">
        <f t="shared" si="7"/>
        <v>29876</v>
      </c>
    </row>
    <row r="57" spans="1:5" ht="15" customHeight="1" x14ac:dyDescent="0.25">
      <c r="A57" s="6" t="s">
        <v>18</v>
      </c>
      <c r="B57" s="7">
        <v>2059</v>
      </c>
      <c r="C57" s="7">
        <v>1661</v>
      </c>
      <c r="D57" s="5">
        <f t="shared" si="6"/>
        <v>398</v>
      </c>
      <c r="E57" s="5">
        <f t="shared" si="7"/>
        <v>30274</v>
      </c>
    </row>
    <row r="58" spans="1:5" ht="15" customHeight="1" x14ac:dyDescent="0.25">
      <c r="A58" s="6" t="s">
        <v>19</v>
      </c>
      <c r="B58" s="7">
        <v>1251</v>
      </c>
      <c r="C58" s="7">
        <v>1634</v>
      </c>
      <c r="D58" s="5">
        <f t="shared" si="6"/>
        <v>-383</v>
      </c>
      <c r="E58" s="5">
        <f t="shared" si="7"/>
        <v>29891</v>
      </c>
    </row>
    <row r="59" spans="1:5" ht="15" customHeight="1" x14ac:dyDescent="0.25">
      <c r="A59" s="8" t="s">
        <v>37</v>
      </c>
      <c r="B59" s="9">
        <v>22876</v>
      </c>
      <c r="C59" s="9">
        <v>20619</v>
      </c>
      <c r="D59" s="10">
        <f>SUM(D47:D58)</f>
        <v>2257</v>
      </c>
      <c r="E59" s="10">
        <f>E58</f>
        <v>29891</v>
      </c>
    </row>
    <row r="60" spans="1:5" ht="15" customHeight="1" x14ac:dyDescent="0.25">
      <c r="A60" s="2" t="s">
        <v>38</v>
      </c>
      <c r="B60" s="3">
        <v>2035</v>
      </c>
      <c r="C60" s="3">
        <v>1603</v>
      </c>
      <c r="D60" s="4">
        <f t="shared" ref="D60:D71" si="8">B60-C60</f>
        <v>432</v>
      </c>
      <c r="E60" s="4">
        <f>E58+D60</f>
        <v>30323</v>
      </c>
    </row>
    <row r="61" spans="1:5" ht="15" customHeight="1" x14ac:dyDescent="0.25">
      <c r="A61" s="6" t="s">
        <v>9</v>
      </c>
      <c r="B61" s="7">
        <v>1987</v>
      </c>
      <c r="C61" s="7">
        <v>1710</v>
      </c>
      <c r="D61" s="5">
        <f t="shared" si="8"/>
        <v>277</v>
      </c>
      <c r="E61" s="5">
        <f t="shared" ref="E61:E71" si="9">E60+D61</f>
        <v>30600</v>
      </c>
    </row>
    <row r="62" spans="1:5" ht="15" customHeight="1" x14ac:dyDescent="0.25">
      <c r="A62" s="6" t="s">
        <v>10</v>
      </c>
      <c r="B62" s="7">
        <v>2285</v>
      </c>
      <c r="C62" s="7">
        <v>1707</v>
      </c>
      <c r="D62" s="5">
        <f t="shared" si="8"/>
        <v>578</v>
      </c>
      <c r="E62" s="5">
        <f t="shared" si="9"/>
        <v>31178</v>
      </c>
    </row>
    <row r="63" spans="1:5" ht="15" customHeight="1" x14ac:dyDescent="0.25">
      <c r="A63" s="6" t="s">
        <v>11</v>
      </c>
      <c r="B63" s="7">
        <v>2388</v>
      </c>
      <c r="C63" s="7">
        <v>1968</v>
      </c>
      <c r="D63" s="5">
        <f t="shared" si="8"/>
        <v>420</v>
      </c>
      <c r="E63" s="5">
        <f t="shared" si="9"/>
        <v>31598</v>
      </c>
    </row>
    <row r="64" spans="1:5" ht="15" customHeight="1" x14ac:dyDescent="0.25">
      <c r="A64" s="6" t="s">
        <v>12</v>
      </c>
      <c r="B64" s="7">
        <v>2238</v>
      </c>
      <c r="C64" s="7">
        <v>2342</v>
      </c>
      <c r="D64" s="5">
        <f t="shared" si="8"/>
        <v>-104</v>
      </c>
      <c r="E64" s="5">
        <f t="shared" si="9"/>
        <v>31494</v>
      </c>
    </row>
    <row r="65" spans="1:5" ht="15" customHeight="1" x14ac:dyDescent="0.25">
      <c r="A65" s="6" t="s">
        <v>13</v>
      </c>
      <c r="B65" s="7">
        <v>1971</v>
      </c>
      <c r="C65" s="7">
        <v>2007</v>
      </c>
      <c r="D65" s="5">
        <f t="shared" si="8"/>
        <v>-36</v>
      </c>
      <c r="E65" s="5">
        <f t="shared" si="9"/>
        <v>31458</v>
      </c>
    </row>
    <row r="66" spans="1:5" ht="15" customHeight="1" x14ac:dyDescent="0.25">
      <c r="A66" s="6" t="s">
        <v>14</v>
      </c>
      <c r="B66" s="7">
        <v>2059</v>
      </c>
      <c r="C66" s="7">
        <v>2073</v>
      </c>
      <c r="D66" s="5">
        <f t="shared" si="8"/>
        <v>-14</v>
      </c>
      <c r="E66" s="5">
        <f t="shared" si="9"/>
        <v>31444</v>
      </c>
    </row>
    <row r="67" spans="1:5" ht="15" customHeight="1" x14ac:dyDescent="0.25">
      <c r="A67" s="6" t="s">
        <v>15</v>
      </c>
      <c r="B67" s="7">
        <v>2399</v>
      </c>
      <c r="C67" s="7">
        <v>2142</v>
      </c>
      <c r="D67" s="5">
        <f t="shared" si="8"/>
        <v>257</v>
      </c>
      <c r="E67" s="5">
        <f t="shared" si="9"/>
        <v>31701</v>
      </c>
    </row>
    <row r="68" spans="1:5" ht="15" customHeight="1" x14ac:dyDescent="0.25">
      <c r="A68" s="6" t="s">
        <v>16</v>
      </c>
      <c r="B68" s="7">
        <v>2420</v>
      </c>
      <c r="C68" s="7">
        <v>2051</v>
      </c>
      <c r="D68" s="5">
        <f t="shared" si="8"/>
        <v>369</v>
      </c>
      <c r="E68" s="5">
        <f t="shared" si="9"/>
        <v>32070</v>
      </c>
    </row>
    <row r="69" spans="1:5" ht="15" customHeight="1" x14ac:dyDescent="0.25">
      <c r="A69" s="6" t="s">
        <v>17</v>
      </c>
      <c r="B69" s="7">
        <v>2459</v>
      </c>
      <c r="C69" s="7">
        <v>2014</v>
      </c>
      <c r="D69" s="5">
        <f t="shared" si="8"/>
        <v>445</v>
      </c>
      <c r="E69" s="5">
        <f t="shared" si="9"/>
        <v>32515</v>
      </c>
    </row>
    <row r="70" spans="1:5" ht="15" customHeight="1" x14ac:dyDescent="0.25">
      <c r="A70" s="6" t="s">
        <v>18</v>
      </c>
      <c r="B70" s="7">
        <v>1930</v>
      </c>
      <c r="C70" s="7">
        <v>1879</v>
      </c>
      <c r="D70" s="5">
        <f t="shared" si="8"/>
        <v>51</v>
      </c>
      <c r="E70" s="5">
        <f t="shared" si="9"/>
        <v>32566</v>
      </c>
    </row>
    <row r="71" spans="1:5" ht="15" customHeight="1" x14ac:dyDescent="0.25">
      <c r="A71" s="6" t="s">
        <v>19</v>
      </c>
      <c r="B71" s="7">
        <v>997</v>
      </c>
      <c r="C71" s="7">
        <v>1843</v>
      </c>
      <c r="D71" s="5">
        <f t="shared" si="8"/>
        <v>-846</v>
      </c>
      <c r="E71" s="5">
        <f t="shared" si="9"/>
        <v>31720</v>
      </c>
    </row>
    <row r="72" spans="1:5" ht="15" customHeight="1" x14ac:dyDescent="0.25">
      <c r="A72" s="8" t="s">
        <v>41</v>
      </c>
      <c r="B72" s="9">
        <v>25168</v>
      </c>
      <c r="C72" s="9">
        <v>23339</v>
      </c>
      <c r="D72" s="10">
        <f>SUM(D60:D71)</f>
        <v>1829</v>
      </c>
      <c r="E72" s="10">
        <f>E71</f>
        <v>31720</v>
      </c>
    </row>
    <row r="73" spans="1:5" ht="15" customHeight="1" x14ac:dyDescent="0.25">
      <c r="A73" s="2" t="s">
        <v>42</v>
      </c>
      <c r="B73" s="3">
        <v>2284</v>
      </c>
      <c r="C73" s="3">
        <v>2069</v>
      </c>
      <c r="D73" s="4">
        <f t="shared" ref="D73:D84" si="10">B73-C73</f>
        <v>215</v>
      </c>
      <c r="E73" s="4">
        <f>E71+D73</f>
        <v>31935</v>
      </c>
    </row>
    <row r="74" spans="1:5" ht="15" customHeight="1" x14ac:dyDescent="0.25">
      <c r="A74" s="6" t="s">
        <v>9</v>
      </c>
      <c r="B74" s="7">
        <v>2372</v>
      </c>
      <c r="C74" s="7">
        <v>2080</v>
      </c>
      <c r="D74" s="5">
        <f t="shared" si="10"/>
        <v>292</v>
      </c>
      <c r="E74" s="5">
        <f t="shared" ref="E74:E84" si="11">E73+D74</f>
        <v>32227</v>
      </c>
    </row>
    <row r="75" spans="1:5" ht="15" customHeight="1" x14ac:dyDescent="0.25">
      <c r="A75" s="6" t="s">
        <v>10</v>
      </c>
      <c r="B75" s="7">
        <v>2132</v>
      </c>
      <c r="C75" s="7">
        <v>1804</v>
      </c>
      <c r="D75" s="5">
        <f t="shared" si="10"/>
        <v>328</v>
      </c>
      <c r="E75" s="5">
        <f t="shared" si="11"/>
        <v>32555</v>
      </c>
    </row>
    <row r="76" spans="1:5" ht="15" customHeight="1" x14ac:dyDescent="0.25">
      <c r="A76" s="6" t="s">
        <v>11</v>
      </c>
      <c r="B76" s="7">
        <v>2655</v>
      </c>
      <c r="C76" s="7">
        <v>1867</v>
      </c>
      <c r="D76" s="5">
        <f t="shared" si="10"/>
        <v>788</v>
      </c>
      <c r="E76" s="5">
        <f t="shared" si="11"/>
        <v>33343</v>
      </c>
    </row>
    <row r="77" spans="1:5" ht="15" customHeight="1" x14ac:dyDescent="0.25">
      <c r="A77" s="6" t="s">
        <v>12</v>
      </c>
      <c r="B77" s="7">
        <v>2350</v>
      </c>
      <c r="C77" s="7">
        <v>2577</v>
      </c>
      <c r="D77" s="5">
        <f t="shared" si="10"/>
        <v>-227</v>
      </c>
      <c r="E77" s="5">
        <f t="shared" si="11"/>
        <v>33116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33116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33116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33116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33116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33116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33116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33116</v>
      </c>
    </row>
    <row r="85" spans="1:5" ht="15" customHeight="1" x14ac:dyDescent="0.25">
      <c r="A85" s="8" t="s">
        <v>40</v>
      </c>
      <c r="B85" s="9">
        <v>11793</v>
      </c>
      <c r="C85" s="9">
        <v>10397</v>
      </c>
      <c r="D85" s="10">
        <f>SUM(D73:D84)</f>
        <v>1396</v>
      </c>
      <c r="E85" s="10">
        <f>E84</f>
        <v>33116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6.25" customHeight="1" x14ac:dyDescent="0.25">
      <c r="A88" s="22" t="s">
        <v>43</v>
      </c>
      <c r="B88" s="22"/>
      <c r="C88" s="22"/>
      <c r="D88" s="22"/>
      <c r="E88" s="22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1"/>
  <sheetViews>
    <sheetView showGridLines="0" zoomScaleNormal="100" workbookViewId="0">
      <pane ySplit="7" topLeftCell="A74" activePane="bottomLeft" state="frozen"/>
      <selection pane="bottomLeft" activeCell="D91" sqref="D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5" t="s">
        <v>35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3">
        <v>1596</v>
      </c>
      <c r="C8" s="3">
        <v>912</v>
      </c>
      <c r="D8" s="4">
        <f t="shared" ref="D8:D19" si="0">B8-C8</f>
        <v>684</v>
      </c>
      <c r="E8" s="5">
        <v>20872</v>
      </c>
    </row>
    <row r="9" spans="1:5" ht="15" customHeight="1" x14ac:dyDescent="0.25">
      <c r="A9" s="6" t="s">
        <v>9</v>
      </c>
      <c r="B9" s="7">
        <v>1299</v>
      </c>
      <c r="C9" s="7">
        <v>764</v>
      </c>
      <c r="D9" s="5">
        <f t="shared" si="0"/>
        <v>535</v>
      </c>
      <c r="E9" s="5">
        <f t="shared" ref="E9:E19" si="1">E8+D9</f>
        <v>21407</v>
      </c>
    </row>
    <row r="10" spans="1:5" ht="15" customHeight="1" x14ac:dyDescent="0.25">
      <c r="A10" s="6" t="s">
        <v>10</v>
      </c>
      <c r="B10" s="7">
        <v>1034</v>
      </c>
      <c r="C10" s="7">
        <v>1673</v>
      </c>
      <c r="D10" s="5">
        <f t="shared" si="0"/>
        <v>-639</v>
      </c>
      <c r="E10" s="5">
        <f t="shared" si="1"/>
        <v>20768</v>
      </c>
    </row>
    <row r="11" spans="1:5" ht="15" customHeight="1" x14ac:dyDescent="0.25">
      <c r="A11" s="6" t="s">
        <v>11</v>
      </c>
      <c r="B11" s="7">
        <v>381</v>
      </c>
      <c r="C11" s="7">
        <v>1063</v>
      </c>
      <c r="D11" s="5">
        <f t="shared" si="0"/>
        <v>-682</v>
      </c>
      <c r="E11" s="5">
        <f t="shared" si="1"/>
        <v>20086</v>
      </c>
    </row>
    <row r="12" spans="1:5" ht="15" customHeight="1" x14ac:dyDescent="0.25">
      <c r="A12" s="6" t="s">
        <v>12</v>
      </c>
      <c r="B12" s="7">
        <v>399</v>
      </c>
      <c r="C12" s="7">
        <v>1345</v>
      </c>
      <c r="D12" s="5">
        <f t="shared" si="0"/>
        <v>-946</v>
      </c>
      <c r="E12" s="5">
        <f t="shared" si="1"/>
        <v>19140</v>
      </c>
    </row>
    <row r="13" spans="1:5" ht="15" customHeight="1" x14ac:dyDescent="0.25">
      <c r="A13" s="6" t="s">
        <v>13</v>
      </c>
      <c r="B13" s="7">
        <v>436</v>
      </c>
      <c r="C13" s="7">
        <v>891</v>
      </c>
      <c r="D13" s="5">
        <f t="shared" si="0"/>
        <v>-455</v>
      </c>
      <c r="E13" s="5">
        <f t="shared" si="1"/>
        <v>18685</v>
      </c>
    </row>
    <row r="14" spans="1:5" ht="15" customHeight="1" x14ac:dyDescent="0.25">
      <c r="A14" s="6" t="s">
        <v>14</v>
      </c>
      <c r="B14" s="7">
        <v>598</v>
      </c>
      <c r="C14" s="7">
        <v>645</v>
      </c>
      <c r="D14" s="5">
        <f t="shared" si="0"/>
        <v>-47</v>
      </c>
      <c r="E14" s="5">
        <f t="shared" si="1"/>
        <v>18638</v>
      </c>
    </row>
    <row r="15" spans="1:5" ht="15" customHeight="1" x14ac:dyDescent="0.25">
      <c r="A15" s="6" t="s">
        <v>15</v>
      </c>
      <c r="B15" s="7">
        <v>1077</v>
      </c>
      <c r="C15" s="7">
        <v>581</v>
      </c>
      <c r="D15" s="5">
        <f t="shared" si="0"/>
        <v>496</v>
      </c>
      <c r="E15" s="5">
        <f t="shared" si="1"/>
        <v>19134</v>
      </c>
    </row>
    <row r="16" spans="1:5" ht="15" customHeight="1" x14ac:dyDescent="0.25">
      <c r="A16" s="6" t="s">
        <v>16</v>
      </c>
      <c r="B16" s="7">
        <v>1257</v>
      </c>
      <c r="C16" s="7">
        <v>674</v>
      </c>
      <c r="D16" s="5">
        <f t="shared" si="0"/>
        <v>583</v>
      </c>
      <c r="E16" s="5">
        <f t="shared" si="1"/>
        <v>19717</v>
      </c>
    </row>
    <row r="17" spans="1:5" ht="15" customHeight="1" x14ac:dyDescent="0.25">
      <c r="A17" s="6" t="s">
        <v>17</v>
      </c>
      <c r="B17" s="7">
        <v>1109</v>
      </c>
      <c r="C17" s="7">
        <v>950</v>
      </c>
      <c r="D17" s="5">
        <f t="shared" si="0"/>
        <v>159</v>
      </c>
      <c r="E17" s="5">
        <f t="shared" si="1"/>
        <v>19876</v>
      </c>
    </row>
    <row r="18" spans="1:5" ht="15" customHeight="1" x14ac:dyDescent="0.25">
      <c r="A18" s="6" t="s">
        <v>18</v>
      </c>
      <c r="B18" s="7">
        <v>892</v>
      </c>
      <c r="C18" s="7">
        <v>1097</v>
      </c>
      <c r="D18" s="5">
        <f t="shared" si="0"/>
        <v>-205</v>
      </c>
      <c r="E18" s="5">
        <f t="shared" si="1"/>
        <v>19671</v>
      </c>
    </row>
    <row r="19" spans="1:5" ht="15" customHeight="1" x14ac:dyDescent="0.25">
      <c r="A19" s="6" t="s">
        <v>19</v>
      </c>
      <c r="B19" s="7">
        <v>580</v>
      </c>
      <c r="C19" s="7">
        <v>1031</v>
      </c>
      <c r="D19" s="5">
        <f t="shared" si="0"/>
        <v>-451</v>
      </c>
      <c r="E19" s="5">
        <f t="shared" si="1"/>
        <v>19220</v>
      </c>
    </row>
    <row r="20" spans="1:5" ht="15" customHeight="1" x14ac:dyDescent="0.25">
      <c r="A20" s="8" t="s">
        <v>20</v>
      </c>
      <c r="B20" s="9">
        <v>10658</v>
      </c>
      <c r="C20" s="9">
        <v>11626</v>
      </c>
      <c r="D20" s="9">
        <f>SUM(D8:D19)</f>
        <v>-968</v>
      </c>
      <c r="E20" s="10">
        <f>E19</f>
        <v>19220</v>
      </c>
    </row>
    <row r="21" spans="1:5" ht="15" customHeight="1" x14ac:dyDescent="0.25">
      <c r="A21" s="2" t="s">
        <v>21</v>
      </c>
      <c r="B21" s="3">
        <v>1253</v>
      </c>
      <c r="C21" s="3">
        <v>912</v>
      </c>
      <c r="D21" s="4">
        <f t="shared" ref="D21:D32" si="2">B21-C21</f>
        <v>341</v>
      </c>
      <c r="E21" s="4">
        <f>E19+D21</f>
        <v>19561</v>
      </c>
    </row>
    <row r="22" spans="1:5" ht="15" customHeight="1" x14ac:dyDescent="0.25">
      <c r="A22" s="6" t="s">
        <v>9</v>
      </c>
      <c r="B22" s="19">
        <v>986</v>
      </c>
      <c r="C22" s="19">
        <v>801</v>
      </c>
      <c r="D22" s="5">
        <f t="shared" si="2"/>
        <v>185</v>
      </c>
      <c r="E22" s="5">
        <f t="shared" ref="E22:E32" si="3">E21+D22</f>
        <v>19746</v>
      </c>
    </row>
    <row r="23" spans="1:5" ht="15" customHeight="1" x14ac:dyDescent="0.25">
      <c r="A23" s="6" t="s">
        <v>10</v>
      </c>
      <c r="B23" s="19">
        <v>1112</v>
      </c>
      <c r="C23" s="19">
        <v>1002</v>
      </c>
      <c r="D23" s="5">
        <f t="shared" si="2"/>
        <v>110</v>
      </c>
      <c r="E23" s="5">
        <f t="shared" si="3"/>
        <v>19856</v>
      </c>
    </row>
    <row r="24" spans="1:5" ht="15" customHeight="1" x14ac:dyDescent="0.25">
      <c r="A24" s="6" t="s">
        <v>11</v>
      </c>
      <c r="B24" s="19">
        <v>1010</v>
      </c>
      <c r="C24" s="20">
        <v>1214</v>
      </c>
      <c r="D24" s="5">
        <f t="shared" si="2"/>
        <v>-204</v>
      </c>
      <c r="E24" s="5">
        <f t="shared" si="3"/>
        <v>19652</v>
      </c>
    </row>
    <row r="25" spans="1:5" ht="15" customHeight="1" x14ac:dyDescent="0.25">
      <c r="A25" s="6" t="s">
        <v>12</v>
      </c>
      <c r="B25" s="19">
        <v>981</v>
      </c>
      <c r="C25" s="19">
        <v>1022</v>
      </c>
      <c r="D25" s="5">
        <f t="shared" si="2"/>
        <v>-41</v>
      </c>
      <c r="E25" s="5">
        <f t="shared" si="3"/>
        <v>19611</v>
      </c>
    </row>
    <row r="26" spans="1:5" ht="15" customHeight="1" x14ac:dyDescent="0.25">
      <c r="A26" s="6" t="s">
        <v>13</v>
      </c>
      <c r="B26" s="19">
        <v>882</v>
      </c>
      <c r="C26" s="19">
        <v>992</v>
      </c>
      <c r="D26" s="5">
        <f t="shared" si="2"/>
        <v>-110</v>
      </c>
      <c r="E26" s="5">
        <f t="shared" si="3"/>
        <v>19501</v>
      </c>
    </row>
    <row r="27" spans="1:5" ht="15" customHeight="1" x14ac:dyDescent="0.25">
      <c r="A27" s="6" t="s">
        <v>14</v>
      </c>
      <c r="B27" s="19">
        <v>1088</v>
      </c>
      <c r="C27" s="19">
        <v>879</v>
      </c>
      <c r="D27" s="5">
        <f t="shared" si="2"/>
        <v>209</v>
      </c>
      <c r="E27" s="5">
        <f t="shared" si="3"/>
        <v>19710</v>
      </c>
    </row>
    <row r="28" spans="1:5" ht="15" customHeight="1" x14ac:dyDescent="0.25">
      <c r="A28" s="6" t="s">
        <v>15</v>
      </c>
      <c r="B28" s="19">
        <v>1593</v>
      </c>
      <c r="C28" s="19">
        <v>880</v>
      </c>
      <c r="D28" s="5">
        <f t="shared" si="2"/>
        <v>713</v>
      </c>
      <c r="E28" s="5">
        <f t="shared" si="3"/>
        <v>20423</v>
      </c>
    </row>
    <row r="29" spans="1:5" ht="15" customHeight="1" x14ac:dyDescent="0.25">
      <c r="A29" s="6" t="s">
        <v>16</v>
      </c>
      <c r="B29" s="19">
        <v>1739</v>
      </c>
      <c r="C29" s="19">
        <v>904</v>
      </c>
      <c r="D29" s="5">
        <f t="shared" si="2"/>
        <v>835</v>
      </c>
      <c r="E29" s="5">
        <f t="shared" si="3"/>
        <v>21258</v>
      </c>
    </row>
    <row r="30" spans="1:5" ht="19.5" customHeight="1" x14ac:dyDescent="0.25">
      <c r="A30" s="6" t="s">
        <v>17</v>
      </c>
      <c r="B30" s="19">
        <v>1638</v>
      </c>
      <c r="C30" s="19">
        <v>1052</v>
      </c>
      <c r="D30" s="5">
        <f t="shared" si="2"/>
        <v>586</v>
      </c>
      <c r="E30" s="5">
        <f t="shared" si="3"/>
        <v>21844</v>
      </c>
    </row>
    <row r="31" spans="1:5" ht="15" customHeight="1" x14ac:dyDescent="0.25">
      <c r="A31" s="6" t="s">
        <v>18</v>
      </c>
      <c r="B31" s="19">
        <v>1370</v>
      </c>
      <c r="C31" s="19">
        <v>1039</v>
      </c>
      <c r="D31" s="5">
        <f t="shared" si="2"/>
        <v>331</v>
      </c>
      <c r="E31" s="5">
        <f t="shared" si="3"/>
        <v>22175</v>
      </c>
    </row>
    <row r="32" spans="1:5" ht="15" customHeight="1" x14ac:dyDescent="0.25">
      <c r="A32" s="6" t="s">
        <v>19</v>
      </c>
      <c r="B32" s="19">
        <v>1255</v>
      </c>
      <c r="C32" s="19">
        <v>1143</v>
      </c>
      <c r="D32" s="5">
        <f t="shared" si="2"/>
        <v>112</v>
      </c>
      <c r="E32" s="5">
        <f t="shared" si="3"/>
        <v>22287</v>
      </c>
    </row>
    <row r="33" spans="1:5" ht="15" customHeight="1" x14ac:dyDescent="0.25">
      <c r="A33" s="8" t="s">
        <v>22</v>
      </c>
      <c r="B33" s="9">
        <v>14907</v>
      </c>
      <c r="C33" s="9">
        <v>11840</v>
      </c>
      <c r="D33" s="10">
        <f>SUM(D21:D32)</f>
        <v>3067</v>
      </c>
      <c r="E33" s="10">
        <f>E32</f>
        <v>22287</v>
      </c>
    </row>
    <row r="34" spans="1:5" ht="15" customHeight="1" x14ac:dyDescent="0.25">
      <c r="A34" s="2" t="s">
        <v>23</v>
      </c>
      <c r="B34" s="3">
        <v>1459</v>
      </c>
      <c r="C34" s="3">
        <v>1075</v>
      </c>
      <c r="D34" s="4">
        <f t="shared" ref="D34:D45" si="4">B34-C34</f>
        <v>384</v>
      </c>
      <c r="E34" s="4">
        <f>E32+D34</f>
        <v>22671</v>
      </c>
    </row>
    <row r="35" spans="1:5" ht="15" customHeight="1" x14ac:dyDescent="0.25">
      <c r="A35" s="6" t="s">
        <v>9</v>
      </c>
      <c r="B35" s="7">
        <v>1590</v>
      </c>
      <c r="C35" s="7">
        <v>1173</v>
      </c>
      <c r="D35" s="5">
        <f t="shared" si="4"/>
        <v>417</v>
      </c>
      <c r="E35" s="5">
        <f t="shared" ref="E35:E45" si="5">E34+D35</f>
        <v>23088</v>
      </c>
    </row>
    <row r="36" spans="1:5" ht="15" customHeight="1" x14ac:dyDescent="0.25">
      <c r="A36" s="6" t="s">
        <v>10</v>
      </c>
      <c r="B36" s="7">
        <v>1560</v>
      </c>
      <c r="C36" s="7">
        <v>1335</v>
      </c>
      <c r="D36" s="5">
        <f t="shared" si="4"/>
        <v>225</v>
      </c>
      <c r="E36" s="5">
        <f t="shared" si="5"/>
        <v>23313</v>
      </c>
    </row>
    <row r="37" spans="1:5" ht="15" customHeight="1" x14ac:dyDescent="0.25">
      <c r="A37" s="6" t="s">
        <v>11</v>
      </c>
      <c r="B37" s="7">
        <v>1355</v>
      </c>
      <c r="C37" s="7">
        <v>1116</v>
      </c>
      <c r="D37" s="5">
        <f t="shared" si="4"/>
        <v>239</v>
      </c>
      <c r="E37" s="5">
        <f t="shared" si="5"/>
        <v>23552</v>
      </c>
    </row>
    <row r="38" spans="1:5" ht="15" customHeight="1" x14ac:dyDescent="0.25">
      <c r="A38" s="6" t="s">
        <v>12</v>
      </c>
      <c r="B38" s="7">
        <v>1441</v>
      </c>
      <c r="C38" s="7">
        <v>1477</v>
      </c>
      <c r="D38" s="5">
        <f t="shared" si="4"/>
        <v>-36</v>
      </c>
      <c r="E38" s="5">
        <f t="shared" si="5"/>
        <v>23516</v>
      </c>
    </row>
    <row r="39" spans="1:5" ht="15" customHeight="1" x14ac:dyDescent="0.25">
      <c r="A39" s="6" t="s">
        <v>13</v>
      </c>
      <c r="B39" s="7">
        <v>1252</v>
      </c>
      <c r="C39" s="17">
        <v>1611</v>
      </c>
      <c r="D39" s="5">
        <f t="shared" si="4"/>
        <v>-359</v>
      </c>
      <c r="E39" s="5">
        <f t="shared" si="5"/>
        <v>23157</v>
      </c>
    </row>
    <row r="40" spans="1:5" ht="15" customHeight="1" x14ac:dyDescent="0.25">
      <c r="A40" s="6" t="s">
        <v>14</v>
      </c>
      <c r="B40" s="7">
        <v>1720</v>
      </c>
      <c r="C40" s="7">
        <v>1461</v>
      </c>
      <c r="D40" s="5">
        <f t="shared" si="4"/>
        <v>259</v>
      </c>
      <c r="E40" s="5">
        <f t="shared" si="5"/>
        <v>23416</v>
      </c>
    </row>
    <row r="41" spans="1:5" ht="15" customHeight="1" x14ac:dyDescent="0.25">
      <c r="A41" s="6" t="s">
        <v>15</v>
      </c>
      <c r="B41" s="7">
        <v>1460</v>
      </c>
      <c r="C41" s="7">
        <v>1330</v>
      </c>
      <c r="D41" s="5">
        <f t="shared" si="4"/>
        <v>130</v>
      </c>
      <c r="E41" s="5">
        <f t="shared" si="5"/>
        <v>23546</v>
      </c>
    </row>
    <row r="42" spans="1:5" ht="15" customHeight="1" x14ac:dyDescent="0.25">
      <c r="A42" s="6" t="s">
        <v>16</v>
      </c>
      <c r="B42" s="7">
        <v>1633</v>
      </c>
      <c r="C42" s="7">
        <v>1032</v>
      </c>
      <c r="D42" s="5">
        <f t="shared" si="4"/>
        <v>601</v>
      </c>
      <c r="E42" s="5">
        <f t="shared" si="5"/>
        <v>24147</v>
      </c>
    </row>
    <row r="43" spans="1:5" ht="15" customHeight="1" x14ac:dyDescent="0.25">
      <c r="A43" s="6" t="s">
        <v>17</v>
      </c>
      <c r="B43" s="7">
        <v>1414</v>
      </c>
      <c r="C43" s="7">
        <v>1342</v>
      </c>
      <c r="D43" s="5">
        <f t="shared" si="4"/>
        <v>72</v>
      </c>
      <c r="E43" s="5">
        <f t="shared" si="5"/>
        <v>24219</v>
      </c>
    </row>
    <row r="44" spans="1:5" ht="15" customHeight="1" x14ac:dyDescent="0.25">
      <c r="A44" s="6" t="s">
        <v>18</v>
      </c>
      <c r="B44" s="7">
        <v>1336</v>
      </c>
      <c r="C44" s="7">
        <v>1190</v>
      </c>
      <c r="D44" s="5">
        <f t="shared" si="4"/>
        <v>146</v>
      </c>
      <c r="E44" s="5">
        <f t="shared" si="5"/>
        <v>24365</v>
      </c>
    </row>
    <row r="45" spans="1:5" ht="15" customHeight="1" x14ac:dyDescent="0.25">
      <c r="A45" s="6" t="s">
        <v>19</v>
      </c>
      <c r="B45" s="7">
        <v>1066</v>
      </c>
      <c r="C45" s="7">
        <v>1327</v>
      </c>
      <c r="D45" s="5">
        <f t="shared" si="4"/>
        <v>-261</v>
      </c>
      <c r="E45" s="5">
        <f t="shared" si="5"/>
        <v>24104</v>
      </c>
    </row>
    <row r="46" spans="1:5" ht="15" customHeight="1" x14ac:dyDescent="0.25">
      <c r="A46" s="8" t="s">
        <v>24</v>
      </c>
      <c r="B46" s="9">
        <v>17286</v>
      </c>
      <c r="C46" s="9">
        <v>15469</v>
      </c>
      <c r="D46" s="10">
        <f>SUM(D34:D45)</f>
        <v>1817</v>
      </c>
      <c r="E46" s="10">
        <f>E45</f>
        <v>24104</v>
      </c>
    </row>
    <row r="47" spans="1:5" ht="15" customHeight="1" x14ac:dyDescent="0.25">
      <c r="A47" s="2" t="s">
        <v>25</v>
      </c>
      <c r="B47" s="3">
        <v>1546</v>
      </c>
      <c r="C47" s="3">
        <v>1122</v>
      </c>
      <c r="D47" s="4">
        <f t="shared" ref="D47:D58" si="6">B47-C47</f>
        <v>424</v>
      </c>
      <c r="E47" s="4">
        <f>E45+D47</f>
        <v>24528</v>
      </c>
    </row>
    <row r="48" spans="1:5" ht="15" customHeight="1" x14ac:dyDescent="0.25">
      <c r="A48" s="6" t="s">
        <v>9</v>
      </c>
      <c r="B48" s="7">
        <v>1265</v>
      </c>
      <c r="C48" s="7">
        <v>1041</v>
      </c>
      <c r="D48" s="5">
        <f t="shared" si="6"/>
        <v>224</v>
      </c>
      <c r="E48" s="5">
        <f t="shared" ref="E48:E58" si="7">E47+D48</f>
        <v>24752</v>
      </c>
    </row>
    <row r="49" spans="1:5" ht="15" customHeight="1" x14ac:dyDescent="0.25">
      <c r="A49" s="6" t="s">
        <v>10</v>
      </c>
      <c r="B49" s="7">
        <v>1637</v>
      </c>
      <c r="C49" s="7">
        <v>1497</v>
      </c>
      <c r="D49" s="5">
        <f t="shared" si="6"/>
        <v>140</v>
      </c>
      <c r="E49" s="5">
        <f t="shared" si="7"/>
        <v>24892</v>
      </c>
    </row>
    <row r="50" spans="1:5" ht="15" customHeight="1" x14ac:dyDescent="0.25">
      <c r="A50" s="6" t="s">
        <v>11</v>
      </c>
      <c r="B50" s="7">
        <v>1346</v>
      </c>
      <c r="C50" s="7">
        <v>1281</v>
      </c>
      <c r="D50" s="5">
        <f t="shared" si="6"/>
        <v>65</v>
      </c>
      <c r="E50" s="5">
        <f t="shared" si="7"/>
        <v>24957</v>
      </c>
    </row>
    <row r="51" spans="1:5" ht="15" customHeight="1" x14ac:dyDescent="0.25">
      <c r="A51" s="6" t="s">
        <v>12</v>
      </c>
      <c r="B51" s="7">
        <v>1380</v>
      </c>
      <c r="C51" s="7">
        <v>1339</v>
      </c>
      <c r="D51" s="5">
        <f t="shared" si="6"/>
        <v>41</v>
      </c>
      <c r="E51" s="5">
        <f t="shared" si="7"/>
        <v>24998</v>
      </c>
    </row>
    <row r="52" spans="1:5" ht="15" customHeight="1" x14ac:dyDescent="0.25">
      <c r="A52" s="6" t="s">
        <v>13</v>
      </c>
      <c r="B52" s="7">
        <v>1259</v>
      </c>
      <c r="C52" s="17">
        <v>1220</v>
      </c>
      <c r="D52" s="5">
        <f t="shared" si="6"/>
        <v>39</v>
      </c>
      <c r="E52" s="5">
        <f t="shared" si="7"/>
        <v>25037</v>
      </c>
    </row>
    <row r="53" spans="1:5" ht="15" customHeight="1" x14ac:dyDescent="0.25">
      <c r="A53" s="6" t="s">
        <v>14</v>
      </c>
      <c r="B53" s="7">
        <v>1410</v>
      </c>
      <c r="C53" s="7">
        <v>1234</v>
      </c>
      <c r="D53" s="5">
        <f t="shared" si="6"/>
        <v>176</v>
      </c>
      <c r="E53" s="5">
        <f t="shared" si="7"/>
        <v>25213</v>
      </c>
    </row>
    <row r="54" spans="1:5" ht="15" customHeight="1" x14ac:dyDescent="0.25">
      <c r="A54" s="6" t="s">
        <v>15</v>
      </c>
      <c r="B54" s="7">
        <v>1673</v>
      </c>
      <c r="C54" s="7">
        <v>1382</v>
      </c>
      <c r="D54" s="5">
        <f t="shared" si="6"/>
        <v>291</v>
      </c>
      <c r="E54" s="5">
        <f t="shared" si="7"/>
        <v>25504</v>
      </c>
    </row>
    <row r="55" spans="1:5" ht="15" customHeight="1" x14ac:dyDescent="0.25">
      <c r="A55" s="6" t="s">
        <v>16</v>
      </c>
      <c r="B55" s="7">
        <v>1607</v>
      </c>
      <c r="C55" s="7">
        <v>1426</v>
      </c>
      <c r="D55" s="5">
        <f t="shared" si="6"/>
        <v>181</v>
      </c>
      <c r="E55" s="5">
        <f t="shared" si="7"/>
        <v>25685</v>
      </c>
    </row>
    <row r="56" spans="1:5" ht="15" customHeight="1" x14ac:dyDescent="0.25">
      <c r="A56" s="6" t="s">
        <v>17</v>
      </c>
      <c r="B56" s="7">
        <v>1439</v>
      </c>
      <c r="C56" s="7">
        <v>1167</v>
      </c>
      <c r="D56" s="5">
        <f t="shared" si="6"/>
        <v>272</v>
      </c>
      <c r="E56" s="5">
        <f t="shared" si="7"/>
        <v>25957</v>
      </c>
    </row>
    <row r="57" spans="1:5" ht="15" customHeight="1" x14ac:dyDescent="0.25">
      <c r="A57" s="6" t="s">
        <v>18</v>
      </c>
      <c r="B57" s="7">
        <v>1374</v>
      </c>
      <c r="C57" s="7">
        <v>1153</v>
      </c>
      <c r="D57" s="5">
        <f t="shared" si="6"/>
        <v>221</v>
      </c>
      <c r="E57" s="5">
        <f t="shared" si="7"/>
        <v>26178</v>
      </c>
    </row>
    <row r="58" spans="1:5" ht="15" customHeight="1" x14ac:dyDescent="0.25">
      <c r="A58" s="6" t="s">
        <v>19</v>
      </c>
      <c r="B58" s="7">
        <v>945</v>
      </c>
      <c r="C58" s="7">
        <v>1150</v>
      </c>
      <c r="D58" s="5">
        <f t="shared" si="6"/>
        <v>-205</v>
      </c>
      <c r="E58" s="5">
        <f t="shared" si="7"/>
        <v>25973</v>
      </c>
    </row>
    <row r="59" spans="1:5" ht="15" customHeight="1" x14ac:dyDescent="0.25">
      <c r="A59" s="8" t="s">
        <v>37</v>
      </c>
      <c r="B59" s="9">
        <v>16881</v>
      </c>
      <c r="C59" s="9">
        <v>15012</v>
      </c>
      <c r="D59" s="10">
        <f>SUM(D47:D58)</f>
        <v>1869</v>
      </c>
      <c r="E59" s="10">
        <f>E58</f>
        <v>25973</v>
      </c>
    </row>
    <row r="60" spans="1:5" ht="15" customHeight="1" x14ac:dyDescent="0.25">
      <c r="A60" s="2" t="s">
        <v>38</v>
      </c>
      <c r="B60" s="3">
        <v>1744</v>
      </c>
      <c r="C60" s="3">
        <v>1305</v>
      </c>
      <c r="D60" s="4">
        <f t="shared" ref="D60:D71" si="8">B60-C60</f>
        <v>439</v>
      </c>
      <c r="E60" s="4">
        <f>E58+D60</f>
        <v>26412</v>
      </c>
    </row>
    <row r="61" spans="1:5" ht="15" customHeight="1" x14ac:dyDescent="0.25">
      <c r="A61" s="6" t="s">
        <v>9</v>
      </c>
      <c r="B61" s="7">
        <v>1787</v>
      </c>
      <c r="C61" s="7">
        <v>1328</v>
      </c>
      <c r="D61" s="5">
        <f t="shared" si="8"/>
        <v>459</v>
      </c>
      <c r="E61" s="5">
        <f t="shared" ref="E61:E71" si="9">E60+D61</f>
        <v>26871</v>
      </c>
    </row>
    <row r="62" spans="1:5" ht="15" customHeight="1" x14ac:dyDescent="0.25">
      <c r="A62" s="6" t="s">
        <v>10</v>
      </c>
      <c r="B62" s="7">
        <v>2010</v>
      </c>
      <c r="C62" s="7">
        <v>1587</v>
      </c>
      <c r="D62" s="5">
        <f t="shared" si="8"/>
        <v>423</v>
      </c>
      <c r="E62" s="5">
        <f t="shared" si="9"/>
        <v>27294</v>
      </c>
    </row>
    <row r="63" spans="1:5" ht="15" customHeight="1" x14ac:dyDescent="0.25">
      <c r="A63" s="6" t="s">
        <v>11</v>
      </c>
      <c r="B63" s="7">
        <v>2010</v>
      </c>
      <c r="C63" s="7">
        <v>1642</v>
      </c>
      <c r="D63" s="5">
        <f t="shared" si="8"/>
        <v>368</v>
      </c>
      <c r="E63" s="5">
        <f t="shared" si="9"/>
        <v>27662</v>
      </c>
    </row>
    <row r="64" spans="1:5" ht="15" customHeight="1" x14ac:dyDescent="0.25">
      <c r="A64" s="6" t="s">
        <v>12</v>
      </c>
      <c r="B64" s="7">
        <v>1781</v>
      </c>
      <c r="C64" s="7">
        <v>1734</v>
      </c>
      <c r="D64" s="5">
        <f t="shared" si="8"/>
        <v>47</v>
      </c>
      <c r="E64" s="5">
        <f t="shared" si="9"/>
        <v>27709</v>
      </c>
    </row>
    <row r="65" spans="1:5" ht="15" customHeight="1" x14ac:dyDescent="0.25">
      <c r="A65" s="6" t="s">
        <v>13</v>
      </c>
      <c r="B65" s="7">
        <v>1768</v>
      </c>
      <c r="C65" s="17">
        <v>1678</v>
      </c>
      <c r="D65" s="5">
        <f t="shared" si="8"/>
        <v>90</v>
      </c>
      <c r="E65" s="5">
        <f t="shared" si="9"/>
        <v>27799</v>
      </c>
    </row>
    <row r="66" spans="1:5" ht="15" customHeight="1" x14ac:dyDescent="0.25">
      <c r="A66" s="6" t="s">
        <v>14</v>
      </c>
      <c r="B66" s="7">
        <v>1761</v>
      </c>
      <c r="C66" s="7">
        <v>1609</v>
      </c>
      <c r="D66" s="5">
        <f t="shared" si="8"/>
        <v>152</v>
      </c>
      <c r="E66" s="5">
        <f t="shared" si="9"/>
        <v>27951</v>
      </c>
    </row>
    <row r="67" spans="1:5" ht="15" customHeight="1" x14ac:dyDescent="0.25">
      <c r="A67" s="6" t="s">
        <v>15</v>
      </c>
      <c r="B67" s="7">
        <v>1925</v>
      </c>
      <c r="C67" s="7">
        <v>1486</v>
      </c>
      <c r="D67" s="5">
        <f t="shared" si="8"/>
        <v>439</v>
      </c>
      <c r="E67" s="5">
        <f t="shared" si="9"/>
        <v>28390</v>
      </c>
    </row>
    <row r="68" spans="1:5" ht="15" customHeight="1" x14ac:dyDescent="0.25">
      <c r="A68" s="6" t="s">
        <v>16</v>
      </c>
      <c r="B68" s="7">
        <v>2051</v>
      </c>
      <c r="C68" s="7">
        <v>1528</v>
      </c>
      <c r="D68" s="5">
        <f t="shared" si="8"/>
        <v>523</v>
      </c>
      <c r="E68" s="5">
        <f t="shared" si="9"/>
        <v>28913</v>
      </c>
    </row>
    <row r="69" spans="1:5" ht="15" customHeight="1" x14ac:dyDescent="0.25">
      <c r="A69" s="6" t="s">
        <v>17</v>
      </c>
      <c r="B69" s="7">
        <v>1822</v>
      </c>
      <c r="C69" s="7">
        <v>1726</v>
      </c>
      <c r="D69" s="5">
        <f t="shared" si="8"/>
        <v>96</v>
      </c>
      <c r="E69" s="5">
        <f t="shared" si="9"/>
        <v>29009</v>
      </c>
    </row>
    <row r="70" spans="1:5" ht="15" customHeight="1" x14ac:dyDescent="0.25">
      <c r="A70" s="6" t="s">
        <v>18</v>
      </c>
      <c r="B70" s="7">
        <v>1539</v>
      </c>
      <c r="C70" s="7">
        <v>1646</v>
      </c>
      <c r="D70" s="5">
        <f t="shared" si="8"/>
        <v>-107</v>
      </c>
      <c r="E70" s="5">
        <f t="shared" si="9"/>
        <v>28902</v>
      </c>
    </row>
    <row r="71" spans="1:5" ht="15" customHeight="1" x14ac:dyDescent="0.25">
      <c r="A71" s="6" t="s">
        <v>19</v>
      </c>
      <c r="B71" s="7">
        <v>986</v>
      </c>
      <c r="C71" s="7">
        <v>1640</v>
      </c>
      <c r="D71" s="5">
        <f t="shared" si="8"/>
        <v>-654</v>
      </c>
      <c r="E71" s="5">
        <f t="shared" si="9"/>
        <v>28248</v>
      </c>
    </row>
    <row r="72" spans="1:5" ht="15" customHeight="1" x14ac:dyDescent="0.25">
      <c r="A72" s="8" t="s">
        <v>41</v>
      </c>
      <c r="B72" s="9">
        <v>21184</v>
      </c>
      <c r="C72" s="9">
        <v>18909</v>
      </c>
      <c r="D72" s="10">
        <f>SUM(D60:D71)</f>
        <v>2275</v>
      </c>
      <c r="E72" s="10">
        <f>E71</f>
        <v>28248</v>
      </c>
    </row>
    <row r="73" spans="1:5" ht="15" customHeight="1" x14ac:dyDescent="0.25">
      <c r="A73" s="2" t="s">
        <v>42</v>
      </c>
      <c r="B73" s="3">
        <v>1744</v>
      </c>
      <c r="C73" s="3">
        <v>1697</v>
      </c>
      <c r="D73" s="4">
        <f t="shared" ref="D73:D84" si="10">B73-C73</f>
        <v>47</v>
      </c>
      <c r="E73" s="4">
        <f>E71+D73</f>
        <v>28295</v>
      </c>
    </row>
    <row r="74" spans="1:5" ht="15" customHeight="1" x14ac:dyDescent="0.25">
      <c r="A74" s="6" t="s">
        <v>9</v>
      </c>
      <c r="B74" s="7">
        <v>2398</v>
      </c>
      <c r="C74" s="7">
        <v>1723</v>
      </c>
      <c r="D74" s="5">
        <f t="shared" si="10"/>
        <v>675</v>
      </c>
      <c r="E74" s="5">
        <f t="shared" ref="E74:E84" si="11">E73+D74</f>
        <v>28970</v>
      </c>
    </row>
    <row r="75" spans="1:5" ht="15" customHeight="1" x14ac:dyDescent="0.25">
      <c r="A75" s="6" t="s">
        <v>10</v>
      </c>
      <c r="B75" s="7">
        <v>1685</v>
      </c>
      <c r="C75" s="7">
        <v>1617</v>
      </c>
      <c r="D75" s="5">
        <f t="shared" si="10"/>
        <v>68</v>
      </c>
      <c r="E75" s="5">
        <f t="shared" si="11"/>
        <v>29038</v>
      </c>
    </row>
    <row r="76" spans="1:5" ht="15" customHeight="1" x14ac:dyDescent="0.25">
      <c r="A76" s="6" t="s">
        <v>11</v>
      </c>
      <c r="B76" s="7">
        <v>2203</v>
      </c>
      <c r="C76" s="7">
        <v>1555</v>
      </c>
      <c r="D76" s="5">
        <f t="shared" si="10"/>
        <v>648</v>
      </c>
      <c r="E76" s="5">
        <f t="shared" si="11"/>
        <v>29686</v>
      </c>
    </row>
    <row r="77" spans="1:5" ht="15" customHeight="1" x14ac:dyDescent="0.25">
      <c r="A77" s="6" t="s">
        <v>12</v>
      </c>
      <c r="B77" s="7">
        <v>2160</v>
      </c>
      <c r="C77" s="7">
        <v>1606</v>
      </c>
      <c r="D77" s="5">
        <f t="shared" si="10"/>
        <v>554</v>
      </c>
      <c r="E77" s="5">
        <f t="shared" si="11"/>
        <v>30240</v>
      </c>
    </row>
    <row r="78" spans="1:5" ht="15" hidden="1" customHeight="1" x14ac:dyDescent="0.25">
      <c r="A78" s="6" t="s">
        <v>13</v>
      </c>
      <c r="B78" s="7">
        <v>0</v>
      </c>
      <c r="C78" s="17">
        <v>0</v>
      </c>
      <c r="D78" s="5">
        <f t="shared" si="10"/>
        <v>0</v>
      </c>
      <c r="E78" s="5">
        <f t="shared" si="11"/>
        <v>30240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30240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30240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30240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30240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30240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30240</v>
      </c>
    </row>
    <row r="85" spans="1:5" ht="15" customHeight="1" x14ac:dyDescent="0.25">
      <c r="A85" s="8" t="s">
        <v>40</v>
      </c>
      <c r="B85" s="9">
        <v>10190</v>
      </c>
      <c r="C85" s="9">
        <v>8198</v>
      </c>
      <c r="D85" s="10">
        <f>SUM(D73:D84)</f>
        <v>1992</v>
      </c>
      <c r="E85" s="10">
        <f>E84</f>
        <v>30240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7" customHeight="1" x14ac:dyDescent="0.25">
      <c r="A88" s="22" t="s">
        <v>43</v>
      </c>
      <c r="B88" s="22"/>
      <c r="C88" s="22"/>
      <c r="D88" s="22"/>
      <c r="E88" s="22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91"/>
  <sheetViews>
    <sheetView showGridLines="0" tabSelected="1" zoomScaleNormal="100" workbookViewId="0">
      <pane ySplit="7" topLeftCell="A71" activePane="bottomLeft" state="frozen"/>
      <selection pane="bottomLeft" activeCell="E90" sqref="E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5" t="s">
        <v>36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3">
        <v>8384</v>
      </c>
      <c r="C8" s="3">
        <v>7718</v>
      </c>
      <c r="D8" s="4">
        <f t="shared" ref="D8:D19" si="0">B8-C8</f>
        <v>666</v>
      </c>
      <c r="E8" s="5">
        <v>118290</v>
      </c>
    </row>
    <row r="9" spans="1:5" ht="15" customHeight="1" x14ac:dyDescent="0.25">
      <c r="A9" s="6" t="s">
        <v>9</v>
      </c>
      <c r="B9" s="7">
        <v>8159</v>
      </c>
      <c r="C9" s="7">
        <v>7589</v>
      </c>
      <c r="D9" s="5">
        <f t="shared" si="0"/>
        <v>570</v>
      </c>
      <c r="E9" s="5">
        <f t="shared" ref="E9:E19" si="1">E8+D9</f>
        <v>118860</v>
      </c>
    </row>
    <row r="10" spans="1:5" ht="15" customHeight="1" x14ac:dyDescent="0.25">
      <c r="A10" s="6" t="s">
        <v>10</v>
      </c>
      <c r="B10" s="7">
        <v>8452</v>
      </c>
      <c r="C10" s="7">
        <v>10188</v>
      </c>
      <c r="D10" s="5">
        <f t="shared" si="0"/>
        <v>-1736</v>
      </c>
      <c r="E10" s="5">
        <f t="shared" si="1"/>
        <v>117124</v>
      </c>
    </row>
    <row r="11" spans="1:5" ht="15" customHeight="1" x14ac:dyDescent="0.25">
      <c r="A11" s="6" t="s">
        <v>11</v>
      </c>
      <c r="B11" s="7">
        <v>2932</v>
      </c>
      <c r="C11" s="7">
        <v>9056</v>
      </c>
      <c r="D11" s="5">
        <f t="shared" si="0"/>
        <v>-6124</v>
      </c>
      <c r="E11" s="5">
        <f t="shared" si="1"/>
        <v>111000</v>
      </c>
    </row>
    <row r="12" spans="1:5" ht="15" customHeight="1" x14ac:dyDescent="0.25">
      <c r="A12" s="6" t="s">
        <v>12</v>
      </c>
      <c r="B12" s="7">
        <v>4568</v>
      </c>
      <c r="C12" s="7">
        <v>6560</v>
      </c>
      <c r="D12" s="5">
        <f t="shared" si="0"/>
        <v>-1992</v>
      </c>
      <c r="E12" s="5">
        <f t="shared" si="1"/>
        <v>109008</v>
      </c>
    </row>
    <row r="13" spans="1:5" ht="15" customHeight="1" x14ac:dyDescent="0.25">
      <c r="A13" s="6" t="s">
        <v>13</v>
      </c>
      <c r="B13" s="7">
        <v>5218</v>
      </c>
      <c r="C13" s="7">
        <v>6133</v>
      </c>
      <c r="D13" s="5">
        <f t="shared" si="0"/>
        <v>-915</v>
      </c>
      <c r="E13" s="5">
        <f t="shared" si="1"/>
        <v>108093</v>
      </c>
    </row>
    <row r="14" spans="1:5" ht="15" customHeight="1" x14ac:dyDescent="0.25">
      <c r="A14" s="6" t="s">
        <v>14</v>
      </c>
      <c r="B14" s="7">
        <v>6632</v>
      </c>
      <c r="C14" s="7">
        <v>5873</v>
      </c>
      <c r="D14" s="5">
        <f t="shared" si="0"/>
        <v>759</v>
      </c>
      <c r="E14" s="5">
        <f t="shared" si="1"/>
        <v>108852</v>
      </c>
    </row>
    <row r="15" spans="1:5" ht="15" customHeight="1" x14ac:dyDescent="0.25">
      <c r="A15" s="6" t="s">
        <v>15</v>
      </c>
      <c r="B15" s="7">
        <v>8727</v>
      </c>
      <c r="C15" s="7">
        <v>6168</v>
      </c>
      <c r="D15" s="5">
        <f t="shared" si="0"/>
        <v>2559</v>
      </c>
      <c r="E15" s="5">
        <f t="shared" si="1"/>
        <v>111411</v>
      </c>
    </row>
    <row r="16" spans="1:5" ht="15" customHeight="1" x14ac:dyDescent="0.25">
      <c r="A16" s="6" t="s">
        <v>16</v>
      </c>
      <c r="B16" s="7">
        <v>10056</v>
      </c>
      <c r="C16" s="7">
        <v>5702</v>
      </c>
      <c r="D16" s="5">
        <f t="shared" si="0"/>
        <v>4354</v>
      </c>
      <c r="E16" s="5">
        <f t="shared" si="1"/>
        <v>115765</v>
      </c>
    </row>
    <row r="17" spans="1:5" ht="15" customHeight="1" x14ac:dyDescent="0.25">
      <c r="A17" s="6" t="s">
        <v>17</v>
      </c>
      <c r="B17" s="7">
        <v>9430</v>
      </c>
      <c r="C17" s="7">
        <v>6804</v>
      </c>
      <c r="D17" s="5">
        <f t="shared" si="0"/>
        <v>2626</v>
      </c>
      <c r="E17" s="5">
        <f t="shared" si="1"/>
        <v>118391</v>
      </c>
    </row>
    <row r="18" spans="1:5" ht="15" customHeight="1" x14ac:dyDescent="0.25">
      <c r="A18" s="6" t="s">
        <v>18</v>
      </c>
      <c r="B18" s="7">
        <v>8098</v>
      </c>
      <c r="C18" s="7">
        <v>7148</v>
      </c>
      <c r="D18" s="5">
        <f t="shared" si="0"/>
        <v>950</v>
      </c>
      <c r="E18" s="5">
        <f t="shared" si="1"/>
        <v>119341</v>
      </c>
    </row>
    <row r="19" spans="1:5" ht="15" customHeight="1" x14ac:dyDescent="0.25">
      <c r="A19" s="6" t="s">
        <v>19</v>
      </c>
      <c r="B19" s="7">
        <v>4712</v>
      </c>
      <c r="C19" s="7">
        <v>8700</v>
      </c>
      <c r="D19" s="5">
        <f t="shared" si="0"/>
        <v>-3988</v>
      </c>
      <c r="E19" s="5">
        <f t="shared" si="1"/>
        <v>115353</v>
      </c>
    </row>
    <row r="20" spans="1:5" ht="15" customHeight="1" x14ac:dyDescent="0.25">
      <c r="A20" s="8" t="s">
        <v>20</v>
      </c>
      <c r="B20" s="9">
        <v>85368</v>
      </c>
      <c r="C20" s="9">
        <v>87639</v>
      </c>
      <c r="D20" s="9">
        <f>SUM(D8:D19)</f>
        <v>-2271</v>
      </c>
      <c r="E20" s="10">
        <f>E19</f>
        <v>115353</v>
      </c>
    </row>
    <row r="21" spans="1:5" ht="15" customHeight="1" x14ac:dyDescent="0.25">
      <c r="A21" s="2" t="s">
        <v>21</v>
      </c>
      <c r="B21" s="3">
        <v>9333</v>
      </c>
      <c r="C21" s="3">
        <v>6744</v>
      </c>
      <c r="D21" s="4">
        <f t="shared" ref="D21:D32" si="2">B21-C21</f>
        <v>2589</v>
      </c>
      <c r="E21" s="4">
        <f>E19+D21</f>
        <v>117942</v>
      </c>
    </row>
    <row r="22" spans="1:5" ht="15" customHeight="1" x14ac:dyDescent="0.25">
      <c r="A22" s="6" t="s">
        <v>9</v>
      </c>
      <c r="B22" s="17">
        <v>9997</v>
      </c>
      <c r="C22" s="17">
        <v>7035</v>
      </c>
      <c r="D22" s="5">
        <f t="shared" si="2"/>
        <v>2962</v>
      </c>
      <c r="E22" s="5">
        <f t="shared" ref="E22:E32" si="3">E21+D22</f>
        <v>120904</v>
      </c>
    </row>
    <row r="23" spans="1:5" ht="15" customHeight="1" x14ac:dyDescent="0.25">
      <c r="A23" s="6" t="s">
        <v>10</v>
      </c>
      <c r="B23" s="17">
        <v>9863</v>
      </c>
      <c r="C23" s="17">
        <v>7772</v>
      </c>
      <c r="D23" s="5">
        <f t="shared" si="2"/>
        <v>2091</v>
      </c>
      <c r="E23" s="5">
        <f t="shared" si="3"/>
        <v>122995</v>
      </c>
    </row>
    <row r="24" spans="1:5" ht="15" customHeight="1" x14ac:dyDescent="0.25">
      <c r="A24" s="6" t="s">
        <v>11</v>
      </c>
      <c r="B24" s="17">
        <v>8801</v>
      </c>
      <c r="C24" s="17">
        <v>8099</v>
      </c>
      <c r="D24" s="5">
        <f t="shared" si="2"/>
        <v>702</v>
      </c>
      <c r="E24" s="5">
        <f t="shared" si="3"/>
        <v>123697</v>
      </c>
    </row>
    <row r="25" spans="1:5" ht="15" customHeight="1" x14ac:dyDescent="0.25">
      <c r="A25" s="6" t="s">
        <v>12</v>
      </c>
      <c r="B25" s="7">
        <v>8691</v>
      </c>
      <c r="C25" s="7">
        <v>7916</v>
      </c>
      <c r="D25" s="5">
        <f t="shared" si="2"/>
        <v>775</v>
      </c>
      <c r="E25" s="5">
        <f t="shared" si="3"/>
        <v>124472</v>
      </c>
    </row>
    <row r="26" spans="1:5" ht="15" customHeight="1" x14ac:dyDescent="0.25">
      <c r="A26" s="6" t="s">
        <v>13</v>
      </c>
      <c r="B26" s="7">
        <v>8193</v>
      </c>
      <c r="C26" s="7">
        <v>8144</v>
      </c>
      <c r="D26" s="5">
        <f t="shared" si="2"/>
        <v>49</v>
      </c>
      <c r="E26" s="5">
        <f t="shared" si="3"/>
        <v>124521</v>
      </c>
    </row>
    <row r="27" spans="1:5" ht="15" customHeight="1" x14ac:dyDescent="0.25">
      <c r="A27" s="6" t="s">
        <v>14</v>
      </c>
      <c r="B27" s="7">
        <v>8831</v>
      </c>
      <c r="C27" s="7">
        <v>6762</v>
      </c>
      <c r="D27" s="5">
        <f t="shared" si="2"/>
        <v>2069</v>
      </c>
      <c r="E27" s="5">
        <f t="shared" si="3"/>
        <v>126590</v>
      </c>
    </row>
    <row r="28" spans="1:5" ht="15" customHeight="1" x14ac:dyDescent="0.25">
      <c r="A28" s="6" t="s">
        <v>15</v>
      </c>
      <c r="B28" s="7">
        <v>9202</v>
      </c>
      <c r="C28" s="7">
        <v>7030</v>
      </c>
      <c r="D28" s="5">
        <f t="shared" si="2"/>
        <v>2172</v>
      </c>
      <c r="E28" s="5">
        <f t="shared" si="3"/>
        <v>128762</v>
      </c>
    </row>
    <row r="29" spans="1:5" ht="15" customHeight="1" x14ac:dyDescent="0.25">
      <c r="A29" s="6" t="s">
        <v>16</v>
      </c>
      <c r="B29" s="7">
        <v>8946</v>
      </c>
      <c r="C29" s="7">
        <v>7827</v>
      </c>
      <c r="D29" s="5">
        <f t="shared" si="2"/>
        <v>1119</v>
      </c>
      <c r="E29" s="5">
        <f t="shared" si="3"/>
        <v>129881</v>
      </c>
    </row>
    <row r="30" spans="1:5" ht="15" customHeight="1" x14ac:dyDescent="0.25">
      <c r="A30" s="6" t="s">
        <v>17</v>
      </c>
      <c r="B30" s="7">
        <v>9640</v>
      </c>
      <c r="C30" s="7">
        <v>8265</v>
      </c>
      <c r="D30" s="5">
        <f t="shared" si="2"/>
        <v>1375</v>
      </c>
      <c r="E30" s="5">
        <f t="shared" si="3"/>
        <v>131256</v>
      </c>
    </row>
    <row r="31" spans="1:5" ht="15" customHeight="1" x14ac:dyDescent="0.25">
      <c r="A31" s="6" t="s">
        <v>18</v>
      </c>
      <c r="B31" s="7">
        <v>9470</v>
      </c>
      <c r="C31" s="7">
        <v>6637</v>
      </c>
      <c r="D31" s="5">
        <f t="shared" si="2"/>
        <v>2833</v>
      </c>
      <c r="E31" s="5">
        <f t="shared" si="3"/>
        <v>134089</v>
      </c>
    </row>
    <row r="32" spans="1:5" ht="15" customHeight="1" x14ac:dyDescent="0.25">
      <c r="A32" s="6" t="s">
        <v>19</v>
      </c>
      <c r="B32" s="7">
        <v>6443</v>
      </c>
      <c r="C32" s="7">
        <v>9397</v>
      </c>
      <c r="D32" s="5">
        <f t="shared" si="2"/>
        <v>-2954</v>
      </c>
      <c r="E32" s="5">
        <f t="shared" si="3"/>
        <v>131135</v>
      </c>
    </row>
    <row r="33" spans="1:5" ht="15" customHeight="1" x14ac:dyDescent="0.25">
      <c r="A33" s="8" t="s">
        <v>22</v>
      </c>
      <c r="B33" s="9">
        <v>107410</v>
      </c>
      <c r="C33" s="9">
        <v>91628</v>
      </c>
      <c r="D33" s="10">
        <f>SUM(D21:D32)</f>
        <v>15782</v>
      </c>
      <c r="E33" s="10">
        <f>E32</f>
        <v>131135</v>
      </c>
    </row>
    <row r="34" spans="1:5" ht="15" customHeight="1" x14ac:dyDescent="0.25">
      <c r="A34" s="2" t="s">
        <v>23</v>
      </c>
      <c r="B34" s="3">
        <v>10837</v>
      </c>
      <c r="C34" s="3">
        <v>6938</v>
      </c>
      <c r="D34" s="4">
        <f t="shared" ref="D34:D45" si="4">B34-C34</f>
        <v>3899</v>
      </c>
      <c r="E34" s="4">
        <f>E32+D34</f>
        <v>135034</v>
      </c>
    </row>
    <row r="35" spans="1:5" ht="15" customHeight="1" x14ac:dyDescent="0.25">
      <c r="A35" s="6" t="s">
        <v>9</v>
      </c>
      <c r="B35" s="7">
        <v>12053</v>
      </c>
      <c r="C35" s="7">
        <v>8653</v>
      </c>
      <c r="D35" s="5">
        <f t="shared" si="4"/>
        <v>3400</v>
      </c>
      <c r="E35" s="5">
        <f t="shared" ref="E35:E45" si="5">E34+D35</f>
        <v>138434</v>
      </c>
    </row>
    <row r="36" spans="1:5" ht="15" customHeight="1" x14ac:dyDescent="0.25">
      <c r="A36" s="6" t="s">
        <v>10</v>
      </c>
      <c r="B36" s="7">
        <v>11716</v>
      </c>
      <c r="C36" s="7">
        <v>9378</v>
      </c>
      <c r="D36" s="5">
        <f t="shared" si="4"/>
        <v>2338</v>
      </c>
      <c r="E36" s="5">
        <f t="shared" si="5"/>
        <v>140772</v>
      </c>
    </row>
    <row r="37" spans="1:5" ht="15" customHeight="1" x14ac:dyDescent="0.25">
      <c r="A37" s="6" t="s">
        <v>11</v>
      </c>
      <c r="B37" s="7">
        <v>11133</v>
      </c>
      <c r="C37" s="7">
        <v>8486</v>
      </c>
      <c r="D37" s="5">
        <f t="shared" si="4"/>
        <v>2647</v>
      </c>
      <c r="E37" s="5">
        <f t="shared" si="5"/>
        <v>143419</v>
      </c>
    </row>
    <row r="38" spans="1:5" ht="15" customHeight="1" x14ac:dyDescent="0.25">
      <c r="A38" s="6" t="s">
        <v>12</v>
      </c>
      <c r="B38" s="7">
        <v>12981</v>
      </c>
      <c r="C38" s="7">
        <v>9332</v>
      </c>
      <c r="D38" s="5">
        <f t="shared" si="4"/>
        <v>3649</v>
      </c>
      <c r="E38" s="5">
        <f t="shared" si="5"/>
        <v>147068</v>
      </c>
    </row>
    <row r="39" spans="1:5" ht="15" customHeight="1" x14ac:dyDescent="0.25">
      <c r="A39" s="6" t="s">
        <v>13</v>
      </c>
      <c r="B39" s="7">
        <v>10685</v>
      </c>
      <c r="C39" s="7">
        <v>9090</v>
      </c>
      <c r="D39" s="5">
        <f t="shared" si="4"/>
        <v>1595</v>
      </c>
      <c r="E39" s="5">
        <f t="shared" si="5"/>
        <v>148663</v>
      </c>
    </row>
    <row r="40" spans="1:5" ht="15" customHeight="1" x14ac:dyDescent="0.25">
      <c r="A40" s="6" t="s">
        <v>14</v>
      </c>
      <c r="B40" s="7">
        <v>12165</v>
      </c>
      <c r="C40" s="7">
        <v>9445</v>
      </c>
      <c r="D40" s="5">
        <f t="shared" si="4"/>
        <v>2720</v>
      </c>
      <c r="E40" s="5">
        <f t="shared" si="5"/>
        <v>151383</v>
      </c>
    </row>
    <row r="41" spans="1:5" ht="15" customHeight="1" x14ac:dyDescent="0.25">
      <c r="A41" s="6" t="s">
        <v>15</v>
      </c>
      <c r="B41" s="7">
        <v>13720</v>
      </c>
      <c r="C41" s="7">
        <v>10155</v>
      </c>
      <c r="D41" s="5">
        <f t="shared" si="4"/>
        <v>3565</v>
      </c>
      <c r="E41" s="5">
        <f t="shared" si="5"/>
        <v>154948</v>
      </c>
    </row>
    <row r="42" spans="1:5" ht="15" customHeight="1" x14ac:dyDescent="0.25">
      <c r="A42" s="6" t="s">
        <v>16</v>
      </c>
      <c r="B42" s="7">
        <v>11719</v>
      </c>
      <c r="C42" s="7">
        <v>9859</v>
      </c>
      <c r="D42" s="5">
        <f t="shared" si="4"/>
        <v>1860</v>
      </c>
      <c r="E42" s="5">
        <f t="shared" si="5"/>
        <v>156808</v>
      </c>
    </row>
    <row r="43" spans="1:5" ht="15" customHeight="1" x14ac:dyDescent="0.25">
      <c r="A43" s="6" t="s">
        <v>17</v>
      </c>
      <c r="B43" s="7">
        <v>10821</v>
      </c>
      <c r="C43" s="7">
        <v>11928</v>
      </c>
      <c r="D43" s="5">
        <f t="shared" si="4"/>
        <v>-1107</v>
      </c>
      <c r="E43" s="5">
        <f t="shared" si="5"/>
        <v>155701</v>
      </c>
    </row>
    <row r="44" spans="1:5" ht="15" customHeight="1" x14ac:dyDescent="0.25">
      <c r="A44" s="6" t="s">
        <v>18</v>
      </c>
      <c r="B44" s="7">
        <v>9644</v>
      </c>
      <c r="C44" s="7">
        <v>8783</v>
      </c>
      <c r="D44" s="5">
        <f t="shared" si="4"/>
        <v>861</v>
      </c>
      <c r="E44" s="5">
        <f t="shared" si="5"/>
        <v>156562</v>
      </c>
    </row>
    <row r="45" spans="1:5" ht="15" customHeight="1" x14ac:dyDescent="0.25">
      <c r="A45" s="6" t="s">
        <v>19</v>
      </c>
      <c r="B45" s="7">
        <v>6942</v>
      </c>
      <c r="C45" s="7">
        <v>12583</v>
      </c>
      <c r="D45" s="5">
        <f t="shared" si="4"/>
        <v>-5641</v>
      </c>
      <c r="E45" s="5">
        <f t="shared" si="5"/>
        <v>150921</v>
      </c>
    </row>
    <row r="46" spans="1:5" ht="15" customHeight="1" x14ac:dyDescent="0.25">
      <c r="A46" s="8" t="s">
        <v>24</v>
      </c>
      <c r="B46" s="9">
        <v>134416</v>
      </c>
      <c r="C46" s="9">
        <v>114630</v>
      </c>
      <c r="D46" s="10">
        <f>SUM(D34:D45)</f>
        <v>19786</v>
      </c>
      <c r="E46" s="10">
        <f>E45</f>
        <v>150921</v>
      </c>
    </row>
    <row r="47" spans="1:5" ht="15" customHeight="1" x14ac:dyDescent="0.25">
      <c r="A47" s="2" t="s">
        <v>25</v>
      </c>
      <c r="B47" s="3">
        <v>11437</v>
      </c>
      <c r="C47" s="3">
        <v>9376</v>
      </c>
      <c r="D47" s="4">
        <f t="shared" ref="D47:D58" si="6">B47-C47</f>
        <v>2061</v>
      </c>
      <c r="E47" s="4">
        <f>E45+D47</f>
        <v>152982</v>
      </c>
    </row>
    <row r="48" spans="1:5" ht="15" customHeight="1" x14ac:dyDescent="0.25">
      <c r="A48" s="6" t="s">
        <v>9</v>
      </c>
      <c r="B48" s="7">
        <v>10417</v>
      </c>
      <c r="C48" s="7">
        <v>9130</v>
      </c>
      <c r="D48" s="5">
        <f t="shared" si="6"/>
        <v>1287</v>
      </c>
      <c r="E48" s="5">
        <f t="shared" ref="E48:E58" si="7">E47+D48</f>
        <v>154269</v>
      </c>
    </row>
    <row r="49" spans="1:11" ht="15" customHeight="1" x14ac:dyDescent="0.25">
      <c r="A49" s="6" t="s">
        <v>10</v>
      </c>
      <c r="B49" s="7">
        <v>13338</v>
      </c>
      <c r="C49" s="7">
        <v>11287</v>
      </c>
      <c r="D49" s="5">
        <f t="shared" si="6"/>
        <v>2051</v>
      </c>
      <c r="E49" s="5">
        <f t="shared" si="7"/>
        <v>156320</v>
      </c>
    </row>
    <row r="50" spans="1:11" ht="15" customHeight="1" x14ac:dyDescent="0.25">
      <c r="A50" s="6" t="s">
        <v>11</v>
      </c>
      <c r="B50" s="7">
        <v>10260</v>
      </c>
      <c r="C50" s="7">
        <v>10441</v>
      </c>
      <c r="D50" s="5">
        <f t="shared" si="6"/>
        <v>-181</v>
      </c>
      <c r="E50" s="5">
        <f t="shared" si="7"/>
        <v>156139</v>
      </c>
    </row>
    <row r="51" spans="1:11" ht="15" customHeight="1" x14ac:dyDescent="0.25">
      <c r="A51" s="6" t="s">
        <v>12</v>
      </c>
      <c r="B51" s="7">
        <v>10430</v>
      </c>
      <c r="C51" s="7">
        <v>11147</v>
      </c>
      <c r="D51" s="5">
        <f t="shared" si="6"/>
        <v>-717</v>
      </c>
      <c r="E51" s="5">
        <f t="shared" si="7"/>
        <v>155422</v>
      </c>
    </row>
    <row r="52" spans="1:11" ht="15" customHeight="1" x14ac:dyDescent="0.25">
      <c r="A52" s="6" t="s">
        <v>13</v>
      </c>
      <c r="B52" s="7">
        <v>9300</v>
      </c>
      <c r="C52" s="7">
        <v>9610</v>
      </c>
      <c r="D52" s="5">
        <f t="shared" si="6"/>
        <v>-310</v>
      </c>
      <c r="E52" s="5">
        <f t="shared" si="7"/>
        <v>155112</v>
      </c>
    </row>
    <row r="53" spans="1:11" ht="15" customHeight="1" x14ac:dyDescent="0.25">
      <c r="A53" s="6" t="s">
        <v>14</v>
      </c>
      <c r="B53" s="7">
        <v>10684</v>
      </c>
      <c r="C53" s="7">
        <v>10201</v>
      </c>
      <c r="D53" s="5">
        <f t="shared" si="6"/>
        <v>483</v>
      </c>
      <c r="E53" s="5">
        <f t="shared" si="7"/>
        <v>155595</v>
      </c>
    </row>
    <row r="54" spans="1:11" ht="15" customHeight="1" x14ac:dyDescent="0.25">
      <c r="A54" s="6" t="s">
        <v>15</v>
      </c>
      <c r="B54" s="7">
        <v>11629</v>
      </c>
      <c r="C54" s="7">
        <v>10418</v>
      </c>
      <c r="D54" s="5">
        <f t="shared" si="6"/>
        <v>1211</v>
      </c>
      <c r="E54" s="5">
        <f t="shared" si="7"/>
        <v>156806</v>
      </c>
    </row>
    <row r="55" spans="1:11" ht="15" customHeight="1" x14ac:dyDescent="0.25">
      <c r="A55" s="6" t="s">
        <v>16</v>
      </c>
      <c r="B55" s="7">
        <v>10392</v>
      </c>
      <c r="C55" s="7">
        <v>9769</v>
      </c>
      <c r="D55" s="5">
        <f t="shared" si="6"/>
        <v>623</v>
      </c>
      <c r="E55" s="5">
        <f t="shared" si="7"/>
        <v>157429</v>
      </c>
    </row>
    <row r="56" spans="1:11" x14ac:dyDescent="0.25">
      <c r="A56" s="6" t="s">
        <v>17</v>
      </c>
      <c r="B56" s="7">
        <v>10396</v>
      </c>
      <c r="C56" s="7">
        <v>11568</v>
      </c>
      <c r="D56" s="5">
        <f t="shared" si="6"/>
        <v>-1172</v>
      </c>
      <c r="E56" s="5">
        <f t="shared" si="7"/>
        <v>156257</v>
      </c>
    </row>
    <row r="57" spans="1:11" ht="15" customHeight="1" x14ac:dyDescent="0.25">
      <c r="A57" s="6" t="s">
        <v>18</v>
      </c>
      <c r="B57" s="7">
        <v>9423</v>
      </c>
      <c r="C57" s="7">
        <v>8094</v>
      </c>
      <c r="D57" s="5">
        <f t="shared" si="6"/>
        <v>1329</v>
      </c>
      <c r="E57" s="5">
        <f t="shared" si="7"/>
        <v>157586</v>
      </c>
    </row>
    <row r="58" spans="1:11" ht="15" customHeight="1" x14ac:dyDescent="0.25">
      <c r="A58" s="6" t="s">
        <v>19</v>
      </c>
      <c r="B58" s="7">
        <v>5938</v>
      </c>
      <c r="C58" s="7">
        <v>11986</v>
      </c>
      <c r="D58" s="5">
        <f t="shared" si="6"/>
        <v>-6048</v>
      </c>
      <c r="E58" s="5">
        <f t="shared" si="7"/>
        <v>151538</v>
      </c>
      <c r="K58" t="s">
        <v>39</v>
      </c>
    </row>
    <row r="59" spans="1:11" ht="15" customHeight="1" x14ac:dyDescent="0.25">
      <c r="A59" s="8" t="s">
        <v>37</v>
      </c>
      <c r="B59" s="9">
        <v>123644</v>
      </c>
      <c r="C59" s="9">
        <v>123027</v>
      </c>
      <c r="D59" s="10">
        <f>SUM(D47:D58)</f>
        <v>617</v>
      </c>
      <c r="E59" s="10">
        <f>E58</f>
        <v>151538</v>
      </c>
    </row>
    <row r="60" spans="1:11" ht="15" customHeight="1" x14ac:dyDescent="0.25">
      <c r="A60" s="2" t="s">
        <v>38</v>
      </c>
      <c r="B60" s="3">
        <v>10192</v>
      </c>
      <c r="C60" s="3">
        <v>9083</v>
      </c>
      <c r="D60" s="4">
        <f t="shared" ref="D60:D71" si="8">B60-C60</f>
        <v>1109</v>
      </c>
      <c r="E60" s="4">
        <f>E58+D60</f>
        <v>152647</v>
      </c>
    </row>
    <row r="61" spans="1:11" ht="15" customHeight="1" x14ac:dyDescent="0.25">
      <c r="A61" s="6" t="s">
        <v>9</v>
      </c>
      <c r="B61" s="7">
        <v>10353</v>
      </c>
      <c r="C61" s="7">
        <v>9509</v>
      </c>
      <c r="D61" s="5">
        <f t="shared" si="8"/>
        <v>844</v>
      </c>
      <c r="E61" s="5">
        <f t="shared" ref="E61:E71" si="9">E60+D61</f>
        <v>153491</v>
      </c>
    </row>
    <row r="62" spans="1:11" ht="15" customHeight="1" x14ac:dyDescent="0.25">
      <c r="A62" s="6" t="s">
        <v>10</v>
      </c>
      <c r="B62" s="7">
        <v>10609</v>
      </c>
      <c r="C62" s="7">
        <v>10256</v>
      </c>
      <c r="D62" s="5">
        <f t="shared" si="8"/>
        <v>353</v>
      </c>
      <c r="E62" s="5">
        <f t="shared" si="9"/>
        <v>153844</v>
      </c>
    </row>
    <row r="63" spans="1:11" ht="15" customHeight="1" x14ac:dyDescent="0.25">
      <c r="A63" s="6" t="s">
        <v>11</v>
      </c>
      <c r="B63" s="7">
        <v>10593</v>
      </c>
      <c r="C63" s="7">
        <v>11090</v>
      </c>
      <c r="D63" s="5">
        <f t="shared" si="8"/>
        <v>-497</v>
      </c>
      <c r="E63" s="5">
        <f t="shared" si="9"/>
        <v>153347</v>
      </c>
    </row>
    <row r="64" spans="1:11" ht="15" customHeight="1" x14ac:dyDescent="0.25">
      <c r="A64" s="6" t="s">
        <v>12</v>
      </c>
      <c r="B64" s="7">
        <v>10517</v>
      </c>
      <c r="C64" s="7">
        <v>10062</v>
      </c>
      <c r="D64" s="5">
        <f t="shared" si="8"/>
        <v>455</v>
      </c>
      <c r="E64" s="5">
        <f t="shared" si="9"/>
        <v>153802</v>
      </c>
    </row>
    <row r="65" spans="1:5" ht="15" customHeight="1" x14ac:dyDescent="0.25">
      <c r="A65" s="6" t="s">
        <v>13</v>
      </c>
      <c r="B65" s="7">
        <v>9001</v>
      </c>
      <c r="C65" s="7">
        <v>8982</v>
      </c>
      <c r="D65" s="5">
        <f t="shared" si="8"/>
        <v>19</v>
      </c>
      <c r="E65" s="5">
        <f t="shared" si="9"/>
        <v>153821</v>
      </c>
    </row>
    <row r="66" spans="1:5" ht="15" customHeight="1" x14ac:dyDescent="0.25">
      <c r="A66" s="6" t="s">
        <v>14</v>
      </c>
      <c r="B66" s="7">
        <v>10760</v>
      </c>
      <c r="C66" s="7">
        <v>10575</v>
      </c>
      <c r="D66" s="5">
        <f t="shared" si="8"/>
        <v>185</v>
      </c>
      <c r="E66" s="5">
        <f t="shared" si="9"/>
        <v>154006</v>
      </c>
    </row>
    <row r="67" spans="1:5" ht="15" customHeight="1" x14ac:dyDescent="0.25">
      <c r="A67" s="6" t="s">
        <v>15</v>
      </c>
      <c r="B67" s="7">
        <v>11215</v>
      </c>
      <c r="C67" s="7">
        <v>10664</v>
      </c>
      <c r="D67" s="5">
        <f t="shared" si="8"/>
        <v>551</v>
      </c>
      <c r="E67" s="5">
        <f t="shared" si="9"/>
        <v>154557</v>
      </c>
    </row>
    <row r="68" spans="1:5" ht="14.25" customHeight="1" x14ac:dyDescent="0.25">
      <c r="A68" s="6" t="s">
        <v>16</v>
      </c>
      <c r="B68" s="7">
        <v>11554</v>
      </c>
      <c r="C68" s="7">
        <v>9321</v>
      </c>
      <c r="D68" s="5">
        <f t="shared" si="8"/>
        <v>2233</v>
      </c>
      <c r="E68" s="5">
        <f t="shared" si="9"/>
        <v>156790</v>
      </c>
    </row>
    <row r="69" spans="1:5" x14ac:dyDescent="0.25">
      <c r="A69" s="6" t="s">
        <v>17</v>
      </c>
      <c r="B69" s="7">
        <v>11353</v>
      </c>
      <c r="C69" s="7">
        <v>13242</v>
      </c>
      <c r="D69" s="5">
        <f t="shared" si="8"/>
        <v>-1889</v>
      </c>
      <c r="E69" s="5">
        <f t="shared" si="9"/>
        <v>154901</v>
      </c>
    </row>
    <row r="70" spans="1:5" ht="15" customHeight="1" x14ac:dyDescent="0.25">
      <c r="A70" s="6" t="s">
        <v>18</v>
      </c>
      <c r="B70" s="7">
        <v>10192</v>
      </c>
      <c r="C70" s="7">
        <v>8540</v>
      </c>
      <c r="D70" s="5">
        <f t="shared" si="8"/>
        <v>1652</v>
      </c>
      <c r="E70" s="5">
        <f t="shared" si="9"/>
        <v>156553</v>
      </c>
    </row>
    <row r="71" spans="1:5" ht="15" customHeight="1" x14ac:dyDescent="0.25">
      <c r="A71" s="6" t="s">
        <v>19</v>
      </c>
      <c r="B71" s="7">
        <v>5973</v>
      </c>
      <c r="C71" s="7">
        <v>11958</v>
      </c>
      <c r="D71" s="5">
        <f t="shared" si="8"/>
        <v>-5985</v>
      </c>
      <c r="E71" s="5">
        <f t="shared" si="9"/>
        <v>150568</v>
      </c>
    </row>
    <row r="72" spans="1:5" ht="15" customHeight="1" x14ac:dyDescent="0.25">
      <c r="A72" s="8" t="s">
        <v>41</v>
      </c>
      <c r="B72" s="9">
        <v>122312</v>
      </c>
      <c r="C72" s="9">
        <v>123282</v>
      </c>
      <c r="D72" s="10">
        <f>SUM(D60:D71)</f>
        <v>-970</v>
      </c>
      <c r="E72" s="10">
        <f>E71</f>
        <v>150568</v>
      </c>
    </row>
    <row r="73" spans="1:5" ht="15" customHeight="1" x14ac:dyDescent="0.25">
      <c r="A73" s="2" t="s">
        <v>42</v>
      </c>
      <c r="B73" s="3">
        <v>12581</v>
      </c>
      <c r="C73" s="3">
        <v>10358</v>
      </c>
      <c r="D73" s="4">
        <f t="shared" ref="D73:D84" si="10">B73-C73</f>
        <v>2223</v>
      </c>
      <c r="E73" s="4">
        <f>E71+D73</f>
        <v>152791</v>
      </c>
    </row>
    <row r="74" spans="1:5" ht="15" customHeight="1" x14ac:dyDescent="0.25">
      <c r="A74" s="6" t="s">
        <v>9</v>
      </c>
      <c r="B74" s="7">
        <v>13336</v>
      </c>
      <c r="C74" s="7">
        <v>12760</v>
      </c>
      <c r="D74" s="5">
        <f t="shared" si="10"/>
        <v>576</v>
      </c>
      <c r="E74" s="5">
        <f t="shared" ref="E74:E84" si="11">E73+D74</f>
        <v>153367</v>
      </c>
    </row>
    <row r="75" spans="1:5" ht="15" customHeight="1" x14ac:dyDescent="0.25">
      <c r="A75" s="6" t="s">
        <v>10</v>
      </c>
      <c r="B75" s="7">
        <v>11803</v>
      </c>
      <c r="C75" s="7">
        <v>10408</v>
      </c>
      <c r="D75" s="5">
        <f t="shared" si="10"/>
        <v>1395</v>
      </c>
      <c r="E75" s="5">
        <f t="shared" si="11"/>
        <v>154762</v>
      </c>
    </row>
    <row r="76" spans="1:5" ht="15" customHeight="1" x14ac:dyDescent="0.25">
      <c r="A76" s="6" t="s">
        <v>11</v>
      </c>
      <c r="B76" s="7">
        <v>12986</v>
      </c>
      <c r="C76" s="7">
        <v>10794</v>
      </c>
      <c r="D76" s="5">
        <f t="shared" si="10"/>
        <v>2192</v>
      </c>
      <c r="E76" s="5">
        <f t="shared" si="11"/>
        <v>156954</v>
      </c>
    </row>
    <row r="77" spans="1:5" ht="16.8" customHeight="1" x14ac:dyDescent="0.25">
      <c r="A77" s="6" t="s">
        <v>12</v>
      </c>
      <c r="B77" s="7">
        <v>12625</v>
      </c>
      <c r="C77" s="7">
        <v>11032</v>
      </c>
      <c r="D77" s="5">
        <f t="shared" si="10"/>
        <v>1593</v>
      </c>
      <c r="E77" s="5">
        <f t="shared" si="11"/>
        <v>158547</v>
      </c>
    </row>
    <row r="78" spans="1:5" ht="19.2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158547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158547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158547</v>
      </c>
    </row>
    <row r="81" spans="1:7" ht="14.2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158547</v>
      </c>
    </row>
    <row r="82" spans="1:7" hidden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158547</v>
      </c>
    </row>
    <row r="83" spans="1:7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158547</v>
      </c>
    </row>
    <row r="84" spans="1:7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158547</v>
      </c>
    </row>
    <row r="85" spans="1:7" ht="15" customHeight="1" x14ac:dyDescent="0.25">
      <c r="A85" s="8" t="s">
        <v>40</v>
      </c>
      <c r="B85" s="9">
        <v>63331</v>
      </c>
      <c r="C85" s="9">
        <v>55352</v>
      </c>
      <c r="D85" s="10">
        <f>SUM(D73:D84)</f>
        <v>7979</v>
      </c>
      <c r="E85" s="10">
        <f>E84</f>
        <v>158547</v>
      </c>
    </row>
    <row r="86" spans="1:7" x14ac:dyDescent="0.25">
      <c r="A86" s="13" t="s">
        <v>27</v>
      </c>
    </row>
    <row r="87" spans="1:7" x14ac:dyDescent="0.25">
      <c r="A87" s="14" t="s">
        <v>28</v>
      </c>
    </row>
    <row r="88" spans="1:7" ht="27" customHeight="1" x14ac:dyDescent="0.25">
      <c r="A88" s="22" t="s">
        <v>43</v>
      </c>
      <c r="B88" s="22"/>
      <c r="C88" s="22"/>
      <c r="D88" s="22"/>
      <c r="E88" s="22"/>
    </row>
    <row r="89" spans="1:7" x14ac:dyDescent="0.25">
      <c r="C89" s="29"/>
      <c r="D89" s="29"/>
      <c r="E89" s="29"/>
      <c r="F89" s="29"/>
      <c r="G89" s="29"/>
    </row>
    <row r="90" spans="1:7" x14ac:dyDescent="0.25">
      <c r="E90" s="15"/>
    </row>
    <row r="91" spans="1:7" x14ac:dyDescent="0.25">
      <c r="E91" s="16"/>
    </row>
  </sheetData>
  <mergeCells count="10">
    <mergeCell ref="C89:G89"/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18</vt:i4>
      </vt:variant>
    </vt:vector>
  </HeadingPairs>
  <TitlesOfParts>
    <vt:vector size="27" baseType="lpstr">
      <vt:lpstr>Maranhão</vt:lpstr>
      <vt:lpstr>Piauí</vt:lpstr>
      <vt:lpstr>Ceará</vt:lpstr>
      <vt:lpstr>Rio Grande do Norte</vt:lpstr>
      <vt:lpstr>Paraíba</vt:lpstr>
      <vt:lpstr>Pernambuco</vt:lpstr>
      <vt:lpstr>Alagoas</vt:lpstr>
      <vt:lpstr>Sergipe</vt:lpstr>
      <vt:lpstr>Bahia</vt:lpstr>
      <vt:lpstr>Alagoas!Area_de_impressao</vt:lpstr>
      <vt:lpstr>Bahia!Area_de_impressao</vt:lpstr>
      <vt:lpstr>Ceará!Area_de_impressao</vt:lpstr>
      <vt:lpstr>Maranhão!Area_de_impressao</vt:lpstr>
      <vt:lpstr>Paraíba!Area_de_impressao</vt:lpstr>
      <vt:lpstr>Pernambuco!Area_de_impressao</vt:lpstr>
      <vt:lpstr>Piauí!Area_de_impressao</vt:lpstr>
      <vt:lpstr>'Rio Grande do Norte'!Area_de_impressao</vt:lpstr>
      <vt:lpstr>Sergipe!Area_de_impressao</vt:lpstr>
      <vt:lpstr>Alagoas!Titulos_de_impressao</vt:lpstr>
      <vt:lpstr>Bahia!Titulos_de_impressao</vt:lpstr>
      <vt:lpstr>Ceará!Titulos_de_impressao</vt:lpstr>
      <vt:lpstr>Maranhão!Titulos_de_impressao</vt:lpstr>
      <vt:lpstr>Paraíba!Titulos_de_impressao</vt:lpstr>
      <vt:lpstr>Pernambuco!Titulos_de_impressao</vt:lpstr>
      <vt:lpstr>Piauí!Titulos_de_impressao</vt:lpstr>
      <vt:lpstr>'Rio Grande do Norte'!Titulos_de_impressao</vt:lpstr>
      <vt:lpstr>Sergipe!Titulos_de_impressao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27</cp:revision>
  <cp:lastPrinted>2020-07-03T13:56:05Z</cp:lastPrinted>
  <dcterms:created xsi:type="dcterms:W3CDTF">2011-05-23T12:14:35Z</dcterms:created>
  <dcterms:modified xsi:type="dcterms:W3CDTF">2025-07-02T15:13:32Z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