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108" documentId="13_ncr:1_{D2BC7F28-0CD5-47EF-8D3C-7A4F6C5CFCDE}" xr6:coauthVersionLast="47" xr6:coauthVersionMax="47" xr10:uidLastSave="{442BCEB6-E2AB-4416-9C1C-A6EFD2432247}"/>
  <bookViews>
    <workbookView xWindow="-108" yWindow="-108" windowWidth="23256" windowHeight="12456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Pernambuco!$A$1:$E$89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Sergipe!$A$1:$E$89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9" l="1"/>
  <c r="D83" i="9"/>
  <c r="D82" i="9"/>
  <c r="D81" i="9"/>
  <c r="D80" i="9"/>
  <c r="D79" i="9"/>
  <c r="D78" i="9"/>
  <c r="D77" i="9"/>
  <c r="D76" i="9"/>
  <c r="D75" i="9"/>
  <c r="D74" i="9"/>
  <c r="D73" i="9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21" i="5"/>
  <c r="D21" i="1"/>
  <c r="D21" i="7"/>
  <c r="D60" i="5"/>
  <c r="D47" i="5"/>
  <c r="D60" i="1"/>
  <c r="D63" i="4"/>
  <c r="D8" i="3"/>
  <c r="D85" i="7" l="1"/>
  <c r="D85" i="6"/>
  <c r="D85" i="4"/>
  <c r="D85" i="3"/>
  <c r="D85" i="2"/>
  <c r="D85" i="9"/>
  <c r="D85" i="5"/>
  <c r="D85" i="8"/>
  <c r="D85" i="1"/>
  <c r="D8" i="4"/>
  <c r="D71" i="9"/>
  <c r="D70" i="9"/>
  <c r="D69" i="9"/>
  <c r="D68" i="9"/>
  <c r="D67" i="9"/>
  <c r="D66" i="9"/>
  <c r="D65" i="9"/>
  <c r="D64" i="9"/>
  <c r="D63" i="9"/>
  <c r="D62" i="9"/>
  <c r="D61" i="9"/>
  <c r="D60" i="9"/>
  <c r="D71" i="8"/>
  <c r="D70" i="8"/>
  <c r="D69" i="8"/>
  <c r="D68" i="8"/>
  <c r="D67" i="8"/>
  <c r="D66" i="8"/>
  <c r="D65" i="8"/>
  <c r="D64" i="8"/>
  <c r="D63" i="8"/>
  <c r="D62" i="8"/>
  <c r="D61" i="8"/>
  <c r="D60" i="8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D8" i="1"/>
  <c r="D58" i="9"/>
  <c r="D57" i="9"/>
  <c r="D56" i="9"/>
  <c r="D55" i="9"/>
  <c r="D54" i="9"/>
  <c r="D53" i="9"/>
  <c r="D52" i="9"/>
  <c r="D51" i="9"/>
  <c r="D50" i="9"/>
  <c r="D49" i="9"/>
  <c r="D48" i="9"/>
  <c r="D47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21" i="9"/>
  <c r="D19" i="9"/>
  <c r="D18" i="9"/>
  <c r="D17" i="9"/>
  <c r="D16" i="9"/>
  <c r="D15" i="9"/>
  <c r="D14" i="9"/>
  <c r="D13" i="9"/>
  <c r="D12" i="9"/>
  <c r="D11" i="9"/>
  <c r="D10" i="9"/>
  <c r="D9" i="9"/>
  <c r="E9" i="9" s="1"/>
  <c r="D58" i="8"/>
  <c r="D57" i="8"/>
  <c r="D56" i="8"/>
  <c r="D55" i="8"/>
  <c r="D54" i="8"/>
  <c r="D53" i="8"/>
  <c r="D52" i="8"/>
  <c r="D51" i="8"/>
  <c r="D50" i="8"/>
  <c r="D49" i="8"/>
  <c r="D48" i="8"/>
  <c r="D47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21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58" i="7"/>
  <c r="D57" i="7"/>
  <c r="D56" i="7"/>
  <c r="D55" i="7"/>
  <c r="D54" i="7"/>
  <c r="D53" i="7"/>
  <c r="D52" i="7"/>
  <c r="D51" i="7"/>
  <c r="D50" i="7"/>
  <c r="D49" i="7"/>
  <c r="D48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5" i="3"/>
  <c r="D14" i="3"/>
  <c r="D11" i="3"/>
  <c r="D10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7" l="1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46" i="9"/>
  <c r="D46" i="8"/>
  <c r="D33" i="8"/>
  <c r="D20" i="8"/>
  <c r="D59" i="7"/>
  <c r="D46" i="7"/>
  <c r="D46" i="6"/>
  <c r="D33" i="6"/>
  <c r="D20" i="6"/>
  <c r="D46" i="5"/>
  <c r="D20" i="5"/>
  <c r="D46" i="4"/>
  <c r="D33" i="4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20" i="7"/>
  <c r="D33" i="9"/>
  <c r="D59" i="9"/>
  <c r="D33" i="5"/>
  <c r="D59" i="5"/>
  <c r="D20" i="9"/>
  <c r="E20" i="1" l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2" i="7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72" i="8" l="1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7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6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3" i="4"/>
  <c r="E64" i="4" s="1"/>
  <c r="E65" i="4" s="1"/>
  <c r="E66" i="4" s="1"/>
  <c r="E67" i="4" s="1"/>
  <c r="E68" i="4" s="1"/>
  <c r="E69" i="4" s="1"/>
  <c r="E70" i="4" s="1"/>
  <c r="E71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<sst xmlns="http://schemas.openxmlformats.org/spreadsheetml/2006/main" count="802" uniqueCount="44">
  <si>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</si>
  <si>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</si>
  <si>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</si>
  <si>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</si>
  <si>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</si>
  <si>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</si>
  <si>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</si>
  <si>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</si>
  <si>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</si>
  <si>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</si>
  <si>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</si>
  <si>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</si>
  <si>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</si>
  <si>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</si>
  <si>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</si>
  <si>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</si>
  <si>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</si>
  <si>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</si>
  <si>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</si>
  <si>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</si>
  <si>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</si>
  <si>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</si>
  <si>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</si>
  <si>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</si>
  <si>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</si>
  <si>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</si>
  <si>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</si>
  <si>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</si>
  <si>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</si>
  <si>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</si>
  <si>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</si>
  <si>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</si>
  <si>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</si>
  <si>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</si>
  <si>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</si>
  <si>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</si>
  <si>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</si>
  <si>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</si>
  <si>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</si>
  <si>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 xml:space="preserve"> 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</si>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</sst>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68" activePane="bottomLeft" state="frozen"/>
      <selection pane="bottomLeft" activeCell="B91" sqref="B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2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35652</v>
      </c>
    </row>
    <row r="9" spans="1:5" ht="15" customHeight="1" x14ac:dyDescent="0.25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35040</v>
      </c>
    </row>
    <row r="10" spans="1:5" ht="15" customHeight="1" x14ac:dyDescent="0.25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34133</v>
      </c>
    </row>
    <row r="11" spans="1:5" ht="15" customHeight="1" x14ac:dyDescent="0.25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32331</v>
      </c>
    </row>
    <row r="12" spans="1:5" ht="15" customHeight="1" x14ac:dyDescent="0.25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32006</v>
      </c>
    </row>
    <row r="13" spans="1:5" ht="15" customHeight="1" x14ac:dyDescent="0.25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33768</v>
      </c>
    </row>
    <row r="14" spans="1:5" ht="15" customHeight="1" x14ac:dyDescent="0.25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35824</v>
      </c>
    </row>
    <row r="15" spans="1:5" ht="15" customHeight="1" x14ac:dyDescent="0.25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37949</v>
      </c>
    </row>
    <row r="16" spans="1:5" ht="15" customHeight="1" x14ac:dyDescent="0.25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39712</v>
      </c>
    </row>
    <row r="17" spans="1:7" ht="15" customHeight="1" x14ac:dyDescent="0.25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40754</v>
      </c>
    </row>
    <row r="18" spans="1:7" ht="15" customHeight="1" x14ac:dyDescent="0.25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40989</v>
      </c>
    </row>
    <row r="19" spans="1:7" ht="15" customHeight="1" x14ac:dyDescent="0.25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39211</v>
      </c>
    </row>
    <row r="20" spans="1:7" ht="15" customHeight="1" x14ac:dyDescent="0.25">
      <c r="A20" s="8" t="s">
        <v>20</v>
      </c>
      <c r="B20" s="9">
        <v>30522</v>
      </c>
      <c r="C20" s="9">
        <v>27459</v>
      </c>
      <c r="D20" s="9">
        <f>SUM(D8:D19)</f>
        <v>3063</v>
      </c>
      <c r="E20" s="10">
        <f>E19</f>
        <v>39211</v>
      </c>
    </row>
    <row r="21" spans="1:7" ht="15" customHeight="1" x14ac:dyDescent="0.25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38051</v>
      </c>
      <c r="G21" s="11"/>
    </row>
    <row r="22" spans="1:7" ht="16.5" customHeight="1" x14ac:dyDescent="0.25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37796</v>
      </c>
    </row>
    <row r="23" spans="1:7" ht="15" customHeight="1" x14ac:dyDescent="0.25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37510</v>
      </c>
    </row>
    <row r="24" spans="1:7" ht="15" customHeight="1" x14ac:dyDescent="0.25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38091</v>
      </c>
    </row>
    <row r="25" spans="1:7" ht="15" customHeight="1" x14ac:dyDescent="0.25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39348</v>
      </c>
    </row>
    <row r="26" spans="1:7" ht="15" customHeight="1" x14ac:dyDescent="0.25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41001</v>
      </c>
    </row>
    <row r="27" spans="1:7" ht="15" customHeight="1" x14ac:dyDescent="0.25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42528</v>
      </c>
    </row>
    <row r="28" spans="1:7" ht="15" customHeight="1" x14ac:dyDescent="0.25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43620</v>
      </c>
    </row>
    <row r="29" spans="1:7" ht="15" customHeight="1" x14ac:dyDescent="0.25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45314</v>
      </c>
    </row>
    <row r="30" spans="1:7" ht="15.75" customHeight="1" x14ac:dyDescent="0.25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46543</v>
      </c>
    </row>
    <row r="31" spans="1:7" ht="15" customHeight="1" x14ac:dyDescent="0.25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46896</v>
      </c>
    </row>
    <row r="32" spans="1:7" ht="15" customHeight="1" x14ac:dyDescent="0.25">
      <c r="A32" s="6" t="s">
        <v>19</v>
      </c>
      <c r="B32" s="7">
        <v>2316</v>
      </c>
      <c r="C32" s="12">
        <v>3351</v>
      </c>
      <c r="D32" s="5">
        <f t="shared" si="2"/>
        <v>-1035</v>
      </c>
      <c r="E32" s="5">
        <f t="shared" si="3"/>
        <v>45861</v>
      </c>
    </row>
    <row r="33" spans="1:5" ht="15" customHeight="1" x14ac:dyDescent="0.25">
      <c r="A33" s="8" t="s">
        <v>22</v>
      </c>
      <c r="B33" s="9">
        <v>38920</v>
      </c>
      <c r="C33" s="9">
        <v>32270</v>
      </c>
      <c r="D33" s="10">
        <f>SUM(D21:D32)</f>
        <v>6650</v>
      </c>
      <c r="E33" s="10">
        <f>E32</f>
        <v>45861</v>
      </c>
    </row>
    <row r="34" spans="1:5" ht="15" customHeight="1" x14ac:dyDescent="0.25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44907</v>
      </c>
    </row>
    <row r="35" spans="1:5" ht="15" customHeight="1" x14ac:dyDescent="0.25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43893</v>
      </c>
    </row>
    <row r="36" spans="1:5" ht="15" customHeight="1" x14ac:dyDescent="0.25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43009</v>
      </c>
    </row>
    <row r="37" spans="1:5" ht="15" customHeight="1" x14ac:dyDescent="0.25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43277</v>
      </c>
    </row>
    <row r="38" spans="1:5" ht="15" customHeight="1" x14ac:dyDescent="0.25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44035</v>
      </c>
    </row>
    <row r="39" spans="1:5" ht="15" customHeight="1" x14ac:dyDescent="0.25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45467</v>
      </c>
    </row>
    <row r="40" spans="1:5" ht="15" customHeight="1" x14ac:dyDescent="0.25">
      <c r="A40" s="6" t="s">
        <v>14</v>
      </c>
      <c r="B40" s="7">
        <v>3241</v>
      </c>
      <c r="C40" s="7">
        <v>2819</v>
      </c>
      <c r="D40" s="5">
        <f t="shared" si="4"/>
        <v>422</v>
      </c>
      <c r="E40" s="5">
        <f t="shared" si="5"/>
        <v>45889</v>
      </c>
    </row>
    <row r="41" spans="1:5" ht="15" customHeight="1" x14ac:dyDescent="0.25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46896</v>
      </c>
    </row>
    <row r="42" spans="1:5" ht="15" customHeight="1" x14ac:dyDescent="0.25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48190</v>
      </c>
    </row>
    <row r="43" spans="1:5" ht="15" customHeight="1" x14ac:dyDescent="0.25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48395</v>
      </c>
    </row>
    <row r="44" spans="1:5" ht="15" customHeight="1" x14ac:dyDescent="0.25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48238</v>
      </c>
    </row>
    <row r="45" spans="1:5" ht="15" customHeight="1" x14ac:dyDescent="0.25">
      <c r="A45" s="6" t="s">
        <v>19</v>
      </c>
      <c r="B45" s="7">
        <v>2326</v>
      </c>
      <c r="C45" s="7">
        <v>3379</v>
      </c>
      <c r="D45" s="5">
        <f t="shared" si="4"/>
        <v>-1053</v>
      </c>
      <c r="E45" s="5">
        <f t="shared" si="5"/>
        <v>47185</v>
      </c>
    </row>
    <row r="46" spans="1:5" ht="15" customHeight="1" x14ac:dyDescent="0.25">
      <c r="A46" s="8" t="s">
        <v>24</v>
      </c>
      <c r="B46" s="9">
        <v>38425</v>
      </c>
      <c r="C46" s="9">
        <v>37101</v>
      </c>
      <c r="D46" s="10">
        <f>SUM(D34:D45)</f>
        <v>1324</v>
      </c>
      <c r="E46" s="10">
        <f>E45</f>
        <v>47185</v>
      </c>
    </row>
    <row r="47" spans="1:5" ht="15" customHeight="1" x14ac:dyDescent="0.25">
      <c r="A47" s="2" t="s">
        <v>25</v>
      </c>
      <c r="B47" s="3">
        <v>2756</v>
      </c>
      <c r="C47" s="3">
        <v>3154</v>
      </c>
      <c r="D47" s="4">
        <f t="shared" ref="D47:D58" si="6">B47-C47</f>
        <v>-398</v>
      </c>
      <c r="E47" s="4">
        <f>E45+D47</f>
        <v>46787</v>
      </c>
    </row>
    <row r="48" spans="1:5" ht="15" customHeight="1" x14ac:dyDescent="0.25">
      <c r="A48" s="6" t="s">
        <v>9</v>
      </c>
      <c r="B48" s="7">
        <v>2671</v>
      </c>
      <c r="C48" s="7">
        <v>3138</v>
      </c>
      <c r="D48" s="5">
        <f t="shared" si="6"/>
        <v>-467</v>
      </c>
      <c r="E48" s="5">
        <f t="shared" ref="E48:E58" si="7">E47+D48</f>
        <v>46320</v>
      </c>
    </row>
    <row r="49" spans="1:5" ht="15" customHeight="1" x14ac:dyDescent="0.25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46700</v>
      </c>
    </row>
    <row r="50" spans="1:5" ht="15" customHeight="1" x14ac:dyDescent="0.25">
      <c r="A50" s="6" t="s">
        <v>11</v>
      </c>
      <c r="B50" s="7">
        <v>3021</v>
      </c>
      <c r="C50" s="7">
        <v>2407</v>
      </c>
      <c r="D50" s="5">
        <f t="shared" si="6"/>
        <v>614</v>
      </c>
      <c r="E50" s="5">
        <f t="shared" si="7"/>
        <v>47314</v>
      </c>
    </row>
    <row r="51" spans="1:5" ht="15" customHeight="1" x14ac:dyDescent="0.25">
      <c r="A51" s="6" t="s">
        <v>12</v>
      </c>
      <c r="B51" s="7">
        <v>3377</v>
      </c>
      <c r="C51" s="7">
        <v>2793</v>
      </c>
      <c r="D51" s="5">
        <f t="shared" si="6"/>
        <v>584</v>
      </c>
      <c r="E51" s="5">
        <f t="shared" si="7"/>
        <v>47898</v>
      </c>
    </row>
    <row r="52" spans="1:5" ht="15" customHeight="1" x14ac:dyDescent="0.25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48905</v>
      </c>
    </row>
    <row r="53" spans="1:5" ht="15" customHeight="1" x14ac:dyDescent="0.25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49541</v>
      </c>
    </row>
    <row r="54" spans="1:5" ht="15" customHeight="1" x14ac:dyDescent="0.25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50064</v>
      </c>
    </row>
    <row r="55" spans="1:5" ht="15" customHeight="1" x14ac:dyDescent="0.25">
      <c r="A55" s="6" t="s">
        <v>16</v>
      </c>
      <c r="B55" s="7">
        <v>3169</v>
      </c>
      <c r="C55" s="7">
        <v>3259</v>
      </c>
      <c r="D55" s="5">
        <f t="shared" si="6"/>
        <v>-90</v>
      </c>
      <c r="E55" s="5">
        <f t="shared" si="7"/>
        <v>49974</v>
      </c>
    </row>
    <row r="56" spans="1:5" ht="15" customHeight="1" x14ac:dyDescent="0.25">
      <c r="A56" s="6" t="s">
        <v>17</v>
      </c>
      <c r="B56" s="7">
        <v>3243</v>
      </c>
      <c r="C56" s="7">
        <v>3211</v>
      </c>
      <c r="D56" s="5">
        <f t="shared" si="6"/>
        <v>32</v>
      </c>
      <c r="E56" s="5">
        <f t="shared" si="7"/>
        <v>50006</v>
      </c>
    </row>
    <row r="57" spans="1:5" ht="15" customHeight="1" x14ac:dyDescent="0.25">
      <c r="A57" s="6" t="s">
        <v>18</v>
      </c>
      <c r="B57" s="7">
        <v>2887</v>
      </c>
      <c r="C57" s="7">
        <v>3363</v>
      </c>
      <c r="D57" s="5">
        <f t="shared" si="6"/>
        <v>-476</v>
      </c>
      <c r="E57" s="5">
        <f t="shared" si="7"/>
        <v>49530</v>
      </c>
    </row>
    <row r="58" spans="1:5" ht="15" customHeight="1" x14ac:dyDescent="0.25">
      <c r="A58" s="6" t="s">
        <v>19</v>
      </c>
      <c r="B58" s="7">
        <v>1667</v>
      </c>
      <c r="C58" s="7">
        <v>3458</v>
      </c>
      <c r="D58" s="5">
        <f t="shared" si="6"/>
        <v>-1791</v>
      </c>
      <c r="E58" s="5">
        <f t="shared" si="7"/>
        <v>47739</v>
      </c>
    </row>
    <row r="59" spans="1:5" ht="15" customHeight="1" x14ac:dyDescent="0.25">
      <c r="A59" s="8" t="s">
        <v>37</v>
      </c>
      <c r="B59" s="9">
        <v>36642</v>
      </c>
      <c r="C59" s="9">
        <v>36088</v>
      </c>
      <c r="D59" s="10">
        <f>SUM(D47:D58)</f>
        <v>554</v>
      </c>
      <c r="E59" s="10">
        <f>E58</f>
        <v>47739</v>
      </c>
    </row>
    <row r="60" spans="1:5" ht="15" customHeight="1" x14ac:dyDescent="0.25">
      <c r="A60" s="2" t="s">
        <v>38</v>
      </c>
      <c r="B60" s="3">
        <v>2592</v>
      </c>
      <c r="C60" s="3">
        <v>3024</v>
      </c>
      <c r="D60" s="4">
        <f t="shared" ref="D60:D71" si="8">B60-C60</f>
        <v>-432</v>
      </c>
      <c r="E60" s="4">
        <f>E58+D60</f>
        <v>47307</v>
      </c>
    </row>
    <row r="61" spans="1:5" ht="15" customHeight="1" x14ac:dyDescent="0.25">
      <c r="A61" s="6" t="s">
        <v>9</v>
      </c>
      <c r="B61" s="7">
        <v>2480</v>
      </c>
      <c r="C61" s="7">
        <v>3048</v>
      </c>
      <c r="D61" s="5">
        <f t="shared" si="8"/>
        <v>-568</v>
      </c>
      <c r="E61" s="5">
        <f t="shared" ref="E61:E71" si="9">E60+D61</f>
        <v>46739</v>
      </c>
    </row>
    <row r="62" spans="1:5" ht="15" customHeight="1" x14ac:dyDescent="0.25">
      <c r="A62" s="6" t="s">
        <v>10</v>
      </c>
      <c r="B62" s="7">
        <v>3204</v>
      </c>
      <c r="C62" s="7">
        <v>2916</v>
      </c>
      <c r="D62" s="5">
        <f t="shared" si="8"/>
        <v>288</v>
      </c>
      <c r="E62" s="5">
        <f t="shared" si="9"/>
        <v>47027</v>
      </c>
    </row>
    <row r="63" spans="1:5" ht="15" customHeight="1" x14ac:dyDescent="0.25">
      <c r="A63" s="6" t="s">
        <v>11</v>
      </c>
      <c r="B63" s="7">
        <v>3541</v>
      </c>
      <c r="C63" s="7">
        <v>2699</v>
      </c>
      <c r="D63" s="5">
        <f t="shared" si="8"/>
        <v>842</v>
      </c>
      <c r="E63" s="5">
        <f t="shared" si="9"/>
        <v>47869</v>
      </c>
    </row>
    <row r="64" spans="1:5" ht="15" customHeight="1" x14ac:dyDescent="0.25">
      <c r="A64" s="6" t="s">
        <v>12</v>
      </c>
      <c r="B64" s="7">
        <v>4087</v>
      </c>
      <c r="C64" s="7">
        <v>2747</v>
      </c>
      <c r="D64" s="5">
        <f t="shared" si="8"/>
        <v>1340</v>
      </c>
      <c r="E64" s="5">
        <f t="shared" si="9"/>
        <v>49209</v>
      </c>
    </row>
    <row r="65" spans="1:5" ht="15" customHeight="1" x14ac:dyDescent="0.25">
      <c r="A65" s="6" t="s">
        <v>13</v>
      </c>
      <c r="B65" s="7">
        <v>4380</v>
      </c>
      <c r="C65" s="7">
        <v>2926</v>
      </c>
      <c r="D65" s="5">
        <f t="shared" si="8"/>
        <v>1454</v>
      </c>
      <c r="E65" s="5">
        <f t="shared" si="9"/>
        <v>50663</v>
      </c>
    </row>
    <row r="66" spans="1:5" ht="15" customHeight="1" x14ac:dyDescent="0.25">
      <c r="A66" s="6" t="s">
        <v>14</v>
      </c>
      <c r="B66" s="7">
        <v>3846</v>
      </c>
      <c r="C66" s="7">
        <v>2976</v>
      </c>
      <c r="D66" s="5">
        <f t="shared" si="8"/>
        <v>870</v>
      </c>
      <c r="E66" s="5">
        <f t="shared" si="9"/>
        <v>51533</v>
      </c>
    </row>
    <row r="67" spans="1:5" ht="15" customHeight="1" x14ac:dyDescent="0.25">
      <c r="A67" s="6" t="s">
        <v>15</v>
      </c>
      <c r="B67" s="7">
        <v>3209</v>
      </c>
      <c r="C67" s="7">
        <v>3350</v>
      </c>
      <c r="D67" s="5">
        <f t="shared" si="8"/>
        <v>-141</v>
      </c>
      <c r="E67" s="5">
        <f t="shared" si="9"/>
        <v>51392</v>
      </c>
    </row>
    <row r="68" spans="1:5" ht="15" customHeight="1" x14ac:dyDescent="0.25">
      <c r="A68" s="6" t="s">
        <v>16</v>
      </c>
      <c r="B68" s="7">
        <v>2865</v>
      </c>
      <c r="C68" s="7">
        <v>2603</v>
      </c>
      <c r="D68" s="5">
        <f t="shared" si="8"/>
        <v>262</v>
      </c>
      <c r="E68" s="5">
        <f t="shared" si="9"/>
        <v>51654</v>
      </c>
    </row>
    <row r="69" spans="1:5" ht="15" customHeight="1" x14ac:dyDescent="0.25">
      <c r="A69" s="6" t="s">
        <v>17</v>
      </c>
      <c r="B69" s="7">
        <v>3218</v>
      </c>
      <c r="C69" s="7">
        <v>3430</v>
      </c>
      <c r="D69" s="5">
        <f t="shared" si="8"/>
        <v>-212</v>
      </c>
      <c r="E69" s="5">
        <f t="shared" si="9"/>
        <v>51442</v>
      </c>
    </row>
    <row r="70" spans="1:5" ht="15" customHeight="1" x14ac:dyDescent="0.25">
      <c r="A70" s="6" t="s">
        <v>18</v>
      </c>
      <c r="B70" s="7">
        <v>3057</v>
      </c>
      <c r="C70" s="7">
        <v>3345</v>
      </c>
      <c r="D70" s="5">
        <f t="shared" si="8"/>
        <v>-288</v>
      </c>
      <c r="E70" s="5">
        <f t="shared" si="9"/>
        <v>51154</v>
      </c>
    </row>
    <row r="71" spans="1:5" ht="15" customHeight="1" x14ac:dyDescent="0.25">
      <c r="A71" s="6" t="s">
        <v>19</v>
      </c>
      <c r="B71" s="7">
        <v>1676</v>
      </c>
      <c r="C71" s="7">
        <v>3517</v>
      </c>
      <c r="D71" s="5">
        <f t="shared" si="8"/>
        <v>-1841</v>
      </c>
      <c r="E71" s="5">
        <f t="shared" si="9"/>
        <v>49313</v>
      </c>
    </row>
    <row r="72" spans="1:5" ht="15" customHeight="1" x14ac:dyDescent="0.25">
      <c r="A72" s="8" t="s">
        <v>41</v>
      </c>
      <c r="B72" s="9">
        <v>38155</v>
      </c>
      <c r="C72" s="9">
        <v>36581</v>
      </c>
      <c r="D72" s="10">
        <f>SUM(D60:D71)</f>
        <v>1574</v>
      </c>
      <c r="E72" s="10">
        <f>E71</f>
        <v>49313</v>
      </c>
    </row>
    <row r="73" spans="1:5" ht="15" customHeight="1" x14ac:dyDescent="0.25">
      <c r="A73" s="2" t="s">
        <v>42</v>
      </c>
      <c r="B73" s="3">
        <v>2958</v>
      </c>
      <c r="C73" s="3">
        <v>3253</v>
      </c>
      <c r="D73" s="4">
        <f t="shared" ref="D73:D84" si="10">B73-C73</f>
        <v>-295</v>
      </c>
      <c r="E73" s="4">
        <f>E71+D73</f>
        <v>49018</v>
      </c>
    </row>
    <row r="74" spans="1:5" ht="15" customHeight="1" x14ac:dyDescent="0.25">
      <c r="A74" s="6" t="s">
        <v>9</v>
      </c>
      <c r="B74" s="7">
        <v>3869</v>
      </c>
      <c r="C74" s="7">
        <v>4108</v>
      </c>
      <c r="D74" s="5">
        <f t="shared" si="10"/>
        <v>-239</v>
      </c>
      <c r="E74" s="5">
        <f t="shared" ref="E74:E84" si="11">E73+D74</f>
        <v>48779</v>
      </c>
    </row>
    <row r="75" spans="1:5" ht="15" customHeight="1" x14ac:dyDescent="0.25">
      <c r="A75" s="6" t="s">
        <v>10</v>
      </c>
      <c r="B75" s="7">
        <v>3473</v>
      </c>
      <c r="C75" s="7">
        <v>3102</v>
      </c>
      <c r="D75" s="5">
        <f t="shared" si="10"/>
        <v>371</v>
      </c>
      <c r="E75" s="5">
        <f t="shared" si="11"/>
        <v>49150</v>
      </c>
    </row>
    <row r="76" spans="1:5" ht="15" customHeight="1" x14ac:dyDescent="0.25">
      <c r="A76" s="6" t="s">
        <v>11</v>
      </c>
      <c r="B76" s="7">
        <v>3697</v>
      </c>
      <c r="C76" s="7">
        <v>2941</v>
      </c>
      <c r="D76" s="5">
        <f t="shared" si="10"/>
        <v>756</v>
      </c>
      <c r="E76" s="5">
        <f t="shared" si="11"/>
        <v>49906</v>
      </c>
    </row>
    <row r="77" spans="1:5" ht="15" customHeight="1" x14ac:dyDescent="0.25">
      <c r="A77" s="6" t="s">
        <v>12</v>
      </c>
      <c r="B77" s="7">
        <v>4189</v>
      </c>
      <c r="C77" s="7">
        <v>3289</v>
      </c>
      <c r="D77" s="5">
        <f t="shared" si="10"/>
        <v>900</v>
      </c>
      <c r="E77" s="5">
        <f t="shared" si="11"/>
        <v>50806</v>
      </c>
    </row>
    <row r="78" spans="1:5" ht="15" customHeight="1" x14ac:dyDescent="0.25">
      <c r="A78" s="6" t="s">
        <v>13</v>
      </c>
      <c r="B78" s="7">
        <v>4092</v>
      </c>
      <c r="C78" s="7">
        <v>3052</v>
      </c>
      <c r="D78" s="5">
        <f t="shared" si="10"/>
        <v>1040</v>
      </c>
      <c r="E78" s="5">
        <f t="shared" si="11"/>
        <v>51846</v>
      </c>
    </row>
    <row r="79" spans="1:5" ht="15" customHeight="1" x14ac:dyDescent="0.25">
      <c r="A79" s="6" t="s">
        <v>14</v>
      </c>
      <c r="B79" s="7">
        <v>3670</v>
      </c>
      <c r="C79" s="7">
        <v>3132</v>
      </c>
      <c r="D79" s="5">
        <f t="shared" si="10"/>
        <v>538</v>
      </c>
      <c r="E79" s="5">
        <f t="shared" si="11"/>
        <v>52384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52384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52384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52384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52384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52384</v>
      </c>
    </row>
    <row r="85" spans="1:5" ht="15" customHeight="1" x14ac:dyDescent="0.25">
      <c r="A85" s="8" t="s">
        <v>40</v>
      </c>
      <c r="B85" s="9">
        <v>25948</v>
      </c>
      <c r="C85" s="9">
        <v>22877</v>
      </c>
      <c r="D85" s="10">
        <f>SUM(D73:D84)</f>
        <v>3071</v>
      </c>
      <c r="E85" s="10">
        <f>E84</f>
        <v>52384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6.2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29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21">
        <v>1559</v>
      </c>
      <c r="C8" s="3">
        <v>964</v>
      </c>
      <c r="D8" s="4">
        <f t="shared" ref="D8:D19" si="0">B8-C8</f>
        <v>595</v>
      </c>
      <c r="E8" s="5">
        <v>20993</v>
      </c>
    </row>
    <row r="9" spans="1:5" ht="15" customHeight="1" x14ac:dyDescent="0.25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20949</v>
      </c>
    </row>
    <row r="10" spans="1:5" ht="15" customHeight="1" x14ac:dyDescent="0.25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20159</v>
      </c>
    </row>
    <row r="11" spans="1:5" ht="15" customHeight="1" x14ac:dyDescent="0.25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18625</v>
      </c>
    </row>
    <row r="12" spans="1:5" ht="15" customHeight="1" x14ac:dyDescent="0.25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18072</v>
      </c>
    </row>
    <row r="13" spans="1:5" ht="15" customHeight="1" x14ac:dyDescent="0.25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17984</v>
      </c>
    </row>
    <row r="14" spans="1:5" ht="15" customHeight="1" x14ac:dyDescent="0.25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18862</v>
      </c>
    </row>
    <row r="15" spans="1:5" ht="15" customHeight="1" x14ac:dyDescent="0.25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19969</v>
      </c>
    </row>
    <row r="16" spans="1:5" ht="15" customHeight="1" x14ac:dyDescent="0.25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20783</v>
      </c>
    </row>
    <row r="17" spans="1:5" ht="15" customHeight="1" x14ac:dyDescent="0.25">
      <c r="A17" s="6" t="s">
        <v>17</v>
      </c>
      <c r="B17" s="7">
        <v>1845</v>
      </c>
      <c r="C17" s="7">
        <v>1055</v>
      </c>
      <c r="D17" s="5">
        <f t="shared" si="0"/>
        <v>790</v>
      </c>
      <c r="E17" s="5">
        <f t="shared" si="1"/>
        <v>21573</v>
      </c>
    </row>
    <row r="18" spans="1:5" ht="15" customHeight="1" x14ac:dyDescent="0.25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21629</v>
      </c>
    </row>
    <row r="19" spans="1:5" ht="15" customHeight="1" x14ac:dyDescent="0.25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21383</v>
      </c>
    </row>
    <row r="20" spans="1:5" ht="15" customHeight="1" x14ac:dyDescent="0.25">
      <c r="A20" s="8" t="s">
        <v>20</v>
      </c>
      <c r="B20" s="9">
        <v>15485</v>
      </c>
      <c r="C20" s="9">
        <v>14500</v>
      </c>
      <c r="D20" s="9">
        <f>SUM(D8:D19)</f>
        <v>985</v>
      </c>
      <c r="E20" s="10">
        <f>E19</f>
        <v>21383</v>
      </c>
    </row>
    <row r="21" spans="1:5" ht="15" customHeight="1" x14ac:dyDescent="0.25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21962</v>
      </c>
    </row>
    <row r="22" spans="1:5" ht="15" customHeight="1" x14ac:dyDescent="0.25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22659</v>
      </c>
    </row>
    <row r="23" spans="1:5" ht="15" customHeight="1" x14ac:dyDescent="0.25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22581</v>
      </c>
    </row>
    <row r="24" spans="1:5" ht="15" customHeight="1" x14ac:dyDescent="0.25">
      <c r="A24" s="6" t="s">
        <v>11</v>
      </c>
      <c r="B24" s="7">
        <v>1357</v>
      </c>
      <c r="C24" s="7">
        <v>1248</v>
      </c>
      <c r="D24" s="5">
        <f t="shared" si="2"/>
        <v>109</v>
      </c>
      <c r="E24" s="5">
        <f t="shared" si="3"/>
        <v>22690</v>
      </c>
    </row>
    <row r="25" spans="1:5" ht="15" customHeight="1" x14ac:dyDescent="0.25">
      <c r="A25" s="6" t="s">
        <v>12</v>
      </c>
      <c r="B25" s="7">
        <v>1943</v>
      </c>
      <c r="C25" s="7">
        <v>1331</v>
      </c>
      <c r="D25" s="5">
        <f t="shared" si="2"/>
        <v>612</v>
      </c>
      <c r="E25" s="5">
        <f t="shared" si="3"/>
        <v>23302</v>
      </c>
    </row>
    <row r="26" spans="1:5" ht="15" customHeight="1" x14ac:dyDescent="0.25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23993</v>
      </c>
    </row>
    <row r="27" spans="1:5" ht="15" customHeight="1" x14ac:dyDescent="0.25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24154</v>
      </c>
    </row>
    <row r="28" spans="1:5" ht="15" customHeight="1" x14ac:dyDescent="0.25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24648</v>
      </c>
    </row>
    <row r="29" spans="1:5" ht="15" customHeight="1" x14ac:dyDescent="0.25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25217</v>
      </c>
    </row>
    <row r="30" spans="1:5" ht="15" customHeight="1" x14ac:dyDescent="0.25">
      <c r="A30" s="6" t="s">
        <v>17</v>
      </c>
      <c r="B30" s="7">
        <v>1827</v>
      </c>
      <c r="C30" s="12">
        <v>1653</v>
      </c>
      <c r="D30" s="5">
        <f t="shared" si="2"/>
        <v>174</v>
      </c>
      <c r="E30" s="5">
        <f t="shared" si="3"/>
        <v>25391</v>
      </c>
    </row>
    <row r="31" spans="1:5" ht="15" customHeight="1" x14ac:dyDescent="0.25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25336</v>
      </c>
    </row>
    <row r="32" spans="1:5" ht="15" customHeight="1" x14ac:dyDescent="0.25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25017</v>
      </c>
    </row>
    <row r="33" spans="1:5" ht="15" customHeight="1" x14ac:dyDescent="0.25">
      <c r="A33" s="8" t="s">
        <v>22</v>
      </c>
      <c r="B33" s="9">
        <v>21341</v>
      </c>
      <c r="C33" s="9">
        <v>17707</v>
      </c>
      <c r="D33" s="10">
        <f>SUM(D21:D32)</f>
        <v>3634</v>
      </c>
      <c r="E33" s="10">
        <f>E32</f>
        <v>25017</v>
      </c>
    </row>
    <row r="34" spans="1:5" ht="15" customHeight="1" x14ac:dyDescent="0.25">
      <c r="A34" s="2" t="s">
        <v>23</v>
      </c>
      <c r="B34" s="3">
        <v>1810</v>
      </c>
      <c r="C34" s="3">
        <v>1490</v>
      </c>
      <c r="D34" s="4">
        <f t="shared" ref="D34:D45" si="4">B34-C34</f>
        <v>320</v>
      </c>
      <c r="E34" s="4">
        <f>E32+D34</f>
        <v>25337</v>
      </c>
    </row>
    <row r="35" spans="1:5" ht="15" customHeight="1" x14ac:dyDescent="0.25">
      <c r="A35" s="6" t="s">
        <v>9</v>
      </c>
      <c r="B35" s="7">
        <v>1825</v>
      </c>
      <c r="C35" s="7">
        <v>1672</v>
      </c>
      <c r="D35" s="5">
        <f t="shared" si="4"/>
        <v>153</v>
      </c>
      <c r="E35" s="5">
        <f t="shared" ref="E35:E45" si="5">E34+D35</f>
        <v>25490</v>
      </c>
    </row>
    <row r="36" spans="1:5" ht="15" customHeight="1" x14ac:dyDescent="0.25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25759</v>
      </c>
    </row>
    <row r="37" spans="1:5" ht="15" customHeight="1" x14ac:dyDescent="0.25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25762</v>
      </c>
    </row>
    <row r="38" spans="1:5" ht="15" customHeight="1" x14ac:dyDescent="0.25">
      <c r="A38" s="6" t="s">
        <v>12</v>
      </c>
      <c r="B38" s="7">
        <v>1920</v>
      </c>
      <c r="C38" s="7">
        <v>1861</v>
      </c>
      <c r="D38" s="5">
        <f t="shared" si="4"/>
        <v>59</v>
      </c>
      <c r="E38" s="5">
        <f t="shared" si="5"/>
        <v>25821</v>
      </c>
    </row>
    <row r="39" spans="1:5" ht="15" customHeight="1" x14ac:dyDescent="0.25">
      <c r="A39" s="6" t="s">
        <v>13</v>
      </c>
      <c r="B39" s="7">
        <v>1933</v>
      </c>
      <c r="C39" s="7">
        <v>1831</v>
      </c>
      <c r="D39" s="5">
        <f t="shared" si="4"/>
        <v>102</v>
      </c>
      <c r="E39" s="5">
        <f t="shared" si="5"/>
        <v>25923</v>
      </c>
    </row>
    <row r="40" spans="1:5" ht="15" customHeight="1" x14ac:dyDescent="0.25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26147</v>
      </c>
    </row>
    <row r="41" spans="1:5" ht="15" customHeight="1" x14ac:dyDescent="0.25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26022</v>
      </c>
    </row>
    <row r="42" spans="1:5" ht="15" customHeight="1" x14ac:dyDescent="0.25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25802</v>
      </c>
    </row>
    <row r="43" spans="1:5" ht="15" customHeight="1" x14ac:dyDescent="0.25">
      <c r="A43" s="6" t="s">
        <v>17</v>
      </c>
      <c r="B43" s="7">
        <v>1576</v>
      </c>
      <c r="C43" s="7">
        <v>1298</v>
      </c>
      <c r="D43" s="5">
        <f t="shared" si="4"/>
        <v>278</v>
      </c>
      <c r="E43" s="5">
        <f t="shared" si="5"/>
        <v>26080</v>
      </c>
    </row>
    <row r="44" spans="1:5" ht="15" customHeight="1" x14ac:dyDescent="0.25">
      <c r="A44" s="6" t="s">
        <v>18</v>
      </c>
      <c r="B44" s="7">
        <v>1573</v>
      </c>
      <c r="C44" s="7">
        <v>2134</v>
      </c>
      <c r="D44" s="5">
        <f t="shared" si="4"/>
        <v>-561</v>
      </c>
      <c r="E44" s="5">
        <f t="shared" si="5"/>
        <v>25519</v>
      </c>
    </row>
    <row r="45" spans="1:5" ht="15" customHeight="1" x14ac:dyDescent="0.25">
      <c r="A45" s="6" t="s">
        <v>19</v>
      </c>
      <c r="B45" s="7">
        <v>1224</v>
      </c>
      <c r="C45" s="7">
        <v>1960</v>
      </c>
      <c r="D45" s="5">
        <f t="shared" si="4"/>
        <v>-736</v>
      </c>
      <c r="E45" s="5">
        <f t="shared" si="5"/>
        <v>24783</v>
      </c>
    </row>
    <row r="46" spans="1:5" ht="15" customHeight="1" x14ac:dyDescent="0.25">
      <c r="A46" s="8" t="s">
        <v>24</v>
      </c>
      <c r="B46" s="9">
        <v>21056</v>
      </c>
      <c r="C46" s="9">
        <v>21290</v>
      </c>
      <c r="D46" s="10">
        <f>SUM(D34:D45)</f>
        <v>-234</v>
      </c>
      <c r="E46" s="10">
        <f>E45</f>
        <v>24783</v>
      </c>
    </row>
    <row r="47" spans="1:5" ht="15" customHeight="1" x14ac:dyDescent="0.25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25075</v>
      </c>
    </row>
    <row r="48" spans="1:5" ht="15" customHeight="1" x14ac:dyDescent="0.25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25223</v>
      </c>
    </row>
    <row r="49" spans="1:5" ht="15" customHeight="1" x14ac:dyDescent="0.25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25682</v>
      </c>
    </row>
    <row r="50" spans="1:5" ht="15" customHeight="1" x14ac:dyDescent="0.25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26293</v>
      </c>
    </row>
    <row r="51" spans="1:5" ht="15" customHeight="1" x14ac:dyDescent="0.25">
      <c r="A51" s="6" t="s">
        <v>12</v>
      </c>
      <c r="B51" s="7">
        <v>2352</v>
      </c>
      <c r="C51" s="7">
        <v>1548</v>
      </c>
      <c r="D51" s="5">
        <f t="shared" si="6"/>
        <v>804</v>
      </c>
      <c r="E51" s="5">
        <f t="shared" si="7"/>
        <v>27097</v>
      </c>
    </row>
    <row r="52" spans="1:5" ht="15" customHeight="1" x14ac:dyDescent="0.25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27886</v>
      </c>
    </row>
    <row r="53" spans="1:5" ht="15" customHeight="1" x14ac:dyDescent="0.25">
      <c r="A53" s="6" t="s">
        <v>14</v>
      </c>
      <c r="B53" s="7">
        <v>2774</v>
      </c>
      <c r="C53" s="7">
        <v>1621</v>
      </c>
      <c r="D53" s="5">
        <f t="shared" si="6"/>
        <v>1153</v>
      </c>
      <c r="E53" s="5">
        <f t="shared" si="7"/>
        <v>29039</v>
      </c>
    </row>
    <row r="54" spans="1:5" ht="15" customHeight="1" x14ac:dyDescent="0.25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29838</v>
      </c>
    </row>
    <row r="55" spans="1:5" ht="15" customHeight="1" x14ac:dyDescent="0.25">
      <c r="A55" s="6" t="s">
        <v>16</v>
      </c>
      <c r="B55" s="7">
        <v>2376</v>
      </c>
      <c r="C55" s="7">
        <v>1890</v>
      </c>
      <c r="D55" s="5">
        <f t="shared" si="6"/>
        <v>486</v>
      </c>
      <c r="E55" s="5">
        <f t="shared" si="7"/>
        <v>30324</v>
      </c>
    </row>
    <row r="56" spans="1:5" ht="15" customHeight="1" x14ac:dyDescent="0.25">
      <c r="A56" s="6" t="s">
        <v>17</v>
      </c>
      <c r="B56" s="7">
        <v>2565</v>
      </c>
      <c r="C56" s="7">
        <v>1717</v>
      </c>
      <c r="D56" s="5">
        <f t="shared" si="6"/>
        <v>848</v>
      </c>
      <c r="E56" s="5">
        <f t="shared" si="7"/>
        <v>31172</v>
      </c>
    </row>
    <row r="57" spans="1:5" ht="15" customHeight="1" x14ac:dyDescent="0.25">
      <c r="A57" s="6" t="s">
        <v>18</v>
      </c>
      <c r="B57" s="7">
        <v>1907</v>
      </c>
      <c r="C57" s="7">
        <v>2572</v>
      </c>
      <c r="D57" s="5">
        <f t="shared" si="6"/>
        <v>-665</v>
      </c>
      <c r="E57" s="5">
        <f t="shared" si="7"/>
        <v>30507</v>
      </c>
    </row>
    <row r="58" spans="1:5" ht="15" customHeight="1" x14ac:dyDescent="0.25">
      <c r="A58" s="6" t="s">
        <v>19</v>
      </c>
      <c r="B58" s="7">
        <v>1196</v>
      </c>
      <c r="C58" s="7">
        <v>2751</v>
      </c>
      <c r="D58" s="5">
        <f t="shared" si="6"/>
        <v>-1555</v>
      </c>
      <c r="E58" s="5">
        <f t="shared" si="7"/>
        <v>28952</v>
      </c>
    </row>
    <row r="59" spans="1:5" ht="15" customHeight="1" x14ac:dyDescent="0.25">
      <c r="A59" s="8" t="s">
        <v>37</v>
      </c>
      <c r="B59" s="9">
        <v>25836</v>
      </c>
      <c r="C59" s="9">
        <v>21667</v>
      </c>
      <c r="D59" s="10">
        <f>SUM(D47:D58)</f>
        <v>4169</v>
      </c>
      <c r="E59" s="10">
        <f>E58</f>
        <v>28952</v>
      </c>
    </row>
    <row r="60" spans="1:5" ht="15" customHeight="1" x14ac:dyDescent="0.25">
      <c r="A60" s="2" t="s">
        <v>38</v>
      </c>
      <c r="B60" s="3">
        <v>1991</v>
      </c>
      <c r="C60" s="3">
        <v>2183</v>
      </c>
      <c r="D60" s="4">
        <f t="shared" ref="D60:D71" si="8">B60-C60</f>
        <v>-192</v>
      </c>
      <c r="E60" s="4">
        <f>E58+D60</f>
        <v>28760</v>
      </c>
    </row>
    <row r="61" spans="1:5" ht="15" customHeight="1" x14ac:dyDescent="0.25">
      <c r="A61" s="6" t="s">
        <v>9</v>
      </c>
      <c r="B61" s="7">
        <v>1717</v>
      </c>
      <c r="C61" s="7">
        <v>2943</v>
      </c>
      <c r="D61" s="5">
        <f t="shared" si="8"/>
        <v>-1226</v>
      </c>
      <c r="E61" s="5">
        <f t="shared" ref="E61:E71" si="9">E60+D61</f>
        <v>27534</v>
      </c>
    </row>
    <row r="62" spans="1:5" ht="15" customHeight="1" x14ac:dyDescent="0.25">
      <c r="A62" s="6" t="s">
        <v>10</v>
      </c>
      <c r="B62" s="7">
        <v>1873</v>
      </c>
      <c r="C62" s="17">
        <v>2086</v>
      </c>
      <c r="D62" s="5">
        <f t="shared" si="8"/>
        <v>-213</v>
      </c>
      <c r="E62" s="5">
        <f t="shared" si="9"/>
        <v>27321</v>
      </c>
    </row>
    <row r="63" spans="1:5" ht="15" customHeight="1" x14ac:dyDescent="0.25">
      <c r="A63" s="6" t="s">
        <v>11</v>
      </c>
      <c r="B63" s="7">
        <v>2388</v>
      </c>
      <c r="C63" s="7">
        <v>1985</v>
      </c>
      <c r="D63" s="5">
        <f t="shared" si="8"/>
        <v>403</v>
      </c>
      <c r="E63" s="5">
        <f t="shared" si="9"/>
        <v>27724</v>
      </c>
    </row>
    <row r="64" spans="1:5" ht="15" customHeight="1" x14ac:dyDescent="0.25">
      <c r="A64" s="6" t="s">
        <v>12</v>
      </c>
      <c r="B64" s="7">
        <v>2106</v>
      </c>
      <c r="C64" s="7">
        <v>1849</v>
      </c>
      <c r="D64" s="5">
        <f t="shared" si="8"/>
        <v>257</v>
      </c>
      <c r="E64" s="5">
        <f t="shared" si="9"/>
        <v>27981</v>
      </c>
    </row>
    <row r="65" spans="1:5" ht="15" customHeight="1" x14ac:dyDescent="0.25">
      <c r="A65" s="6" t="s">
        <v>13</v>
      </c>
      <c r="B65" s="7">
        <v>2143</v>
      </c>
      <c r="C65" s="7">
        <v>1838</v>
      </c>
      <c r="D65" s="5">
        <f t="shared" si="8"/>
        <v>305</v>
      </c>
      <c r="E65" s="5">
        <f t="shared" si="9"/>
        <v>28286</v>
      </c>
    </row>
    <row r="66" spans="1:5" ht="15" customHeight="1" x14ac:dyDescent="0.25">
      <c r="A66" s="6" t="s">
        <v>14</v>
      </c>
      <c r="B66" s="7">
        <v>2425</v>
      </c>
      <c r="C66" s="7">
        <v>1959</v>
      </c>
      <c r="D66" s="5">
        <f t="shared" si="8"/>
        <v>466</v>
      </c>
      <c r="E66" s="5">
        <f t="shared" si="9"/>
        <v>28752</v>
      </c>
    </row>
    <row r="67" spans="1:5" ht="15" customHeight="1" x14ac:dyDescent="0.25">
      <c r="A67" s="6" t="s">
        <v>15</v>
      </c>
      <c r="B67" s="7">
        <v>2306</v>
      </c>
      <c r="C67" s="7">
        <v>2098</v>
      </c>
      <c r="D67" s="5">
        <f t="shared" si="8"/>
        <v>208</v>
      </c>
      <c r="E67" s="5">
        <f t="shared" si="9"/>
        <v>28960</v>
      </c>
    </row>
    <row r="68" spans="1:5" ht="15" customHeight="1" x14ac:dyDescent="0.25">
      <c r="A68" s="6" t="s">
        <v>16</v>
      </c>
      <c r="B68" s="7">
        <v>1882</v>
      </c>
      <c r="C68" s="7">
        <v>2092</v>
      </c>
      <c r="D68" s="5">
        <f t="shared" si="8"/>
        <v>-210</v>
      </c>
      <c r="E68" s="5">
        <f t="shared" si="9"/>
        <v>28750</v>
      </c>
    </row>
    <row r="69" spans="1:5" ht="15" customHeight="1" x14ac:dyDescent="0.25">
      <c r="A69" s="6" t="s">
        <v>17</v>
      </c>
      <c r="B69" s="7">
        <v>1668</v>
      </c>
      <c r="C69" s="7">
        <v>1590</v>
      </c>
      <c r="D69" s="5">
        <f t="shared" si="8"/>
        <v>78</v>
      </c>
      <c r="E69" s="5">
        <f t="shared" si="9"/>
        <v>28828</v>
      </c>
    </row>
    <row r="70" spans="1:5" ht="15" customHeight="1" x14ac:dyDescent="0.25">
      <c r="A70" s="6" t="s">
        <v>18</v>
      </c>
      <c r="B70" s="7">
        <v>1391</v>
      </c>
      <c r="C70" s="7">
        <v>2619</v>
      </c>
      <c r="D70" s="5">
        <f t="shared" si="8"/>
        <v>-1228</v>
      </c>
      <c r="E70" s="5">
        <f t="shared" si="9"/>
        <v>27600</v>
      </c>
    </row>
    <row r="71" spans="1:5" ht="15" customHeight="1" x14ac:dyDescent="0.25">
      <c r="A71" s="6" t="s">
        <v>19</v>
      </c>
      <c r="B71" s="7">
        <v>753</v>
      </c>
      <c r="C71" s="7">
        <v>2021</v>
      </c>
      <c r="D71" s="5">
        <f t="shared" si="8"/>
        <v>-1268</v>
      </c>
      <c r="E71" s="5">
        <f t="shared" si="9"/>
        <v>26332</v>
      </c>
    </row>
    <row r="72" spans="1:5" ht="15" customHeight="1" x14ac:dyDescent="0.25">
      <c r="A72" s="8" t="s">
        <v>41</v>
      </c>
      <c r="B72" s="9">
        <v>22643</v>
      </c>
      <c r="C72" s="9">
        <v>25263</v>
      </c>
      <c r="D72" s="10">
        <f>SUM(D60:D71)</f>
        <v>-2620</v>
      </c>
      <c r="E72" s="10">
        <f>E71</f>
        <v>26332</v>
      </c>
    </row>
    <row r="73" spans="1:5" ht="15" customHeight="1" x14ac:dyDescent="0.25">
      <c r="A73" s="2" t="s">
        <v>42</v>
      </c>
      <c r="B73" s="3">
        <v>2032</v>
      </c>
      <c r="C73" s="3">
        <v>1909</v>
      </c>
      <c r="D73" s="4">
        <f t="shared" ref="D73:D84" si="10">B73-C73</f>
        <v>123</v>
      </c>
      <c r="E73" s="4">
        <f>E71+D73</f>
        <v>26455</v>
      </c>
    </row>
    <row r="74" spans="1:5" ht="15" customHeight="1" x14ac:dyDescent="0.25">
      <c r="A74" s="6" t="s">
        <v>9</v>
      </c>
      <c r="B74" s="7">
        <v>2030</v>
      </c>
      <c r="C74" s="7">
        <v>1604</v>
      </c>
      <c r="D74" s="5">
        <f t="shared" si="10"/>
        <v>426</v>
      </c>
      <c r="E74" s="5">
        <f t="shared" ref="E74:E84" si="11">E73+D74</f>
        <v>26881</v>
      </c>
    </row>
    <row r="75" spans="1:5" ht="15" customHeight="1" x14ac:dyDescent="0.25">
      <c r="A75" s="6" t="s">
        <v>10</v>
      </c>
      <c r="B75" s="7">
        <v>2368</v>
      </c>
      <c r="C75" s="17">
        <v>1773</v>
      </c>
      <c r="D75" s="5">
        <f t="shared" si="10"/>
        <v>595</v>
      </c>
      <c r="E75" s="5">
        <f t="shared" si="11"/>
        <v>27476</v>
      </c>
    </row>
    <row r="76" spans="1:5" ht="15" customHeight="1" x14ac:dyDescent="0.25">
      <c r="A76" s="6" t="s">
        <v>11</v>
      </c>
      <c r="B76" s="7">
        <v>2418</v>
      </c>
      <c r="C76" s="7">
        <v>1708</v>
      </c>
      <c r="D76" s="5">
        <f t="shared" si="10"/>
        <v>710</v>
      </c>
      <c r="E76" s="5">
        <f t="shared" si="11"/>
        <v>28186</v>
      </c>
    </row>
    <row r="77" spans="1:5" ht="15" customHeight="1" x14ac:dyDescent="0.25">
      <c r="A77" s="6" t="s">
        <v>12</v>
      </c>
      <c r="B77" s="7">
        <v>2452</v>
      </c>
      <c r="C77" s="7">
        <v>1981</v>
      </c>
      <c r="D77" s="5">
        <f t="shared" si="10"/>
        <v>471</v>
      </c>
      <c r="E77" s="5">
        <f t="shared" si="11"/>
        <v>28657</v>
      </c>
    </row>
    <row r="78" spans="1:5" ht="15" customHeight="1" x14ac:dyDescent="0.25">
      <c r="A78" s="6" t="s">
        <v>13</v>
      </c>
      <c r="B78" s="7">
        <v>2515</v>
      </c>
      <c r="C78" s="7">
        <v>1969</v>
      </c>
      <c r="D78" s="5">
        <f t="shared" si="10"/>
        <v>546</v>
      </c>
      <c r="E78" s="5">
        <f t="shared" si="11"/>
        <v>29203</v>
      </c>
    </row>
    <row r="79" spans="1:5" ht="15" customHeight="1" x14ac:dyDescent="0.25">
      <c r="A79" s="6" t="s">
        <v>14</v>
      </c>
      <c r="B79" s="7">
        <v>2474</v>
      </c>
      <c r="C79" s="7">
        <v>1834</v>
      </c>
      <c r="D79" s="5">
        <f t="shared" si="10"/>
        <v>640</v>
      </c>
      <c r="E79" s="5">
        <f t="shared" si="11"/>
        <v>29843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29843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29843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29843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29843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29843</v>
      </c>
    </row>
    <row r="85" spans="1:5" ht="15" customHeight="1" x14ac:dyDescent="0.25">
      <c r="A85" s="8" t="s">
        <v>40</v>
      </c>
      <c r="B85" s="9">
        <v>16289</v>
      </c>
      <c r="C85" s="9">
        <v>12778</v>
      </c>
      <c r="D85" s="10">
        <f>SUM(D73:D84)</f>
        <v>3511</v>
      </c>
      <c r="E85" s="10">
        <f>E84</f>
        <v>29843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31.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0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30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49799</v>
      </c>
    </row>
    <row r="9" spans="1:5" ht="15" customHeight="1" x14ac:dyDescent="0.25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51180</v>
      </c>
    </row>
    <row r="10" spans="1:5" ht="15" customHeight="1" x14ac:dyDescent="0.25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49985</v>
      </c>
    </row>
    <row r="11" spans="1:5" ht="15" customHeight="1" x14ac:dyDescent="0.25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46333</v>
      </c>
    </row>
    <row r="12" spans="1:5" ht="15" customHeight="1" x14ac:dyDescent="0.25">
      <c r="A12" s="6" t="s">
        <v>12</v>
      </c>
      <c r="B12" s="7">
        <v>1812</v>
      </c>
      <c r="C12" s="7">
        <v>2622</v>
      </c>
      <c r="D12" s="5">
        <f t="shared" si="0"/>
        <v>-810</v>
      </c>
      <c r="E12" s="5">
        <f t="shared" si="1"/>
        <v>45523</v>
      </c>
    </row>
    <row r="13" spans="1:5" ht="15" customHeight="1" x14ac:dyDescent="0.25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47022</v>
      </c>
    </row>
    <row r="14" spans="1:5" ht="15" customHeight="1" x14ac:dyDescent="0.25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49984</v>
      </c>
    </row>
    <row r="15" spans="1:5" ht="15" customHeight="1" x14ac:dyDescent="0.25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52321</v>
      </c>
    </row>
    <row r="16" spans="1:5" ht="15" customHeight="1" x14ac:dyDescent="0.25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53856</v>
      </c>
    </row>
    <row r="17" spans="1:5" ht="15" customHeight="1" x14ac:dyDescent="0.25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54874</v>
      </c>
    </row>
    <row r="18" spans="1:5" ht="15" customHeight="1" x14ac:dyDescent="0.25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55533</v>
      </c>
    </row>
    <row r="19" spans="1:5" ht="15" customHeight="1" x14ac:dyDescent="0.25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53791</v>
      </c>
    </row>
    <row r="20" spans="1:5" ht="15" customHeight="1" x14ac:dyDescent="0.25">
      <c r="A20" s="8" t="s">
        <v>20</v>
      </c>
      <c r="B20" s="9">
        <v>46375</v>
      </c>
      <c r="C20" s="9">
        <v>41340</v>
      </c>
      <c r="D20" s="9">
        <f>SUM(D8:D19)</f>
        <v>5035</v>
      </c>
      <c r="E20" s="10">
        <f>E19</f>
        <v>53791</v>
      </c>
    </row>
    <row r="21" spans="1:5" ht="15" customHeight="1" x14ac:dyDescent="0.25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54319</v>
      </c>
    </row>
    <row r="22" spans="1:5" ht="15" customHeight="1" x14ac:dyDescent="0.25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56005</v>
      </c>
    </row>
    <row r="23" spans="1:5" ht="15" customHeight="1" x14ac:dyDescent="0.25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55572</v>
      </c>
    </row>
    <row r="24" spans="1:5" ht="15" customHeight="1" x14ac:dyDescent="0.25">
      <c r="A24" s="6" t="s">
        <v>11</v>
      </c>
      <c r="B24" s="7">
        <v>4292</v>
      </c>
      <c r="C24" s="7">
        <v>3989</v>
      </c>
      <c r="D24" s="5">
        <f t="shared" si="2"/>
        <v>303</v>
      </c>
      <c r="E24" s="5">
        <f t="shared" si="3"/>
        <v>55875</v>
      </c>
    </row>
    <row r="25" spans="1:5" ht="15" customHeight="1" x14ac:dyDescent="0.25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56466</v>
      </c>
    </row>
    <row r="26" spans="1:5" ht="15" customHeight="1" x14ac:dyDescent="0.25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57800</v>
      </c>
    </row>
    <row r="27" spans="1:5" ht="15" customHeight="1" x14ac:dyDescent="0.25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59600</v>
      </c>
    </row>
    <row r="28" spans="1:5" ht="15" customHeight="1" x14ac:dyDescent="0.25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61509</v>
      </c>
    </row>
    <row r="29" spans="1:5" ht="15" customHeight="1" x14ac:dyDescent="0.25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63068</v>
      </c>
    </row>
    <row r="30" spans="1:5" ht="15" customHeight="1" x14ac:dyDescent="0.25">
      <c r="A30" s="6" t="s">
        <v>17</v>
      </c>
      <c r="B30" s="7">
        <v>5226</v>
      </c>
      <c r="C30" s="7">
        <v>5054</v>
      </c>
      <c r="D30" s="5">
        <f t="shared" si="2"/>
        <v>172</v>
      </c>
      <c r="E30" s="5">
        <f t="shared" si="3"/>
        <v>63240</v>
      </c>
    </row>
    <row r="31" spans="1:5" ht="15" customHeight="1" x14ac:dyDescent="0.25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63932</v>
      </c>
    </row>
    <row r="32" spans="1:5" ht="15" customHeight="1" x14ac:dyDescent="0.25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61899</v>
      </c>
    </row>
    <row r="33" spans="1:5" ht="15" customHeight="1" x14ac:dyDescent="0.25">
      <c r="A33" s="8" t="s">
        <v>22</v>
      </c>
      <c r="B33" s="9">
        <v>61706</v>
      </c>
      <c r="C33" s="9">
        <v>53598</v>
      </c>
      <c r="D33" s="10">
        <f>SUM(D21:D32)</f>
        <v>8108</v>
      </c>
      <c r="E33" s="10">
        <f>E32</f>
        <v>61899</v>
      </c>
    </row>
    <row r="34" spans="1:5" ht="15" customHeight="1" x14ac:dyDescent="0.25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61969</v>
      </c>
    </row>
    <row r="35" spans="1:5" ht="15" customHeight="1" x14ac:dyDescent="0.25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64468</v>
      </c>
    </row>
    <row r="36" spans="1:5" ht="15" customHeight="1" x14ac:dyDescent="0.25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64079</v>
      </c>
    </row>
    <row r="37" spans="1:5" ht="15" customHeight="1" x14ac:dyDescent="0.25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64036</v>
      </c>
    </row>
    <row r="38" spans="1:5" ht="15" customHeight="1" x14ac:dyDescent="0.25">
      <c r="A38" s="6" t="s">
        <v>12</v>
      </c>
      <c r="B38" s="7">
        <v>6434</v>
      </c>
      <c r="C38" s="7">
        <v>4486</v>
      </c>
      <c r="D38" s="5">
        <f t="shared" si="4"/>
        <v>1948</v>
      </c>
      <c r="E38" s="5">
        <f t="shared" si="5"/>
        <v>65984</v>
      </c>
    </row>
    <row r="39" spans="1:5" ht="15" customHeight="1" x14ac:dyDescent="0.25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68173</v>
      </c>
    </row>
    <row r="40" spans="1:5" ht="15" customHeight="1" x14ac:dyDescent="0.25">
      <c r="A40" s="6" t="s">
        <v>14</v>
      </c>
      <c r="B40" s="7">
        <v>6026</v>
      </c>
      <c r="C40" s="7">
        <v>4623</v>
      </c>
      <c r="D40" s="5">
        <f t="shared" si="4"/>
        <v>1403</v>
      </c>
      <c r="E40" s="5">
        <f t="shared" si="5"/>
        <v>69576</v>
      </c>
    </row>
    <row r="41" spans="1:5" ht="15" customHeight="1" x14ac:dyDescent="0.25">
      <c r="A41" s="6" t="s">
        <v>15</v>
      </c>
      <c r="B41" s="7">
        <v>6136</v>
      </c>
      <c r="C41" s="7">
        <v>5563</v>
      </c>
      <c r="D41" s="5">
        <f t="shared" si="4"/>
        <v>573</v>
      </c>
      <c r="E41" s="5">
        <f t="shared" si="5"/>
        <v>70149</v>
      </c>
    </row>
    <row r="42" spans="1:5" ht="15" customHeight="1" x14ac:dyDescent="0.25">
      <c r="A42" s="6" t="s">
        <v>16</v>
      </c>
      <c r="B42" s="7">
        <v>6077</v>
      </c>
      <c r="C42" s="7">
        <v>4880</v>
      </c>
      <c r="D42" s="5">
        <f t="shared" si="4"/>
        <v>1197</v>
      </c>
      <c r="E42" s="5">
        <f t="shared" si="5"/>
        <v>71346</v>
      </c>
    </row>
    <row r="43" spans="1:5" ht="15" customHeight="1" x14ac:dyDescent="0.25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72023</v>
      </c>
    </row>
    <row r="44" spans="1:5" ht="15" customHeight="1" x14ac:dyDescent="0.25">
      <c r="A44" s="6" t="s">
        <v>18</v>
      </c>
      <c r="B44" s="7">
        <v>5113</v>
      </c>
      <c r="C44" s="7">
        <v>5288</v>
      </c>
      <c r="D44" s="5">
        <f t="shared" si="4"/>
        <v>-175</v>
      </c>
      <c r="E44" s="5">
        <f t="shared" si="5"/>
        <v>71848</v>
      </c>
    </row>
    <row r="45" spans="1:5" ht="15" customHeight="1" x14ac:dyDescent="0.25">
      <c r="A45" s="6" t="s">
        <v>19</v>
      </c>
      <c r="B45" s="7">
        <v>3682</v>
      </c>
      <c r="C45" s="7">
        <v>4994</v>
      </c>
      <c r="D45" s="5">
        <f t="shared" si="4"/>
        <v>-1312</v>
      </c>
      <c r="E45" s="5">
        <f t="shared" si="5"/>
        <v>70536</v>
      </c>
    </row>
    <row r="46" spans="1:5" ht="15" customHeight="1" x14ac:dyDescent="0.25">
      <c r="A46" s="8" t="s">
        <v>24</v>
      </c>
      <c r="B46" s="9">
        <v>66318</v>
      </c>
      <c r="C46" s="9">
        <v>57681</v>
      </c>
      <c r="D46" s="10">
        <f>SUM(D34:D45)</f>
        <v>8637</v>
      </c>
      <c r="E46" s="10">
        <f>E45</f>
        <v>70536</v>
      </c>
    </row>
    <row r="47" spans="1:5" ht="15" customHeight="1" x14ac:dyDescent="0.25">
      <c r="A47" s="2" t="s">
        <v>25</v>
      </c>
      <c r="B47" s="3">
        <v>5403</v>
      </c>
      <c r="C47" s="3">
        <v>4958</v>
      </c>
      <c r="D47" s="4">
        <f t="shared" ref="D47:D58" si="6">B47-C47</f>
        <v>445</v>
      </c>
      <c r="E47" s="4">
        <f>E45+D47</f>
        <v>70981</v>
      </c>
    </row>
    <row r="48" spans="1:5" ht="15" customHeight="1" x14ac:dyDescent="0.25">
      <c r="A48" s="6" t="s">
        <v>9</v>
      </c>
      <c r="B48" s="7">
        <v>4624</v>
      </c>
      <c r="C48" s="7">
        <v>4462</v>
      </c>
      <c r="D48" s="5">
        <f t="shared" si="6"/>
        <v>162</v>
      </c>
      <c r="E48" s="5">
        <f t="shared" ref="E48:E58" si="7">E47+D48</f>
        <v>71143</v>
      </c>
    </row>
    <row r="49" spans="1:5" ht="15" customHeight="1" x14ac:dyDescent="0.25">
      <c r="A49" s="6" t="s">
        <v>10</v>
      </c>
      <c r="B49" s="7">
        <v>5735</v>
      </c>
      <c r="C49" s="7">
        <v>5555</v>
      </c>
      <c r="D49" s="5">
        <f t="shared" si="6"/>
        <v>180</v>
      </c>
      <c r="E49" s="5">
        <f t="shared" si="7"/>
        <v>71323</v>
      </c>
    </row>
    <row r="50" spans="1:5" ht="15" customHeight="1" x14ac:dyDescent="0.25">
      <c r="A50" s="6" t="s">
        <v>11</v>
      </c>
      <c r="B50" s="7">
        <v>5247</v>
      </c>
      <c r="C50" s="7">
        <v>5219</v>
      </c>
      <c r="D50" s="5">
        <f t="shared" si="6"/>
        <v>28</v>
      </c>
      <c r="E50" s="5">
        <f t="shared" si="7"/>
        <v>71351</v>
      </c>
    </row>
    <row r="51" spans="1:5" ht="15" customHeight="1" x14ac:dyDescent="0.25">
      <c r="A51" s="6" t="s">
        <v>12</v>
      </c>
      <c r="B51" s="7">
        <v>6496</v>
      </c>
      <c r="C51" s="7">
        <v>5179</v>
      </c>
      <c r="D51" s="5">
        <f t="shared" si="6"/>
        <v>1317</v>
      </c>
      <c r="E51" s="5">
        <f t="shared" si="7"/>
        <v>72668</v>
      </c>
    </row>
    <row r="52" spans="1:5" ht="15" customHeight="1" x14ac:dyDescent="0.25">
      <c r="A52" s="6" t="s">
        <v>13</v>
      </c>
      <c r="B52" s="7">
        <v>7183</v>
      </c>
      <c r="C52" s="7">
        <v>4792</v>
      </c>
      <c r="D52" s="5">
        <f t="shared" si="6"/>
        <v>2391</v>
      </c>
      <c r="E52" s="5">
        <f t="shared" si="7"/>
        <v>75059</v>
      </c>
    </row>
    <row r="53" spans="1:5" ht="15" customHeight="1" x14ac:dyDescent="0.25">
      <c r="A53" s="6" t="s">
        <v>14</v>
      </c>
      <c r="B53" s="7">
        <v>6500</v>
      </c>
      <c r="C53" s="7">
        <v>5364</v>
      </c>
      <c r="D53" s="5">
        <f t="shared" si="6"/>
        <v>1136</v>
      </c>
      <c r="E53" s="5">
        <f t="shared" si="7"/>
        <v>76195</v>
      </c>
    </row>
    <row r="54" spans="1:5" ht="15" customHeight="1" x14ac:dyDescent="0.25">
      <c r="A54" s="6" t="s">
        <v>15</v>
      </c>
      <c r="B54" s="7">
        <v>7357</v>
      </c>
      <c r="C54" s="7">
        <v>6046</v>
      </c>
      <c r="D54" s="5">
        <f t="shared" si="6"/>
        <v>1311</v>
      </c>
      <c r="E54" s="5">
        <f t="shared" si="7"/>
        <v>77506</v>
      </c>
    </row>
    <row r="55" spans="1:5" ht="15" customHeight="1" x14ac:dyDescent="0.25">
      <c r="A55" s="6" t="s">
        <v>16</v>
      </c>
      <c r="B55" s="7">
        <v>6138</v>
      </c>
      <c r="C55" s="7">
        <v>5422</v>
      </c>
      <c r="D55" s="5">
        <f t="shared" si="6"/>
        <v>716</v>
      </c>
      <c r="E55" s="5">
        <f t="shared" si="7"/>
        <v>78222</v>
      </c>
    </row>
    <row r="56" spans="1:5" ht="15" customHeight="1" x14ac:dyDescent="0.25">
      <c r="A56" s="6" t="s">
        <v>17</v>
      </c>
      <c r="B56" s="7">
        <v>7221</v>
      </c>
      <c r="C56" s="7">
        <v>6150</v>
      </c>
      <c r="D56" s="5">
        <f t="shared" si="6"/>
        <v>1071</v>
      </c>
      <c r="E56" s="5">
        <f t="shared" si="7"/>
        <v>79293</v>
      </c>
    </row>
    <row r="57" spans="1:5" ht="15" customHeight="1" x14ac:dyDescent="0.25">
      <c r="A57" s="6" t="s">
        <v>18</v>
      </c>
      <c r="B57" s="7">
        <v>6039</v>
      </c>
      <c r="C57" s="7">
        <v>6058</v>
      </c>
      <c r="D57" s="5">
        <f t="shared" si="6"/>
        <v>-19</v>
      </c>
      <c r="E57" s="5">
        <f t="shared" si="7"/>
        <v>79274</v>
      </c>
    </row>
    <row r="58" spans="1:5" ht="15" customHeight="1" x14ac:dyDescent="0.25">
      <c r="A58" s="6" t="s">
        <v>19</v>
      </c>
      <c r="B58" s="7">
        <v>3990</v>
      </c>
      <c r="C58" s="7">
        <v>6037</v>
      </c>
      <c r="D58" s="5">
        <f t="shared" si="6"/>
        <v>-2047</v>
      </c>
      <c r="E58" s="5">
        <f t="shared" si="7"/>
        <v>77227</v>
      </c>
    </row>
    <row r="59" spans="1:5" ht="15" customHeight="1" x14ac:dyDescent="0.25">
      <c r="A59" s="8" t="s">
        <v>37</v>
      </c>
      <c r="B59" s="9">
        <v>71933</v>
      </c>
      <c r="C59" s="9">
        <v>65242</v>
      </c>
      <c r="D59" s="10">
        <f>SUM(D47:D58)</f>
        <v>6691</v>
      </c>
      <c r="E59" s="10">
        <f>E58</f>
        <v>77227</v>
      </c>
    </row>
    <row r="60" spans="1:5" ht="15" customHeight="1" x14ac:dyDescent="0.25">
      <c r="A60" s="2" t="s">
        <v>38</v>
      </c>
      <c r="B60" s="3">
        <v>6203</v>
      </c>
      <c r="C60" s="3">
        <v>5733</v>
      </c>
      <c r="D60" s="4">
        <f t="shared" ref="D60:D71" si="8">B60-C60</f>
        <v>470</v>
      </c>
      <c r="E60" s="4">
        <f>E58+D60</f>
        <v>77697</v>
      </c>
    </row>
    <row r="61" spans="1:5" ht="15" customHeight="1" x14ac:dyDescent="0.25">
      <c r="A61" s="6" t="s">
        <v>9</v>
      </c>
      <c r="B61" s="7">
        <v>5887</v>
      </c>
      <c r="C61" s="7">
        <v>4797</v>
      </c>
      <c r="D61" s="5">
        <f t="shared" si="8"/>
        <v>1090</v>
      </c>
      <c r="E61" s="5">
        <f t="shared" ref="E61:E71" si="9">E60+D61</f>
        <v>78787</v>
      </c>
    </row>
    <row r="62" spans="1:5" ht="15" customHeight="1" x14ac:dyDescent="0.25">
      <c r="A62" s="6" t="s">
        <v>10</v>
      </c>
      <c r="B62" s="7">
        <v>5613</v>
      </c>
      <c r="C62" s="7">
        <v>6194</v>
      </c>
      <c r="D62" s="5">
        <f t="shared" si="8"/>
        <v>-581</v>
      </c>
      <c r="E62" s="5">
        <f t="shared" si="9"/>
        <v>78206</v>
      </c>
    </row>
    <row r="63" spans="1:5" ht="15" customHeight="1" x14ac:dyDescent="0.25">
      <c r="A63" s="6" t="s">
        <v>11</v>
      </c>
      <c r="B63" s="7">
        <v>6357</v>
      </c>
      <c r="C63" s="7">
        <v>5379</v>
      </c>
      <c r="D63" s="5">
        <f t="shared" si="8"/>
        <v>978</v>
      </c>
      <c r="E63" s="5">
        <f t="shared" si="9"/>
        <v>79184</v>
      </c>
    </row>
    <row r="64" spans="1:5" ht="15" customHeight="1" x14ac:dyDescent="0.25">
      <c r="A64" s="6" t="s">
        <v>12</v>
      </c>
      <c r="B64" s="7">
        <v>6185</v>
      </c>
      <c r="C64" s="7">
        <v>5257</v>
      </c>
      <c r="D64" s="5">
        <f t="shared" si="8"/>
        <v>928</v>
      </c>
      <c r="E64" s="5">
        <f t="shared" si="9"/>
        <v>80112</v>
      </c>
    </row>
    <row r="65" spans="1:5" ht="15" customHeight="1" x14ac:dyDescent="0.25">
      <c r="A65" s="6" t="s">
        <v>13</v>
      </c>
      <c r="B65" s="7">
        <v>6128</v>
      </c>
      <c r="C65" s="7">
        <v>5070</v>
      </c>
      <c r="D65" s="5">
        <f t="shared" si="8"/>
        <v>1058</v>
      </c>
      <c r="E65" s="5">
        <f t="shared" si="9"/>
        <v>81170</v>
      </c>
    </row>
    <row r="66" spans="1:5" ht="15" customHeight="1" x14ac:dyDescent="0.25">
      <c r="A66" s="6" t="s">
        <v>14</v>
      </c>
      <c r="B66" s="7">
        <v>6034</v>
      </c>
      <c r="C66" s="7">
        <v>5732</v>
      </c>
      <c r="D66" s="5">
        <f t="shared" si="8"/>
        <v>302</v>
      </c>
      <c r="E66" s="5">
        <f t="shared" si="9"/>
        <v>81472</v>
      </c>
    </row>
    <row r="67" spans="1:5" ht="15" customHeight="1" x14ac:dyDescent="0.25">
      <c r="A67" s="6" t="s">
        <v>15</v>
      </c>
      <c r="B67" s="7">
        <v>6381</v>
      </c>
      <c r="C67" s="7">
        <v>5460</v>
      </c>
      <c r="D67" s="5">
        <f t="shared" si="8"/>
        <v>921</v>
      </c>
      <c r="E67" s="5">
        <f t="shared" si="9"/>
        <v>82393</v>
      </c>
    </row>
    <row r="68" spans="1:5" ht="15" customHeight="1" x14ac:dyDescent="0.25">
      <c r="A68" s="6" t="s">
        <v>16</v>
      </c>
      <c r="B68" s="7">
        <v>6338</v>
      </c>
      <c r="C68" s="7">
        <v>5385</v>
      </c>
      <c r="D68" s="5">
        <f t="shared" si="8"/>
        <v>953</v>
      </c>
      <c r="E68" s="5">
        <f t="shared" si="9"/>
        <v>83346</v>
      </c>
    </row>
    <row r="69" spans="1:5" ht="15" customHeight="1" x14ac:dyDescent="0.25">
      <c r="A69" s="6" t="s">
        <v>17</v>
      </c>
      <c r="B69" s="7">
        <v>5329</v>
      </c>
      <c r="C69" s="7">
        <v>6410</v>
      </c>
      <c r="D69" s="5">
        <f t="shared" si="8"/>
        <v>-1081</v>
      </c>
      <c r="E69" s="5">
        <f t="shared" si="9"/>
        <v>82265</v>
      </c>
    </row>
    <row r="70" spans="1:5" ht="15" customHeight="1" x14ac:dyDescent="0.25">
      <c r="A70" s="6" t="s">
        <v>18</v>
      </c>
      <c r="B70" s="7">
        <v>5744</v>
      </c>
      <c r="C70" s="7">
        <v>6406</v>
      </c>
      <c r="D70" s="5">
        <f t="shared" si="8"/>
        <v>-662</v>
      </c>
      <c r="E70" s="5">
        <f t="shared" si="9"/>
        <v>81603</v>
      </c>
    </row>
    <row r="71" spans="1:5" ht="15" customHeight="1" x14ac:dyDescent="0.25">
      <c r="A71" s="6" t="s">
        <v>19</v>
      </c>
      <c r="B71" s="7">
        <v>3137</v>
      </c>
      <c r="C71" s="7">
        <v>6426</v>
      </c>
      <c r="D71" s="5">
        <f t="shared" si="8"/>
        <v>-3289</v>
      </c>
      <c r="E71" s="5">
        <f t="shared" si="9"/>
        <v>78314</v>
      </c>
    </row>
    <row r="72" spans="1:5" ht="15" customHeight="1" x14ac:dyDescent="0.25">
      <c r="A72" s="8" t="s">
        <v>41</v>
      </c>
      <c r="B72" s="9">
        <v>69336</v>
      </c>
      <c r="C72" s="9">
        <v>68249</v>
      </c>
      <c r="D72" s="10">
        <f>SUM(D60:D71)</f>
        <v>1087</v>
      </c>
      <c r="E72" s="10">
        <f>E71</f>
        <v>78314</v>
      </c>
    </row>
    <row r="73" spans="1:5" ht="15" customHeight="1" x14ac:dyDescent="0.25">
      <c r="A73" s="2" t="s">
        <v>42</v>
      </c>
      <c r="B73" s="3">
        <v>5510</v>
      </c>
      <c r="C73" s="3">
        <v>5821</v>
      </c>
      <c r="D73" s="4">
        <f t="shared" ref="D73:D84" si="10">B73-C73</f>
        <v>-311</v>
      </c>
      <c r="E73" s="4">
        <f>E71+D73</f>
        <v>78003</v>
      </c>
    </row>
    <row r="74" spans="1:5" ht="15" customHeight="1" x14ac:dyDescent="0.25">
      <c r="A74" s="6" t="s">
        <v>9</v>
      </c>
      <c r="B74" s="7">
        <v>6734</v>
      </c>
      <c r="C74" s="7">
        <v>5351</v>
      </c>
      <c r="D74" s="5">
        <f t="shared" si="10"/>
        <v>1383</v>
      </c>
      <c r="E74" s="5">
        <f t="shared" ref="E74:E84" si="11">E73+D74</f>
        <v>79386</v>
      </c>
    </row>
    <row r="75" spans="1:5" ht="15" customHeight="1" x14ac:dyDescent="0.25">
      <c r="A75" s="6" t="s">
        <v>10</v>
      </c>
      <c r="B75" s="7">
        <v>5422</v>
      </c>
      <c r="C75" s="7">
        <v>5423</v>
      </c>
      <c r="D75" s="5">
        <f t="shared" si="10"/>
        <v>-1</v>
      </c>
      <c r="E75" s="5">
        <f t="shared" si="11"/>
        <v>79385</v>
      </c>
    </row>
    <row r="76" spans="1:5" ht="15" customHeight="1" x14ac:dyDescent="0.25">
      <c r="A76" s="6" t="s">
        <v>11</v>
      </c>
      <c r="B76" s="7">
        <v>7250</v>
      </c>
      <c r="C76" s="7">
        <v>4839</v>
      </c>
      <c r="D76" s="5">
        <f t="shared" si="10"/>
        <v>2411</v>
      </c>
      <c r="E76" s="5">
        <f t="shared" si="11"/>
        <v>81796</v>
      </c>
    </row>
    <row r="77" spans="1:5" ht="15" customHeight="1" x14ac:dyDescent="0.25">
      <c r="A77" s="6" t="s">
        <v>12</v>
      </c>
      <c r="B77" s="7">
        <v>7574</v>
      </c>
      <c r="C77" s="7">
        <v>6068</v>
      </c>
      <c r="D77" s="5">
        <f t="shared" si="10"/>
        <v>1506</v>
      </c>
      <c r="E77" s="5">
        <f t="shared" si="11"/>
        <v>83302</v>
      </c>
    </row>
    <row r="78" spans="1:5" ht="15" customHeight="1" x14ac:dyDescent="0.25">
      <c r="A78" s="6" t="s">
        <v>13</v>
      </c>
      <c r="B78" s="7">
        <v>7487</v>
      </c>
      <c r="C78" s="7">
        <v>5900</v>
      </c>
      <c r="D78" s="5">
        <f t="shared" si="10"/>
        <v>1587</v>
      </c>
      <c r="E78" s="5">
        <f t="shared" si="11"/>
        <v>84889</v>
      </c>
    </row>
    <row r="79" spans="1:5" ht="15" customHeight="1" x14ac:dyDescent="0.25">
      <c r="A79" s="6" t="s">
        <v>14</v>
      </c>
      <c r="B79" s="7">
        <v>7644</v>
      </c>
      <c r="C79" s="7">
        <v>5802</v>
      </c>
      <c r="D79" s="5">
        <f t="shared" si="10"/>
        <v>1842</v>
      </c>
      <c r="E79" s="5">
        <f t="shared" si="11"/>
        <v>86731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86731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86731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86731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86731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86731</v>
      </c>
    </row>
    <row r="85" spans="1:5" ht="15" customHeight="1" x14ac:dyDescent="0.25">
      <c r="A85" s="8" t="s">
        <v>40</v>
      </c>
      <c r="B85" s="9">
        <v>47621</v>
      </c>
      <c r="C85" s="9">
        <v>39204</v>
      </c>
      <c r="D85" s="10">
        <f>SUM(D73:D84)</f>
        <v>8417</v>
      </c>
      <c r="E85" s="10">
        <f>E84</f>
        <v>86731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5.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31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25830</v>
      </c>
    </row>
    <row r="9" spans="1:5" ht="15" customHeight="1" x14ac:dyDescent="0.25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26229</v>
      </c>
    </row>
    <row r="10" spans="1:5" ht="15" customHeight="1" x14ac:dyDescent="0.25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26138</v>
      </c>
    </row>
    <row r="11" spans="1:5" ht="15" customHeight="1" x14ac:dyDescent="0.25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25257</v>
      </c>
    </row>
    <row r="12" spans="1:5" ht="15" customHeight="1" x14ac:dyDescent="0.25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25152</v>
      </c>
    </row>
    <row r="13" spans="1:5" ht="15" customHeight="1" x14ac:dyDescent="0.25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25300</v>
      </c>
    </row>
    <row r="14" spans="1:5" ht="15" customHeight="1" x14ac:dyDescent="0.25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25838</v>
      </c>
    </row>
    <row r="15" spans="1:5" ht="15" customHeight="1" x14ac:dyDescent="0.25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26565</v>
      </c>
    </row>
    <row r="16" spans="1:5" ht="15" customHeight="1" x14ac:dyDescent="0.25">
      <c r="A16" s="6" t="s">
        <v>16</v>
      </c>
      <c r="B16" s="7">
        <v>1974</v>
      </c>
      <c r="C16" s="7">
        <v>2036</v>
      </c>
      <c r="D16" s="5">
        <f t="shared" si="0"/>
        <v>-62</v>
      </c>
      <c r="E16" s="5">
        <f t="shared" si="1"/>
        <v>26503</v>
      </c>
    </row>
    <row r="17" spans="1:5" ht="15" customHeight="1" x14ac:dyDescent="0.25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27107</v>
      </c>
    </row>
    <row r="18" spans="1:5" ht="15" customHeight="1" x14ac:dyDescent="0.25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27254</v>
      </c>
    </row>
    <row r="19" spans="1:5" ht="15" customHeight="1" x14ac:dyDescent="0.25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26040</v>
      </c>
    </row>
    <row r="20" spans="1:5" ht="15" customHeight="1" x14ac:dyDescent="0.25">
      <c r="A20" s="8" t="s">
        <v>20</v>
      </c>
      <c r="B20" s="9">
        <v>21588</v>
      </c>
      <c r="C20" s="9">
        <v>20614</v>
      </c>
      <c r="D20" s="9">
        <f>SUM(D8:D19)</f>
        <v>974</v>
      </c>
      <c r="E20" s="10">
        <f>E19</f>
        <v>26040</v>
      </c>
    </row>
    <row r="21" spans="1:5" ht="15" customHeight="1" x14ac:dyDescent="0.25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26960</v>
      </c>
    </row>
    <row r="22" spans="1:5" ht="15" customHeight="1" x14ac:dyDescent="0.25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27503</v>
      </c>
    </row>
    <row r="23" spans="1:5" ht="15" customHeight="1" x14ac:dyDescent="0.25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28234</v>
      </c>
    </row>
    <row r="24" spans="1:5" ht="15" customHeight="1" x14ac:dyDescent="0.25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27785</v>
      </c>
    </row>
    <row r="25" spans="1:5" ht="15" customHeight="1" x14ac:dyDescent="0.25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27524</v>
      </c>
    </row>
    <row r="26" spans="1:5" ht="15" customHeight="1" x14ac:dyDescent="0.25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27680</v>
      </c>
    </row>
    <row r="27" spans="1:5" ht="15" customHeight="1" x14ac:dyDescent="0.25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27438</v>
      </c>
    </row>
    <row r="28" spans="1:5" ht="15" customHeight="1" x14ac:dyDescent="0.25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28185</v>
      </c>
    </row>
    <row r="29" spans="1:5" ht="15" customHeight="1" x14ac:dyDescent="0.25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29280</v>
      </c>
    </row>
    <row r="30" spans="1:5" ht="15" customHeight="1" x14ac:dyDescent="0.25">
      <c r="A30" s="6" t="s">
        <v>17</v>
      </c>
      <c r="B30" s="7">
        <v>2345</v>
      </c>
      <c r="C30" s="7">
        <v>1889</v>
      </c>
      <c r="D30" s="5">
        <f t="shared" si="2"/>
        <v>456</v>
      </c>
      <c r="E30" s="5">
        <f t="shared" si="3"/>
        <v>29736</v>
      </c>
    </row>
    <row r="31" spans="1:5" ht="15" customHeight="1" x14ac:dyDescent="0.25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30008</v>
      </c>
    </row>
    <row r="32" spans="1:5" ht="15" customHeight="1" x14ac:dyDescent="0.25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29394</v>
      </c>
    </row>
    <row r="33" spans="1:5" ht="15" customHeight="1" x14ac:dyDescent="0.25">
      <c r="A33" s="8" t="s">
        <v>22</v>
      </c>
      <c r="B33" s="9">
        <v>27724</v>
      </c>
      <c r="C33" s="9">
        <v>24370</v>
      </c>
      <c r="D33" s="10">
        <f>SUM(D21:D32)</f>
        <v>3354</v>
      </c>
      <c r="E33" s="10">
        <f>E32</f>
        <v>29394</v>
      </c>
    </row>
    <row r="34" spans="1:5" ht="15" customHeight="1" x14ac:dyDescent="0.25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29669</v>
      </c>
    </row>
    <row r="35" spans="1:5" ht="15" customHeight="1" x14ac:dyDescent="0.25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30361</v>
      </c>
    </row>
    <row r="36" spans="1:5" ht="15" customHeight="1" x14ac:dyDescent="0.25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30784</v>
      </c>
    </row>
    <row r="37" spans="1:5" ht="15" customHeight="1" x14ac:dyDescent="0.25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31566</v>
      </c>
    </row>
    <row r="38" spans="1:5" ht="15" customHeight="1" x14ac:dyDescent="0.25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32793</v>
      </c>
    </row>
    <row r="39" spans="1:5" ht="15" customHeight="1" x14ac:dyDescent="0.25">
      <c r="A39" s="6" t="s">
        <v>13</v>
      </c>
      <c r="B39" s="7">
        <v>2903</v>
      </c>
      <c r="C39" s="7">
        <v>2046</v>
      </c>
      <c r="D39" s="5">
        <f t="shared" si="4"/>
        <v>857</v>
      </c>
      <c r="E39" s="5">
        <f t="shared" si="5"/>
        <v>33650</v>
      </c>
    </row>
    <row r="40" spans="1:5" ht="15" customHeight="1" x14ac:dyDescent="0.25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34040</v>
      </c>
    </row>
    <row r="41" spans="1:5" ht="15" customHeight="1" x14ac:dyDescent="0.25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34626</v>
      </c>
    </row>
    <row r="42" spans="1:5" ht="15" customHeight="1" x14ac:dyDescent="0.25">
      <c r="A42" s="6" t="s">
        <v>16</v>
      </c>
      <c r="B42" s="7">
        <v>2630</v>
      </c>
      <c r="C42" s="7">
        <v>2365</v>
      </c>
      <c r="D42" s="5">
        <f t="shared" si="4"/>
        <v>265</v>
      </c>
      <c r="E42" s="5">
        <f t="shared" si="5"/>
        <v>34891</v>
      </c>
    </row>
    <row r="43" spans="1:5" ht="15" customHeight="1" x14ac:dyDescent="0.25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35048</v>
      </c>
    </row>
    <row r="44" spans="1:5" ht="15" customHeight="1" x14ac:dyDescent="0.25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34759</v>
      </c>
    </row>
    <row r="45" spans="1:5" ht="15" customHeight="1" x14ac:dyDescent="0.25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33706</v>
      </c>
    </row>
    <row r="46" spans="1:5" ht="15" customHeight="1" x14ac:dyDescent="0.25">
      <c r="A46" s="8" t="s">
        <v>24</v>
      </c>
      <c r="B46" s="9">
        <v>30626</v>
      </c>
      <c r="C46" s="9">
        <v>26314</v>
      </c>
      <c r="D46" s="10">
        <f>SUM(D34:D45)</f>
        <v>4312</v>
      </c>
      <c r="E46" s="10">
        <f>E45</f>
        <v>33706</v>
      </c>
    </row>
    <row r="47" spans="1:5" ht="15.75" customHeight="1" x14ac:dyDescent="0.25">
      <c r="A47" s="2" t="s">
        <v>25</v>
      </c>
      <c r="B47" s="3">
        <v>2385</v>
      </c>
      <c r="C47" s="3">
        <v>2188</v>
      </c>
      <c r="D47" s="4">
        <f t="shared" ref="D47:D58" si="6">B47-C47</f>
        <v>197</v>
      </c>
      <c r="E47" s="4">
        <f>E45+D47</f>
        <v>33903</v>
      </c>
    </row>
    <row r="48" spans="1:5" ht="15.75" customHeight="1" x14ac:dyDescent="0.25">
      <c r="A48" s="6" t="s">
        <v>9</v>
      </c>
      <c r="B48" s="7">
        <v>2370</v>
      </c>
      <c r="C48" s="7">
        <v>1922</v>
      </c>
      <c r="D48" s="5">
        <f t="shared" si="6"/>
        <v>448</v>
      </c>
      <c r="E48" s="5">
        <f t="shared" ref="E48:E58" si="7">E47+D48</f>
        <v>34351</v>
      </c>
    </row>
    <row r="49" spans="1:5" ht="15.75" customHeight="1" x14ac:dyDescent="0.25">
      <c r="A49" s="6" t="s">
        <v>10</v>
      </c>
      <c r="B49" s="17">
        <v>3050</v>
      </c>
      <c r="C49" s="7">
        <v>2206</v>
      </c>
      <c r="D49" s="5">
        <f t="shared" si="6"/>
        <v>844</v>
      </c>
      <c r="E49" s="5">
        <f t="shared" si="7"/>
        <v>35195</v>
      </c>
    </row>
    <row r="50" spans="1:5" ht="15.75" customHeight="1" x14ac:dyDescent="0.25">
      <c r="A50" s="6" t="s">
        <v>11</v>
      </c>
      <c r="B50" s="7">
        <v>3110</v>
      </c>
      <c r="C50" s="7">
        <v>2257</v>
      </c>
      <c r="D50" s="5">
        <f t="shared" si="6"/>
        <v>853</v>
      </c>
      <c r="E50" s="5">
        <f t="shared" si="7"/>
        <v>36048</v>
      </c>
    </row>
    <row r="51" spans="1:5" ht="15.75" customHeight="1" x14ac:dyDescent="0.25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36654</v>
      </c>
    </row>
    <row r="52" spans="1:5" ht="15.75" customHeight="1" x14ac:dyDescent="0.25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37266</v>
      </c>
    </row>
    <row r="53" spans="1:5" ht="15.75" customHeight="1" x14ac:dyDescent="0.25">
      <c r="A53" s="6" t="s">
        <v>14</v>
      </c>
      <c r="B53" s="7">
        <v>2683</v>
      </c>
      <c r="C53" s="7">
        <v>2304</v>
      </c>
      <c r="D53" s="5">
        <f t="shared" si="6"/>
        <v>379</v>
      </c>
      <c r="E53" s="5">
        <f t="shared" si="7"/>
        <v>37645</v>
      </c>
    </row>
    <row r="54" spans="1:5" ht="15.75" customHeight="1" x14ac:dyDescent="0.25">
      <c r="A54" s="6" t="s">
        <v>15</v>
      </c>
      <c r="B54" s="7">
        <v>3141</v>
      </c>
      <c r="C54" s="7">
        <v>2462</v>
      </c>
      <c r="D54" s="5">
        <f t="shared" si="6"/>
        <v>679</v>
      </c>
      <c r="E54" s="5">
        <f t="shared" si="7"/>
        <v>38324</v>
      </c>
    </row>
    <row r="55" spans="1:5" ht="15.75" customHeight="1" x14ac:dyDescent="0.25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38977</v>
      </c>
    </row>
    <row r="56" spans="1:5" ht="15.75" customHeight="1" x14ac:dyDescent="0.25">
      <c r="A56" s="6" t="s">
        <v>17</v>
      </c>
      <c r="B56" s="7">
        <v>2834</v>
      </c>
      <c r="C56" s="7">
        <v>2595</v>
      </c>
      <c r="D56" s="5">
        <f t="shared" si="6"/>
        <v>239</v>
      </c>
      <c r="E56" s="5">
        <f t="shared" si="7"/>
        <v>39216</v>
      </c>
    </row>
    <row r="57" spans="1:5" ht="15.75" customHeight="1" x14ac:dyDescent="0.25">
      <c r="A57" s="6" t="s">
        <v>18</v>
      </c>
      <c r="B57" s="7">
        <v>3051</v>
      </c>
      <c r="C57" s="7">
        <v>3154</v>
      </c>
      <c r="D57" s="5">
        <f t="shared" si="6"/>
        <v>-103</v>
      </c>
      <c r="E57" s="5">
        <f t="shared" si="7"/>
        <v>39113</v>
      </c>
    </row>
    <row r="58" spans="1:5" ht="15.75" customHeight="1" x14ac:dyDescent="0.25">
      <c r="A58" s="6" t="s">
        <v>19</v>
      </c>
      <c r="B58" s="7">
        <v>1573</v>
      </c>
      <c r="C58" s="7">
        <v>3203</v>
      </c>
      <c r="D58" s="5">
        <f t="shared" si="6"/>
        <v>-1630</v>
      </c>
      <c r="E58" s="5">
        <f t="shared" si="7"/>
        <v>37483</v>
      </c>
    </row>
    <row r="59" spans="1:5" ht="15.75" customHeight="1" x14ac:dyDescent="0.25">
      <c r="A59" s="8" t="s">
        <v>37</v>
      </c>
      <c r="B59" s="9">
        <v>34156</v>
      </c>
      <c r="C59" s="9">
        <v>30379</v>
      </c>
      <c r="D59" s="10">
        <f>SUM(D47:D58)</f>
        <v>3777</v>
      </c>
      <c r="E59" s="10">
        <f>E58</f>
        <v>37483</v>
      </c>
    </row>
    <row r="60" spans="1:5" ht="15.75" customHeight="1" x14ac:dyDescent="0.25">
      <c r="A60" s="2" t="s">
        <v>38</v>
      </c>
      <c r="B60" s="3">
        <v>3527</v>
      </c>
      <c r="C60" s="3">
        <v>2895</v>
      </c>
      <c r="D60" s="4">
        <f t="shared" ref="D60:D71" si="8">B60-C60</f>
        <v>632</v>
      </c>
      <c r="E60" s="4">
        <f>E58+D60</f>
        <v>38115</v>
      </c>
    </row>
    <row r="61" spans="1:5" ht="15.75" customHeight="1" x14ac:dyDescent="0.25">
      <c r="A61" s="6" t="s">
        <v>9</v>
      </c>
      <c r="B61" s="7">
        <v>2892</v>
      </c>
      <c r="C61" s="7">
        <v>2886</v>
      </c>
      <c r="D61" s="5">
        <f t="shared" si="8"/>
        <v>6</v>
      </c>
      <c r="E61" s="5">
        <f t="shared" ref="E61:E71" si="9">E60+D61</f>
        <v>38121</v>
      </c>
    </row>
    <row r="62" spans="1:5" ht="15.75" customHeight="1" x14ac:dyDescent="0.25">
      <c r="A62" s="6" t="s">
        <v>10</v>
      </c>
      <c r="B62" s="17">
        <v>3389</v>
      </c>
      <c r="C62" s="7">
        <v>2724</v>
      </c>
      <c r="D62" s="5">
        <f t="shared" si="8"/>
        <v>665</v>
      </c>
      <c r="E62" s="5">
        <f t="shared" si="9"/>
        <v>38786</v>
      </c>
    </row>
    <row r="63" spans="1:5" ht="15.75" customHeight="1" x14ac:dyDescent="0.25">
      <c r="A63" s="6" t="s">
        <v>11</v>
      </c>
      <c r="B63" s="7">
        <v>3387</v>
      </c>
      <c r="C63" s="7">
        <v>2701</v>
      </c>
      <c r="D63" s="5">
        <f>B63-C63</f>
        <v>686</v>
      </c>
      <c r="E63" s="5">
        <f>E62+D63</f>
        <v>39472</v>
      </c>
    </row>
    <row r="64" spans="1:5" ht="15.75" customHeight="1" x14ac:dyDescent="0.25">
      <c r="A64" s="6" t="s">
        <v>12</v>
      </c>
      <c r="B64" s="7">
        <v>3367</v>
      </c>
      <c r="C64" s="7">
        <v>2672</v>
      </c>
      <c r="D64" s="5">
        <f t="shared" si="8"/>
        <v>695</v>
      </c>
      <c r="E64" s="5">
        <f t="shared" si="9"/>
        <v>40167</v>
      </c>
    </row>
    <row r="65" spans="1:5" ht="15.75" customHeight="1" x14ac:dyDescent="0.25">
      <c r="A65" s="6" t="s">
        <v>13</v>
      </c>
      <c r="B65" s="7">
        <v>3037</v>
      </c>
      <c r="C65" s="7">
        <v>2640</v>
      </c>
      <c r="D65" s="5">
        <f t="shared" si="8"/>
        <v>397</v>
      </c>
      <c r="E65" s="5">
        <f t="shared" si="9"/>
        <v>40564</v>
      </c>
    </row>
    <row r="66" spans="1:5" ht="15.75" customHeight="1" x14ac:dyDescent="0.25">
      <c r="A66" s="6" t="s">
        <v>14</v>
      </c>
      <c r="B66" s="7">
        <v>3294</v>
      </c>
      <c r="C66" s="7">
        <v>2720</v>
      </c>
      <c r="D66" s="5">
        <f t="shared" si="8"/>
        <v>574</v>
      </c>
      <c r="E66" s="5">
        <f t="shared" si="9"/>
        <v>41138</v>
      </c>
    </row>
    <row r="67" spans="1:5" ht="15.75" customHeight="1" x14ac:dyDescent="0.25">
      <c r="A67" s="6" t="s">
        <v>15</v>
      </c>
      <c r="B67" s="7">
        <v>3568</v>
      </c>
      <c r="C67" s="7">
        <v>2639</v>
      </c>
      <c r="D67" s="5">
        <f t="shared" si="8"/>
        <v>929</v>
      </c>
      <c r="E67" s="5">
        <f t="shared" si="9"/>
        <v>42067</v>
      </c>
    </row>
    <row r="68" spans="1:5" ht="15.75" customHeight="1" x14ac:dyDescent="0.25">
      <c r="A68" s="6" t="s">
        <v>16</v>
      </c>
      <c r="B68" s="7">
        <v>3681</v>
      </c>
      <c r="C68" s="7">
        <v>2618</v>
      </c>
      <c r="D68" s="5">
        <f t="shared" si="8"/>
        <v>1063</v>
      </c>
      <c r="E68" s="5">
        <f t="shared" si="9"/>
        <v>43130</v>
      </c>
    </row>
    <row r="69" spans="1:5" ht="15.75" customHeight="1" x14ac:dyDescent="0.25">
      <c r="A69" s="6" t="s">
        <v>17</v>
      </c>
      <c r="B69" s="7">
        <v>3884</v>
      </c>
      <c r="C69" s="7">
        <v>3063</v>
      </c>
      <c r="D69" s="5">
        <f t="shared" si="8"/>
        <v>821</v>
      </c>
      <c r="E69" s="5">
        <f t="shared" si="9"/>
        <v>43951</v>
      </c>
    </row>
    <row r="70" spans="1:5" ht="15.75" customHeight="1" x14ac:dyDescent="0.25">
      <c r="A70" s="6" t="s">
        <v>18</v>
      </c>
      <c r="B70" s="7">
        <v>2894</v>
      </c>
      <c r="C70" s="7">
        <v>3090</v>
      </c>
      <c r="D70" s="5">
        <f t="shared" si="8"/>
        <v>-196</v>
      </c>
      <c r="E70" s="5">
        <f t="shared" si="9"/>
        <v>43755</v>
      </c>
    </row>
    <row r="71" spans="1:5" ht="15.75" customHeight="1" x14ac:dyDescent="0.25">
      <c r="A71" s="6" t="s">
        <v>19</v>
      </c>
      <c r="B71" s="7">
        <v>1831</v>
      </c>
      <c r="C71" s="7">
        <v>2934</v>
      </c>
      <c r="D71" s="5">
        <f t="shared" si="8"/>
        <v>-1103</v>
      </c>
      <c r="E71" s="5">
        <f t="shared" si="9"/>
        <v>42652</v>
      </c>
    </row>
    <row r="72" spans="1:5" ht="15.75" customHeight="1" x14ac:dyDescent="0.25">
      <c r="A72" s="8" t="s">
        <v>41</v>
      </c>
      <c r="B72" s="9">
        <v>38751</v>
      </c>
      <c r="C72" s="9">
        <v>33582</v>
      </c>
      <c r="D72" s="10">
        <f>SUM(D60:D71)</f>
        <v>5169</v>
      </c>
      <c r="E72" s="10">
        <f>E71</f>
        <v>42652</v>
      </c>
    </row>
    <row r="73" spans="1:5" ht="15.75" customHeight="1" x14ac:dyDescent="0.25">
      <c r="A73" s="2" t="s">
        <v>42</v>
      </c>
      <c r="B73" s="3">
        <v>3808</v>
      </c>
      <c r="C73" s="3">
        <v>2938</v>
      </c>
      <c r="D73" s="4">
        <f t="shared" ref="D73:D75" si="10">B73-C73</f>
        <v>870</v>
      </c>
      <c r="E73" s="4">
        <f>E71+D73</f>
        <v>43522</v>
      </c>
    </row>
    <row r="74" spans="1:5" ht="15.75" customHeight="1" x14ac:dyDescent="0.25">
      <c r="A74" s="6" t="s">
        <v>9</v>
      </c>
      <c r="B74" s="7">
        <v>3929</v>
      </c>
      <c r="C74" s="7">
        <v>3194</v>
      </c>
      <c r="D74" s="5">
        <f t="shared" si="10"/>
        <v>735</v>
      </c>
      <c r="E74" s="5">
        <f t="shared" ref="E74:E75" si="11">E73+D74</f>
        <v>44257</v>
      </c>
    </row>
    <row r="75" spans="1:5" ht="15.75" customHeight="1" x14ac:dyDescent="0.25">
      <c r="A75" s="6" t="s">
        <v>10</v>
      </c>
      <c r="B75" s="17">
        <v>3367</v>
      </c>
      <c r="C75" s="7">
        <v>2840</v>
      </c>
      <c r="D75" s="5">
        <f t="shared" si="10"/>
        <v>527</v>
      </c>
      <c r="E75" s="5">
        <f t="shared" si="11"/>
        <v>44784</v>
      </c>
    </row>
    <row r="76" spans="1:5" ht="15.75" customHeight="1" x14ac:dyDescent="0.25">
      <c r="A76" s="6" t="s">
        <v>11</v>
      </c>
      <c r="B76" s="7">
        <v>3792</v>
      </c>
      <c r="C76" s="7">
        <v>3368</v>
      </c>
      <c r="D76" s="5">
        <f>B76-C76</f>
        <v>424</v>
      </c>
      <c r="E76" s="5">
        <f>E75+D76</f>
        <v>45208</v>
      </c>
    </row>
    <row r="77" spans="1:5" ht="15.75" customHeight="1" x14ac:dyDescent="0.25">
      <c r="A77" s="6" t="s">
        <v>12</v>
      </c>
      <c r="B77" s="7">
        <v>3402</v>
      </c>
      <c r="C77" s="7">
        <v>3369</v>
      </c>
      <c r="D77" s="5">
        <f t="shared" ref="D77:D84" si="12">B77-C77</f>
        <v>33</v>
      </c>
      <c r="E77" s="5">
        <f t="shared" ref="E77:E84" si="13">E76+D77</f>
        <v>45241</v>
      </c>
    </row>
    <row r="78" spans="1:5" ht="15.75" customHeight="1" x14ac:dyDescent="0.25">
      <c r="A78" s="6" t="s">
        <v>13</v>
      </c>
      <c r="B78" s="7">
        <v>2922</v>
      </c>
      <c r="C78" s="7">
        <v>3212</v>
      </c>
      <c r="D78" s="5">
        <f t="shared" si="12"/>
        <v>-290</v>
      </c>
      <c r="E78" s="5">
        <f t="shared" si="13"/>
        <v>44951</v>
      </c>
    </row>
    <row r="79" spans="1:5" ht="15.75" customHeight="1" x14ac:dyDescent="0.25">
      <c r="A79" s="6" t="s">
        <v>14</v>
      </c>
      <c r="B79" s="7">
        <v>2978</v>
      </c>
      <c r="C79" s="7">
        <v>3397</v>
      </c>
      <c r="D79" s="5">
        <f t="shared" si="12"/>
        <v>-419</v>
      </c>
      <c r="E79" s="5">
        <f t="shared" si="13"/>
        <v>44532</v>
      </c>
    </row>
    <row r="80" spans="1:5" ht="15.75" hidden="1" customHeight="1" x14ac:dyDescent="0.25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3"/>
        <v>44532</v>
      </c>
    </row>
    <row r="81" spans="1:5" ht="15.75" hidden="1" customHeight="1" x14ac:dyDescent="0.25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3"/>
        <v>44532</v>
      </c>
    </row>
    <row r="82" spans="1:5" ht="15.75" hidden="1" customHeight="1" x14ac:dyDescent="0.25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3"/>
        <v>44532</v>
      </c>
    </row>
    <row r="83" spans="1:5" ht="15.75" hidden="1" customHeight="1" x14ac:dyDescent="0.25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3"/>
        <v>44532</v>
      </c>
    </row>
    <row r="84" spans="1:5" ht="15.75" hidden="1" customHeight="1" x14ac:dyDescent="0.25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3"/>
        <v>44532</v>
      </c>
    </row>
    <row r="85" spans="1:5" ht="15.75" customHeight="1" x14ac:dyDescent="0.25">
      <c r="A85" s="8" t="s">
        <v>40</v>
      </c>
      <c r="B85" s="9">
        <v>24198</v>
      </c>
      <c r="C85" s="9">
        <v>22318</v>
      </c>
      <c r="D85" s="10">
        <f>SUM(D73:D84)</f>
        <v>1880</v>
      </c>
      <c r="E85" s="10">
        <f>E84</f>
        <v>44532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7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32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26669</v>
      </c>
    </row>
    <row r="9" spans="1:5" ht="15" customHeight="1" x14ac:dyDescent="0.25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27346</v>
      </c>
    </row>
    <row r="10" spans="1:5" ht="15" customHeight="1" x14ac:dyDescent="0.25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27354</v>
      </c>
    </row>
    <row r="11" spans="1:5" ht="15" customHeight="1" x14ac:dyDescent="0.25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26693</v>
      </c>
    </row>
    <row r="12" spans="1:5" ht="15" customHeight="1" x14ac:dyDescent="0.25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25992</v>
      </c>
    </row>
    <row r="13" spans="1:5" ht="15" customHeight="1" x14ac:dyDescent="0.25">
      <c r="A13" s="6" t="s">
        <v>13</v>
      </c>
      <c r="B13" s="7">
        <v>1170</v>
      </c>
      <c r="C13" s="7">
        <v>991</v>
      </c>
      <c r="D13" s="5">
        <f t="shared" si="0"/>
        <v>179</v>
      </c>
      <c r="E13" s="5">
        <f t="shared" si="1"/>
        <v>26171</v>
      </c>
    </row>
    <row r="14" spans="1:5" ht="15" customHeight="1" x14ac:dyDescent="0.25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26739</v>
      </c>
    </row>
    <row r="15" spans="1:5" ht="15" customHeight="1" x14ac:dyDescent="0.25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28121</v>
      </c>
    </row>
    <row r="16" spans="1:5" ht="15" customHeight="1" x14ac:dyDescent="0.25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29064</v>
      </c>
    </row>
    <row r="17" spans="1:5" ht="15" customHeight="1" x14ac:dyDescent="0.25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29882</v>
      </c>
    </row>
    <row r="18" spans="1:5" ht="15" customHeight="1" x14ac:dyDescent="0.25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32981</v>
      </c>
    </row>
    <row r="19" spans="1:5" ht="15" customHeight="1" x14ac:dyDescent="0.25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33375</v>
      </c>
    </row>
    <row r="20" spans="1:5" ht="15" customHeight="1" x14ac:dyDescent="0.25">
      <c r="A20" s="8" t="s">
        <v>20</v>
      </c>
      <c r="B20" s="9">
        <v>23612</v>
      </c>
      <c r="C20" s="9">
        <v>16990</v>
      </c>
      <c r="D20" s="9">
        <f>SUM(D8:D19)</f>
        <v>6622</v>
      </c>
      <c r="E20" s="10">
        <f>E19</f>
        <v>33375</v>
      </c>
    </row>
    <row r="21" spans="1:5" ht="15" customHeight="1" x14ac:dyDescent="0.25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33959</v>
      </c>
    </row>
    <row r="22" spans="1:5" ht="15" customHeight="1" x14ac:dyDescent="0.25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34803</v>
      </c>
    </row>
    <row r="23" spans="1:5" ht="15" customHeight="1" x14ac:dyDescent="0.25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35309</v>
      </c>
    </row>
    <row r="24" spans="1:5" ht="15" customHeight="1" x14ac:dyDescent="0.25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35805</v>
      </c>
    </row>
    <row r="25" spans="1:5" ht="15" customHeight="1" x14ac:dyDescent="0.25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36128</v>
      </c>
    </row>
    <row r="26" spans="1:5" ht="15" customHeight="1" x14ac:dyDescent="0.25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36775</v>
      </c>
    </row>
    <row r="27" spans="1:5" ht="15" customHeight="1" x14ac:dyDescent="0.25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37043</v>
      </c>
    </row>
    <row r="28" spans="1:5" ht="15" customHeight="1" x14ac:dyDescent="0.25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37189</v>
      </c>
    </row>
    <row r="29" spans="1:5" ht="15" customHeight="1" x14ac:dyDescent="0.25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37488</v>
      </c>
    </row>
    <row r="30" spans="1:5" ht="15" customHeight="1" x14ac:dyDescent="0.25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38444</v>
      </c>
    </row>
    <row r="31" spans="1:5" ht="15" customHeight="1" x14ac:dyDescent="0.25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38979</v>
      </c>
    </row>
    <row r="32" spans="1:5" ht="15" customHeight="1" x14ac:dyDescent="0.25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39174</v>
      </c>
    </row>
    <row r="33" spans="1:5" ht="15" customHeight="1" x14ac:dyDescent="0.25">
      <c r="A33" s="8" t="s">
        <v>22</v>
      </c>
      <c r="B33" s="9">
        <v>29102</v>
      </c>
      <c r="C33" s="9">
        <v>23303</v>
      </c>
      <c r="D33" s="10">
        <f>SUM(D21:D32)</f>
        <v>5799</v>
      </c>
      <c r="E33" s="10">
        <f>E32</f>
        <v>39174</v>
      </c>
    </row>
    <row r="34" spans="1:5" ht="15" customHeight="1" x14ac:dyDescent="0.25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39549</v>
      </c>
    </row>
    <row r="35" spans="1:5" ht="15" customHeight="1" x14ac:dyDescent="0.25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39848</v>
      </c>
    </row>
    <row r="36" spans="1:5" ht="15" customHeight="1" x14ac:dyDescent="0.25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40055</v>
      </c>
    </row>
    <row r="37" spans="1:5" ht="15" customHeight="1" x14ac:dyDescent="0.25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40659</v>
      </c>
    </row>
    <row r="38" spans="1:5" ht="15" customHeight="1" x14ac:dyDescent="0.25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41334</v>
      </c>
    </row>
    <row r="39" spans="1:5" ht="15" customHeight="1" x14ac:dyDescent="0.25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41212</v>
      </c>
    </row>
    <row r="40" spans="1:5" ht="15" customHeight="1" x14ac:dyDescent="0.25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41462</v>
      </c>
    </row>
    <row r="41" spans="1:5" ht="15" customHeight="1" x14ac:dyDescent="0.25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41897</v>
      </c>
    </row>
    <row r="42" spans="1:5" ht="15" customHeight="1" x14ac:dyDescent="0.25">
      <c r="A42" s="6" t="s">
        <v>16</v>
      </c>
      <c r="B42" s="7">
        <v>2985</v>
      </c>
      <c r="C42" s="7">
        <v>2516</v>
      </c>
      <c r="D42" s="5">
        <f t="shared" si="4"/>
        <v>469</v>
      </c>
      <c r="E42" s="5">
        <f t="shared" si="5"/>
        <v>42366</v>
      </c>
    </row>
    <row r="43" spans="1:5" ht="15" customHeight="1" x14ac:dyDescent="0.25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42254</v>
      </c>
    </row>
    <row r="44" spans="1:5" ht="15" customHeight="1" x14ac:dyDescent="0.25">
      <c r="A44" s="6" t="s">
        <v>18</v>
      </c>
      <c r="B44" s="7">
        <v>2273</v>
      </c>
      <c r="C44" s="7">
        <v>2528</v>
      </c>
      <c r="D44" s="5">
        <f t="shared" si="4"/>
        <v>-255</v>
      </c>
      <c r="E44" s="5">
        <f t="shared" si="5"/>
        <v>41999</v>
      </c>
    </row>
    <row r="45" spans="1:5" ht="15" customHeight="1" x14ac:dyDescent="0.25">
      <c r="A45" s="6" t="s">
        <v>19</v>
      </c>
      <c r="B45" s="7">
        <v>1607</v>
      </c>
      <c r="C45" s="7">
        <v>1952</v>
      </c>
      <c r="D45" s="5">
        <f t="shared" si="4"/>
        <v>-345</v>
      </c>
      <c r="E45" s="5">
        <f t="shared" si="5"/>
        <v>41654</v>
      </c>
    </row>
    <row r="46" spans="1:5" ht="15" customHeight="1" x14ac:dyDescent="0.25">
      <c r="A46" s="8" t="s">
        <v>24</v>
      </c>
      <c r="B46" s="9">
        <v>31282</v>
      </c>
      <c r="C46" s="9">
        <v>28802</v>
      </c>
      <c r="D46" s="10">
        <f>SUM(D34:D45)</f>
        <v>2480</v>
      </c>
      <c r="E46" s="10">
        <f>E45</f>
        <v>41654</v>
      </c>
    </row>
    <row r="47" spans="1:5" ht="15" customHeight="1" x14ac:dyDescent="0.25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41893</v>
      </c>
    </row>
    <row r="48" spans="1:5" ht="15" customHeight="1" x14ac:dyDescent="0.25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42454</v>
      </c>
    </row>
    <row r="49" spans="1:5" ht="15" customHeight="1" x14ac:dyDescent="0.25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42772</v>
      </c>
    </row>
    <row r="50" spans="1:5" ht="15" customHeight="1" x14ac:dyDescent="0.25">
      <c r="A50" s="6" t="s">
        <v>11</v>
      </c>
      <c r="B50" s="7">
        <v>2573</v>
      </c>
      <c r="C50" s="7">
        <v>2457</v>
      </c>
      <c r="D50" s="5">
        <f t="shared" si="6"/>
        <v>116</v>
      </c>
      <c r="E50" s="5">
        <f t="shared" si="7"/>
        <v>42888</v>
      </c>
    </row>
    <row r="51" spans="1:5" ht="15" customHeight="1" x14ac:dyDescent="0.25">
      <c r="A51" s="6" t="s">
        <v>12</v>
      </c>
      <c r="B51" s="7">
        <v>3205</v>
      </c>
      <c r="C51" s="7">
        <v>2230</v>
      </c>
      <c r="D51" s="5">
        <f t="shared" si="6"/>
        <v>975</v>
      </c>
      <c r="E51" s="5">
        <f t="shared" si="7"/>
        <v>43863</v>
      </c>
    </row>
    <row r="52" spans="1:5" ht="15" customHeight="1" x14ac:dyDescent="0.25">
      <c r="A52" s="6" t="s">
        <v>13</v>
      </c>
      <c r="B52" s="7">
        <v>2802</v>
      </c>
      <c r="C52" s="7">
        <v>3008</v>
      </c>
      <c r="D52" s="5">
        <f t="shared" si="6"/>
        <v>-206</v>
      </c>
      <c r="E52" s="5">
        <f t="shared" si="7"/>
        <v>43657</v>
      </c>
    </row>
    <row r="53" spans="1:5" ht="19.5" customHeight="1" x14ac:dyDescent="0.25">
      <c r="A53" s="6" t="s">
        <v>14</v>
      </c>
      <c r="B53" s="7">
        <v>3105</v>
      </c>
      <c r="C53" s="7">
        <v>2474</v>
      </c>
      <c r="D53" s="5">
        <f t="shared" si="6"/>
        <v>631</v>
      </c>
      <c r="E53" s="5">
        <f t="shared" si="7"/>
        <v>44288</v>
      </c>
    </row>
    <row r="54" spans="1:5" ht="15" customHeight="1" x14ac:dyDescent="0.25">
      <c r="A54" s="6" t="s">
        <v>15</v>
      </c>
      <c r="B54" s="7">
        <v>3426</v>
      </c>
      <c r="C54" s="7">
        <v>2610</v>
      </c>
      <c r="D54" s="5">
        <f t="shared" si="6"/>
        <v>816</v>
      </c>
      <c r="E54" s="5">
        <f t="shared" si="7"/>
        <v>45104</v>
      </c>
    </row>
    <row r="55" spans="1:5" ht="15" customHeight="1" x14ac:dyDescent="0.25">
      <c r="A55" s="6" t="s">
        <v>16</v>
      </c>
      <c r="B55" s="7">
        <v>3127</v>
      </c>
      <c r="C55" s="7">
        <v>2680</v>
      </c>
      <c r="D55" s="5">
        <f t="shared" si="6"/>
        <v>447</v>
      </c>
      <c r="E55" s="5">
        <f t="shared" si="7"/>
        <v>45551</v>
      </c>
    </row>
    <row r="56" spans="1:5" ht="15" customHeight="1" x14ac:dyDescent="0.25">
      <c r="A56" s="6" t="s">
        <v>17</v>
      </c>
      <c r="B56" s="7">
        <v>3363</v>
      </c>
      <c r="C56" s="7">
        <v>2414</v>
      </c>
      <c r="D56" s="5">
        <f t="shared" si="6"/>
        <v>949</v>
      </c>
      <c r="E56" s="5">
        <f t="shared" si="7"/>
        <v>46500</v>
      </c>
    </row>
    <row r="57" spans="1:5" ht="15" customHeight="1" x14ac:dyDescent="0.25">
      <c r="A57" s="6" t="s">
        <v>18</v>
      </c>
      <c r="B57" s="7">
        <v>3057</v>
      </c>
      <c r="C57" s="7">
        <v>2719</v>
      </c>
      <c r="D57" s="5">
        <f t="shared" si="6"/>
        <v>338</v>
      </c>
      <c r="E57" s="5">
        <f t="shared" si="7"/>
        <v>46838</v>
      </c>
    </row>
    <row r="58" spans="1:5" ht="15" customHeight="1" x14ac:dyDescent="0.25">
      <c r="A58" s="6" t="s">
        <v>19</v>
      </c>
      <c r="B58" s="7">
        <v>1856</v>
      </c>
      <c r="C58" s="7">
        <v>1811</v>
      </c>
      <c r="D58" s="5">
        <f t="shared" si="6"/>
        <v>45</v>
      </c>
      <c r="E58" s="5">
        <f t="shared" si="7"/>
        <v>46883</v>
      </c>
    </row>
    <row r="59" spans="1:5" ht="15" customHeight="1" x14ac:dyDescent="0.25">
      <c r="A59" s="8" t="s">
        <v>37</v>
      </c>
      <c r="B59" s="9">
        <v>34919</v>
      </c>
      <c r="C59" s="9">
        <v>29690</v>
      </c>
      <c r="D59" s="10">
        <f>SUM(D47:D58)</f>
        <v>5229</v>
      </c>
      <c r="E59" s="10">
        <f>E58</f>
        <v>46883</v>
      </c>
    </row>
    <row r="60" spans="1:5" ht="15" customHeight="1" x14ac:dyDescent="0.25">
      <c r="A60" s="2" t="s">
        <v>38</v>
      </c>
      <c r="B60" s="3">
        <v>3687</v>
      </c>
      <c r="C60" s="3">
        <v>2674</v>
      </c>
      <c r="D60" s="4">
        <f t="shared" ref="D60:D71" si="8">B60-C60</f>
        <v>1013</v>
      </c>
      <c r="E60" s="4">
        <f>E58+D60</f>
        <v>47896</v>
      </c>
    </row>
    <row r="61" spans="1:5" ht="15" customHeight="1" x14ac:dyDescent="0.25">
      <c r="A61" s="6" t="s">
        <v>9</v>
      </c>
      <c r="B61" s="7">
        <v>3714</v>
      </c>
      <c r="C61" s="7">
        <v>3059</v>
      </c>
      <c r="D61" s="5">
        <f t="shared" si="8"/>
        <v>655</v>
      </c>
      <c r="E61" s="5">
        <f t="shared" ref="E61:E71" si="9">E60+D61</f>
        <v>48551</v>
      </c>
    </row>
    <row r="62" spans="1:5" ht="15" customHeight="1" x14ac:dyDescent="0.25">
      <c r="A62" s="6" t="s">
        <v>10</v>
      </c>
      <c r="B62" s="7">
        <v>3599</v>
      </c>
      <c r="C62" s="7">
        <v>2922</v>
      </c>
      <c r="D62" s="5">
        <f t="shared" si="8"/>
        <v>677</v>
      </c>
      <c r="E62" s="5">
        <f t="shared" si="9"/>
        <v>49228</v>
      </c>
    </row>
    <row r="63" spans="1:5" ht="15" customHeight="1" x14ac:dyDescent="0.25">
      <c r="A63" s="6" t="s">
        <v>11</v>
      </c>
      <c r="B63" s="7">
        <v>3673</v>
      </c>
      <c r="C63" s="7">
        <v>3103</v>
      </c>
      <c r="D63" s="5">
        <f t="shared" si="8"/>
        <v>570</v>
      </c>
      <c r="E63" s="5">
        <f t="shared" si="9"/>
        <v>49798</v>
      </c>
    </row>
    <row r="64" spans="1:5" ht="15" customHeight="1" x14ac:dyDescent="0.25">
      <c r="A64" s="6" t="s">
        <v>12</v>
      </c>
      <c r="B64" s="7">
        <v>3489</v>
      </c>
      <c r="C64" s="7">
        <v>2872</v>
      </c>
      <c r="D64" s="5">
        <f t="shared" si="8"/>
        <v>617</v>
      </c>
      <c r="E64" s="5">
        <f t="shared" si="9"/>
        <v>50415</v>
      </c>
    </row>
    <row r="65" spans="1:5" ht="15" customHeight="1" x14ac:dyDescent="0.25">
      <c r="A65" s="6" t="s">
        <v>13</v>
      </c>
      <c r="B65" s="7">
        <v>3259</v>
      </c>
      <c r="C65" s="7">
        <v>2845</v>
      </c>
      <c r="D65" s="5">
        <f t="shared" si="8"/>
        <v>414</v>
      </c>
      <c r="E65" s="5">
        <f t="shared" si="9"/>
        <v>50829</v>
      </c>
    </row>
    <row r="66" spans="1:5" ht="19.5" customHeight="1" x14ac:dyDescent="0.25">
      <c r="A66" s="6" t="s">
        <v>14</v>
      </c>
      <c r="B66" s="7">
        <v>3913</v>
      </c>
      <c r="C66" s="7">
        <v>3323</v>
      </c>
      <c r="D66" s="5">
        <f t="shared" si="8"/>
        <v>590</v>
      </c>
      <c r="E66" s="5">
        <f t="shared" si="9"/>
        <v>51419</v>
      </c>
    </row>
    <row r="67" spans="1:5" ht="15" customHeight="1" x14ac:dyDescent="0.25">
      <c r="A67" s="6" t="s">
        <v>15</v>
      </c>
      <c r="B67" s="7">
        <v>3658</v>
      </c>
      <c r="C67" s="7">
        <v>3119</v>
      </c>
      <c r="D67" s="5">
        <f t="shared" si="8"/>
        <v>539</v>
      </c>
      <c r="E67" s="5">
        <f t="shared" si="9"/>
        <v>51958</v>
      </c>
    </row>
    <row r="68" spans="1:5" ht="15" customHeight="1" x14ac:dyDescent="0.25">
      <c r="A68" s="6" t="s">
        <v>16</v>
      </c>
      <c r="B68" s="7">
        <v>3558</v>
      </c>
      <c r="C68" s="7">
        <v>3495</v>
      </c>
      <c r="D68" s="5">
        <f t="shared" si="8"/>
        <v>63</v>
      </c>
      <c r="E68" s="5">
        <f t="shared" si="9"/>
        <v>52021</v>
      </c>
    </row>
    <row r="69" spans="1:5" ht="15" customHeight="1" x14ac:dyDescent="0.25">
      <c r="A69" s="6" t="s">
        <v>17</v>
      </c>
      <c r="B69" s="7">
        <v>3430</v>
      </c>
      <c r="C69" s="7">
        <v>3351</v>
      </c>
      <c r="D69" s="5">
        <f t="shared" si="8"/>
        <v>79</v>
      </c>
      <c r="E69" s="5">
        <f t="shared" si="9"/>
        <v>52100</v>
      </c>
    </row>
    <row r="70" spans="1:5" ht="15" customHeight="1" x14ac:dyDescent="0.25">
      <c r="A70" s="6" t="s">
        <v>18</v>
      </c>
      <c r="B70" s="7">
        <v>3070</v>
      </c>
      <c r="C70" s="7">
        <v>3081</v>
      </c>
      <c r="D70" s="5">
        <f t="shared" si="8"/>
        <v>-11</v>
      </c>
      <c r="E70" s="5">
        <f t="shared" si="9"/>
        <v>52089</v>
      </c>
    </row>
    <row r="71" spans="1:5" ht="15" customHeight="1" x14ac:dyDescent="0.25">
      <c r="A71" s="6" t="s">
        <v>19</v>
      </c>
      <c r="B71" s="7">
        <v>1703</v>
      </c>
      <c r="C71" s="7">
        <v>2130</v>
      </c>
      <c r="D71" s="5">
        <f t="shared" si="8"/>
        <v>-427</v>
      </c>
      <c r="E71" s="5">
        <f t="shared" si="9"/>
        <v>51662</v>
      </c>
    </row>
    <row r="72" spans="1:5" ht="15" customHeight="1" x14ac:dyDescent="0.25">
      <c r="A72" s="8" t="s">
        <v>41</v>
      </c>
      <c r="B72" s="9">
        <v>40753</v>
      </c>
      <c r="C72" s="9">
        <v>35974</v>
      </c>
      <c r="D72" s="10">
        <f>SUM(D60:D71)</f>
        <v>4779</v>
      </c>
      <c r="E72" s="10">
        <f>E71</f>
        <v>51662</v>
      </c>
    </row>
    <row r="73" spans="1:5" ht="15" customHeight="1" x14ac:dyDescent="0.25">
      <c r="A73" s="2" t="s">
        <v>42</v>
      </c>
      <c r="B73" s="3">
        <v>3931</v>
      </c>
      <c r="C73" s="3">
        <v>3644</v>
      </c>
      <c r="D73" s="4">
        <f t="shared" ref="D73:D84" si="10">B73-C73</f>
        <v>287</v>
      </c>
      <c r="E73" s="4">
        <f>E71+D73</f>
        <v>51949</v>
      </c>
    </row>
    <row r="74" spans="1:5" ht="15" customHeight="1" x14ac:dyDescent="0.25">
      <c r="A74" s="6" t="s">
        <v>9</v>
      </c>
      <c r="B74" s="7">
        <v>4631</v>
      </c>
      <c r="C74" s="7">
        <v>4154</v>
      </c>
      <c r="D74" s="5">
        <f t="shared" si="10"/>
        <v>477</v>
      </c>
      <c r="E74" s="5">
        <f t="shared" ref="E74:E84" si="11">E73+D74</f>
        <v>52426</v>
      </c>
    </row>
    <row r="75" spans="1:5" ht="15" customHeight="1" x14ac:dyDescent="0.25">
      <c r="A75" s="6" t="s">
        <v>10</v>
      </c>
      <c r="B75" s="7">
        <v>4113</v>
      </c>
      <c r="C75" s="7">
        <v>3645</v>
      </c>
      <c r="D75" s="5">
        <f t="shared" si="10"/>
        <v>468</v>
      </c>
      <c r="E75" s="5">
        <f t="shared" si="11"/>
        <v>52894</v>
      </c>
    </row>
    <row r="76" spans="1:5" ht="15" customHeight="1" x14ac:dyDescent="0.25">
      <c r="A76" s="6" t="s">
        <v>11</v>
      </c>
      <c r="B76" s="7">
        <v>4332</v>
      </c>
      <c r="C76" s="7">
        <v>3586</v>
      </c>
      <c r="D76" s="5">
        <f t="shared" si="10"/>
        <v>746</v>
      </c>
      <c r="E76" s="5">
        <f t="shared" si="11"/>
        <v>53640</v>
      </c>
    </row>
    <row r="77" spans="1:5" ht="15" customHeight="1" x14ac:dyDescent="0.25">
      <c r="A77" s="6" t="s">
        <v>12</v>
      </c>
      <c r="B77" s="7">
        <v>4213</v>
      </c>
      <c r="C77" s="7">
        <v>3941</v>
      </c>
      <c r="D77" s="5">
        <f t="shared" si="10"/>
        <v>272</v>
      </c>
      <c r="E77" s="5">
        <f t="shared" si="11"/>
        <v>53912</v>
      </c>
    </row>
    <row r="78" spans="1:5" ht="15" customHeight="1" x14ac:dyDescent="0.25">
      <c r="A78" s="6" t="s">
        <v>13</v>
      </c>
      <c r="B78" s="7">
        <v>3542</v>
      </c>
      <c r="C78" s="7">
        <v>5585</v>
      </c>
      <c r="D78" s="5">
        <f t="shared" si="10"/>
        <v>-2043</v>
      </c>
      <c r="E78" s="5">
        <f t="shared" si="11"/>
        <v>51869</v>
      </c>
    </row>
    <row r="79" spans="1:5" ht="19.5" customHeight="1" x14ac:dyDescent="0.25">
      <c r="A79" s="6" t="s">
        <v>14</v>
      </c>
      <c r="B79" s="7">
        <v>3974</v>
      </c>
      <c r="C79" s="7">
        <v>4340</v>
      </c>
      <c r="D79" s="5">
        <f t="shared" si="10"/>
        <v>-366</v>
      </c>
      <c r="E79" s="5">
        <f t="shared" si="11"/>
        <v>51503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51503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51503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51503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51503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51503</v>
      </c>
    </row>
    <row r="85" spans="1:5" ht="15" customHeight="1" x14ac:dyDescent="0.25">
      <c r="A85" s="8" t="s">
        <v>40</v>
      </c>
      <c r="B85" s="9">
        <v>28736</v>
      </c>
      <c r="C85" s="9">
        <v>28895</v>
      </c>
      <c r="D85" s="10">
        <f>SUM(D73:D84)</f>
        <v>-159</v>
      </c>
      <c r="E85" s="10">
        <f>E84</f>
        <v>51503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9.2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7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33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18">
        <v>4400</v>
      </c>
      <c r="C8" s="3">
        <v>3381</v>
      </c>
      <c r="D8" s="4">
        <f t="shared" ref="D8:D19" si="0">B8-C8</f>
        <v>1019</v>
      </c>
      <c r="E8" s="5">
        <v>65345</v>
      </c>
    </row>
    <row r="9" spans="1:5" ht="15" customHeight="1" x14ac:dyDescent="0.25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65892</v>
      </c>
    </row>
    <row r="10" spans="1:5" ht="15" customHeight="1" x14ac:dyDescent="0.25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62891</v>
      </c>
    </row>
    <row r="11" spans="1:5" ht="15" customHeight="1" x14ac:dyDescent="0.25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59244</v>
      </c>
    </row>
    <row r="12" spans="1:5" ht="15" customHeight="1" x14ac:dyDescent="0.25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57495</v>
      </c>
    </row>
    <row r="13" spans="1:5" ht="15" customHeight="1" x14ac:dyDescent="0.25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57894</v>
      </c>
    </row>
    <row r="14" spans="1:5" ht="15" customHeight="1" x14ac:dyDescent="0.25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59506</v>
      </c>
    </row>
    <row r="15" spans="1:5" ht="15" customHeight="1" x14ac:dyDescent="0.25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61055</v>
      </c>
    </row>
    <row r="16" spans="1:5" ht="15" customHeight="1" x14ac:dyDescent="0.25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62594</v>
      </c>
    </row>
    <row r="17" spans="1:5" ht="15" customHeight="1" x14ac:dyDescent="0.25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63844</v>
      </c>
    </row>
    <row r="18" spans="1:5" ht="15" customHeight="1" x14ac:dyDescent="0.25">
      <c r="A18" s="6" t="s">
        <v>18</v>
      </c>
      <c r="B18" s="7">
        <v>3751</v>
      </c>
      <c r="C18" s="7">
        <v>3635</v>
      </c>
      <c r="D18" s="5">
        <f t="shared" si="0"/>
        <v>116</v>
      </c>
      <c r="E18" s="5">
        <f t="shared" si="1"/>
        <v>63960</v>
      </c>
    </row>
    <row r="19" spans="1:5" ht="15" customHeight="1" x14ac:dyDescent="0.25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62552</v>
      </c>
    </row>
    <row r="20" spans="1:5" ht="15" customHeight="1" x14ac:dyDescent="0.25">
      <c r="A20" s="8" t="s">
        <v>20</v>
      </c>
      <c r="B20" s="9">
        <v>41447</v>
      </c>
      <c r="C20" s="9">
        <v>43221</v>
      </c>
      <c r="D20" s="9">
        <f>SUM(D8:D19)</f>
        <v>-1774</v>
      </c>
      <c r="E20" s="10">
        <f>E19</f>
        <v>62552</v>
      </c>
    </row>
    <row r="21" spans="1:5" ht="15" customHeight="1" x14ac:dyDescent="0.25">
      <c r="A21" s="2" t="s">
        <v>21</v>
      </c>
      <c r="B21" s="3">
        <v>4866</v>
      </c>
      <c r="C21" s="3">
        <v>3401</v>
      </c>
      <c r="D21" s="4">
        <f t="shared" ref="D21:D32" si="2">B21-C21</f>
        <v>1465</v>
      </c>
      <c r="E21" s="4">
        <f>E19+D21</f>
        <v>64017</v>
      </c>
    </row>
    <row r="22" spans="1:5" ht="15" customHeight="1" x14ac:dyDescent="0.25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64823</v>
      </c>
    </row>
    <row r="23" spans="1:5" ht="15.75" customHeight="1" x14ac:dyDescent="0.25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65392</v>
      </c>
    </row>
    <row r="24" spans="1:5" ht="15" customHeight="1" x14ac:dyDescent="0.25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65789</v>
      </c>
    </row>
    <row r="25" spans="1:5" ht="15" customHeight="1" x14ac:dyDescent="0.25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66110</v>
      </c>
    </row>
    <row r="26" spans="1:5" ht="15" customHeight="1" x14ac:dyDescent="0.25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65802</v>
      </c>
    </row>
    <row r="27" spans="1:5" ht="15" customHeight="1" x14ac:dyDescent="0.25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65801</v>
      </c>
    </row>
    <row r="28" spans="1:5" ht="15" customHeight="1" x14ac:dyDescent="0.25">
      <c r="A28" s="6" t="s">
        <v>15</v>
      </c>
      <c r="B28" s="7">
        <v>4401</v>
      </c>
      <c r="C28" s="7">
        <v>3887</v>
      </c>
      <c r="D28" s="5">
        <f t="shared" si="2"/>
        <v>514</v>
      </c>
      <c r="E28" s="5">
        <f t="shared" si="3"/>
        <v>66315</v>
      </c>
    </row>
    <row r="29" spans="1:5" ht="15" customHeight="1" x14ac:dyDescent="0.25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67615</v>
      </c>
    </row>
    <row r="30" spans="1:5" ht="15" customHeight="1" x14ac:dyDescent="0.25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67859</v>
      </c>
    </row>
    <row r="31" spans="1:5" ht="15" customHeight="1" x14ac:dyDescent="0.25">
      <c r="A31" s="6" t="s">
        <v>18</v>
      </c>
      <c r="B31" s="7">
        <v>4822</v>
      </c>
      <c r="C31" s="7">
        <v>3798</v>
      </c>
      <c r="D31" s="5">
        <f t="shared" si="2"/>
        <v>1024</v>
      </c>
      <c r="E31" s="5">
        <f t="shared" si="3"/>
        <v>68883</v>
      </c>
    </row>
    <row r="32" spans="1:5" ht="15" customHeight="1" x14ac:dyDescent="0.25">
      <c r="A32" s="6" t="s">
        <v>19</v>
      </c>
      <c r="B32" s="7">
        <v>2790</v>
      </c>
      <c r="C32" s="7">
        <v>4159</v>
      </c>
      <c r="D32" s="5">
        <f t="shared" si="2"/>
        <v>-1369</v>
      </c>
      <c r="E32" s="5">
        <f t="shared" si="3"/>
        <v>67514</v>
      </c>
    </row>
    <row r="33" spans="1:5" ht="15" customHeight="1" x14ac:dyDescent="0.25">
      <c r="A33" s="8" t="s">
        <v>22</v>
      </c>
      <c r="B33" s="9">
        <v>51643</v>
      </c>
      <c r="C33" s="9">
        <v>46681</v>
      </c>
      <c r="D33" s="10">
        <f>SUM(D21:D32)</f>
        <v>4962</v>
      </c>
      <c r="E33" s="10">
        <f>E32</f>
        <v>67514</v>
      </c>
    </row>
    <row r="34" spans="1:5" ht="15" customHeight="1" x14ac:dyDescent="0.25">
      <c r="A34" s="2" t="s">
        <v>23</v>
      </c>
      <c r="B34" s="3">
        <v>4624</v>
      </c>
      <c r="C34" s="3">
        <v>3847</v>
      </c>
      <c r="D34" s="4">
        <f t="shared" ref="D34:D45" si="4">B34-C34</f>
        <v>777</v>
      </c>
      <c r="E34" s="4">
        <f>E32+D34</f>
        <v>68291</v>
      </c>
    </row>
    <row r="35" spans="1:5" ht="15" customHeight="1" x14ac:dyDescent="0.25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68814</v>
      </c>
    </row>
    <row r="36" spans="1:5" ht="15" customHeight="1" x14ac:dyDescent="0.25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70015</v>
      </c>
    </row>
    <row r="37" spans="1:5" ht="15" customHeight="1" x14ac:dyDescent="0.25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70504</v>
      </c>
    </row>
    <row r="38" spans="1:5" ht="18" customHeight="1" x14ac:dyDescent="0.25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70904</v>
      </c>
    </row>
    <row r="39" spans="1:5" ht="15" customHeight="1" x14ac:dyDescent="0.25">
      <c r="A39" s="6" t="s">
        <v>13</v>
      </c>
      <c r="B39" s="7">
        <v>4720</v>
      </c>
      <c r="C39" s="7">
        <v>3956</v>
      </c>
      <c r="D39" s="5">
        <f t="shared" si="4"/>
        <v>764</v>
      </c>
      <c r="E39" s="5">
        <f t="shared" si="5"/>
        <v>71668</v>
      </c>
    </row>
    <row r="40" spans="1:5" ht="15" customHeight="1" x14ac:dyDescent="0.25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73333</v>
      </c>
    </row>
    <row r="41" spans="1:5" ht="15" customHeight="1" x14ac:dyDescent="0.25">
      <c r="A41" s="6" t="s">
        <v>15</v>
      </c>
      <c r="B41" s="7">
        <v>6045</v>
      </c>
      <c r="C41" s="7">
        <v>4928</v>
      </c>
      <c r="D41" s="5">
        <f t="shared" si="4"/>
        <v>1117</v>
      </c>
      <c r="E41" s="5">
        <f t="shared" si="5"/>
        <v>74450</v>
      </c>
    </row>
    <row r="42" spans="1:5" ht="15" customHeight="1" x14ac:dyDescent="0.25">
      <c r="A42" s="6" t="s">
        <v>16</v>
      </c>
      <c r="B42" s="7">
        <v>5798</v>
      </c>
      <c r="C42" s="7">
        <v>4187</v>
      </c>
      <c r="D42" s="5">
        <f t="shared" si="4"/>
        <v>1611</v>
      </c>
      <c r="E42" s="5">
        <f t="shared" si="5"/>
        <v>76061</v>
      </c>
    </row>
    <row r="43" spans="1:5" ht="15" customHeight="1" x14ac:dyDescent="0.25">
      <c r="A43" s="6" t="s">
        <v>17</v>
      </c>
      <c r="B43" s="7">
        <v>4750</v>
      </c>
      <c r="C43" s="7">
        <v>4066</v>
      </c>
      <c r="D43" s="5">
        <f t="shared" si="4"/>
        <v>684</v>
      </c>
      <c r="E43" s="5">
        <f t="shared" si="5"/>
        <v>76745</v>
      </c>
    </row>
    <row r="44" spans="1:5" ht="15" customHeight="1" x14ac:dyDescent="0.25">
      <c r="A44" s="6" t="s">
        <v>18</v>
      </c>
      <c r="B44" s="7">
        <v>5012</v>
      </c>
      <c r="C44" s="7">
        <v>4279</v>
      </c>
      <c r="D44" s="5">
        <f t="shared" si="4"/>
        <v>733</v>
      </c>
      <c r="E44" s="5">
        <f t="shared" si="5"/>
        <v>77478</v>
      </c>
    </row>
    <row r="45" spans="1:5" ht="15" customHeight="1" x14ac:dyDescent="0.25">
      <c r="A45" s="6" t="s">
        <v>19</v>
      </c>
      <c r="B45" s="7">
        <v>3486</v>
      </c>
      <c r="C45" s="7">
        <v>4562</v>
      </c>
      <c r="D45" s="5">
        <f t="shared" si="4"/>
        <v>-1076</v>
      </c>
      <c r="E45" s="5">
        <f t="shared" si="5"/>
        <v>76402</v>
      </c>
    </row>
    <row r="46" spans="1:5" ht="15" customHeight="1" x14ac:dyDescent="0.25">
      <c r="A46" s="8" t="s">
        <v>24</v>
      </c>
      <c r="B46" s="9">
        <v>58132</v>
      </c>
      <c r="C46" s="9">
        <v>49244</v>
      </c>
      <c r="D46" s="10">
        <f>SUM(D34:D45)</f>
        <v>8888</v>
      </c>
      <c r="E46" s="10">
        <f>E45</f>
        <v>76402</v>
      </c>
    </row>
    <row r="47" spans="1:5" ht="15" customHeight="1" x14ac:dyDescent="0.25">
      <c r="A47" s="2" t="s">
        <v>25</v>
      </c>
      <c r="B47" s="3">
        <v>4611</v>
      </c>
      <c r="C47" s="3">
        <v>4298</v>
      </c>
      <c r="D47" s="4">
        <f t="shared" ref="D47:D58" si="6">B47-C47</f>
        <v>313</v>
      </c>
      <c r="E47" s="4">
        <f>E45+D47</f>
        <v>76715</v>
      </c>
    </row>
    <row r="48" spans="1:5" ht="15" customHeight="1" x14ac:dyDescent="0.25">
      <c r="A48" s="6" t="s">
        <v>9</v>
      </c>
      <c r="B48" s="7">
        <v>4416</v>
      </c>
      <c r="C48" s="7">
        <v>4375</v>
      </c>
      <c r="D48" s="5">
        <f t="shared" si="6"/>
        <v>41</v>
      </c>
      <c r="E48" s="5">
        <f t="shared" ref="E48:E58" si="7">E47+D48</f>
        <v>76756</v>
      </c>
    </row>
    <row r="49" spans="1:5" ht="15" customHeight="1" x14ac:dyDescent="0.25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77072</v>
      </c>
    </row>
    <row r="50" spans="1:5" ht="15" customHeight="1" x14ac:dyDescent="0.25">
      <c r="A50" s="6" t="s">
        <v>11</v>
      </c>
      <c r="B50" s="7">
        <v>4283</v>
      </c>
      <c r="C50" s="7">
        <v>3772</v>
      </c>
      <c r="D50" s="5">
        <f t="shared" si="6"/>
        <v>511</v>
      </c>
      <c r="E50" s="5">
        <f t="shared" si="7"/>
        <v>77583</v>
      </c>
    </row>
    <row r="51" spans="1:5" ht="17.25" customHeight="1" x14ac:dyDescent="0.25">
      <c r="A51" s="6" t="s">
        <v>12</v>
      </c>
      <c r="B51" s="7">
        <v>5202</v>
      </c>
      <c r="C51" s="7">
        <v>4795</v>
      </c>
      <c r="D51" s="5">
        <f t="shared" si="6"/>
        <v>407</v>
      </c>
      <c r="E51" s="5">
        <f t="shared" si="7"/>
        <v>77990</v>
      </c>
    </row>
    <row r="52" spans="1:5" ht="15" customHeight="1" x14ac:dyDescent="0.25">
      <c r="A52" s="6" t="s">
        <v>13</v>
      </c>
      <c r="B52" s="7">
        <v>4491</v>
      </c>
      <c r="C52" s="7">
        <v>4398</v>
      </c>
      <c r="D52" s="5">
        <f t="shared" si="6"/>
        <v>93</v>
      </c>
      <c r="E52" s="5">
        <f t="shared" si="7"/>
        <v>78083</v>
      </c>
    </row>
    <row r="53" spans="1:5" ht="15" customHeight="1" x14ac:dyDescent="0.25">
      <c r="A53" s="6" t="s">
        <v>14</v>
      </c>
      <c r="B53" s="7">
        <v>4608</v>
      </c>
      <c r="C53" s="7">
        <v>4524</v>
      </c>
      <c r="D53" s="5">
        <f t="shared" si="6"/>
        <v>84</v>
      </c>
      <c r="E53" s="5">
        <f t="shared" si="7"/>
        <v>78167</v>
      </c>
    </row>
    <row r="54" spans="1:5" ht="15" customHeight="1" x14ac:dyDescent="0.25">
      <c r="A54" s="6" t="s">
        <v>15</v>
      </c>
      <c r="B54" s="7">
        <v>5261</v>
      </c>
      <c r="C54" s="7">
        <v>4481</v>
      </c>
      <c r="D54" s="5">
        <f t="shared" si="6"/>
        <v>780</v>
      </c>
      <c r="E54" s="5">
        <f t="shared" si="7"/>
        <v>78947</v>
      </c>
    </row>
    <row r="55" spans="1:5" ht="15" customHeight="1" x14ac:dyDescent="0.25">
      <c r="A55" s="6" t="s">
        <v>16</v>
      </c>
      <c r="B55" s="7">
        <v>4646</v>
      </c>
      <c r="C55" s="7">
        <v>4356</v>
      </c>
      <c r="D55" s="5">
        <f t="shared" si="6"/>
        <v>290</v>
      </c>
      <c r="E55" s="5">
        <f t="shared" si="7"/>
        <v>79237</v>
      </c>
    </row>
    <row r="56" spans="1:5" ht="15" customHeight="1" x14ac:dyDescent="0.25">
      <c r="A56" s="6" t="s">
        <v>17</v>
      </c>
      <c r="B56" s="7">
        <v>4801</v>
      </c>
      <c r="C56" s="7">
        <v>4591</v>
      </c>
      <c r="D56" s="5">
        <f t="shared" si="6"/>
        <v>210</v>
      </c>
      <c r="E56" s="5">
        <f t="shared" si="7"/>
        <v>79447</v>
      </c>
    </row>
    <row r="57" spans="1:5" ht="15" customHeight="1" x14ac:dyDescent="0.25">
      <c r="A57" s="6" t="s">
        <v>18</v>
      </c>
      <c r="B57" s="7">
        <v>4748</v>
      </c>
      <c r="C57" s="7">
        <v>4204</v>
      </c>
      <c r="D57" s="5">
        <f t="shared" si="6"/>
        <v>544</v>
      </c>
      <c r="E57" s="5">
        <f t="shared" si="7"/>
        <v>79991</v>
      </c>
    </row>
    <row r="58" spans="1:5" ht="15" customHeight="1" x14ac:dyDescent="0.25">
      <c r="A58" s="6" t="s">
        <v>19</v>
      </c>
      <c r="B58" s="7">
        <v>2845</v>
      </c>
      <c r="C58" s="7">
        <v>4367</v>
      </c>
      <c r="D58" s="5">
        <f t="shared" si="6"/>
        <v>-1522</v>
      </c>
      <c r="E58" s="5">
        <f t="shared" si="7"/>
        <v>78469</v>
      </c>
    </row>
    <row r="59" spans="1:5" ht="15" customHeight="1" x14ac:dyDescent="0.25">
      <c r="A59" s="8" t="s">
        <v>37</v>
      </c>
      <c r="B59" s="9">
        <v>54886</v>
      </c>
      <c r="C59" s="9">
        <v>52819</v>
      </c>
      <c r="D59" s="10">
        <f>SUM(D47:D58)</f>
        <v>2067</v>
      </c>
      <c r="E59" s="10">
        <f>E58</f>
        <v>78469</v>
      </c>
    </row>
    <row r="60" spans="1:5" ht="15" customHeight="1" x14ac:dyDescent="0.25">
      <c r="A60" s="2" t="s">
        <v>38</v>
      </c>
      <c r="B60" s="3">
        <v>5574</v>
      </c>
      <c r="C60" s="3">
        <v>4476</v>
      </c>
      <c r="D60" s="4">
        <f t="shared" ref="D60:D71" si="8">B60-C60</f>
        <v>1098</v>
      </c>
      <c r="E60" s="4">
        <f>E58+D60</f>
        <v>79567</v>
      </c>
    </row>
    <row r="61" spans="1:5" ht="15" customHeight="1" x14ac:dyDescent="0.25">
      <c r="A61" s="6" t="s">
        <v>9</v>
      </c>
      <c r="B61" s="7">
        <v>5196</v>
      </c>
      <c r="C61" s="7">
        <v>4536</v>
      </c>
      <c r="D61" s="5">
        <f t="shared" si="8"/>
        <v>660</v>
      </c>
      <c r="E61" s="5">
        <f t="shared" ref="E61:E71" si="9">E60+D61</f>
        <v>80227</v>
      </c>
    </row>
    <row r="62" spans="1:5" ht="15" customHeight="1" x14ac:dyDescent="0.25">
      <c r="A62" s="6" t="s">
        <v>10</v>
      </c>
      <c r="B62" s="7">
        <v>5557</v>
      </c>
      <c r="C62" s="7">
        <v>4541</v>
      </c>
      <c r="D62" s="5">
        <f t="shared" si="8"/>
        <v>1016</v>
      </c>
      <c r="E62" s="5">
        <f t="shared" si="9"/>
        <v>81243</v>
      </c>
    </row>
    <row r="63" spans="1:5" ht="15" customHeight="1" x14ac:dyDescent="0.25">
      <c r="A63" s="6" t="s">
        <v>11</v>
      </c>
      <c r="B63" s="7">
        <v>6158</v>
      </c>
      <c r="C63" s="7">
        <v>4472</v>
      </c>
      <c r="D63" s="5">
        <f t="shared" si="8"/>
        <v>1686</v>
      </c>
      <c r="E63" s="5">
        <f t="shared" si="9"/>
        <v>82929</v>
      </c>
    </row>
    <row r="64" spans="1:5" ht="17.25" customHeight="1" x14ac:dyDescent="0.25">
      <c r="A64" s="6" t="s">
        <v>12</v>
      </c>
      <c r="B64" s="7">
        <v>5578</v>
      </c>
      <c r="C64" s="7">
        <v>4917</v>
      </c>
      <c r="D64" s="5">
        <f t="shared" si="8"/>
        <v>661</v>
      </c>
      <c r="E64" s="5">
        <f t="shared" si="9"/>
        <v>83590</v>
      </c>
    </row>
    <row r="65" spans="1:5" ht="15" customHeight="1" x14ac:dyDescent="0.25">
      <c r="A65" s="6" t="s">
        <v>13</v>
      </c>
      <c r="B65" s="7">
        <v>5152</v>
      </c>
      <c r="C65" s="7">
        <v>4695</v>
      </c>
      <c r="D65" s="5">
        <f t="shared" si="8"/>
        <v>457</v>
      </c>
      <c r="E65" s="5">
        <f t="shared" si="9"/>
        <v>84047</v>
      </c>
    </row>
    <row r="66" spans="1:5" ht="15" customHeight="1" x14ac:dyDescent="0.25">
      <c r="A66" s="6" t="s">
        <v>14</v>
      </c>
      <c r="B66" s="7">
        <v>5412</v>
      </c>
      <c r="C66" s="7">
        <v>4993</v>
      </c>
      <c r="D66" s="5">
        <f t="shared" si="8"/>
        <v>419</v>
      </c>
      <c r="E66" s="5">
        <f t="shared" si="9"/>
        <v>84466</v>
      </c>
    </row>
    <row r="67" spans="1:5" ht="15" customHeight="1" x14ac:dyDescent="0.25">
      <c r="A67" s="6" t="s">
        <v>15</v>
      </c>
      <c r="B67" s="7">
        <v>5715</v>
      </c>
      <c r="C67" s="7">
        <v>5183</v>
      </c>
      <c r="D67" s="5">
        <f t="shared" si="8"/>
        <v>532</v>
      </c>
      <c r="E67" s="5">
        <f t="shared" si="9"/>
        <v>84998</v>
      </c>
    </row>
    <row r="68" spans="1:5" ht="15" customHeight="1" x14ac:dyDescent="0.25">
      <c r="A68" s="6" t="s">
        <v>16</v>
      </c>
      <c r="B68" s="7">
        <v>5781</v>
      </c>
      <c r="C68" s="7">
        <v>4508</v>
      </c>
      <c r="D68" s="5">
        <f t="shared" si="8"/>
        <v>1273</v>
      </c>
      <c r="E68" s="5">
        <f t="shared" si="9"/>
        <v>86271</v>
      </c>
    </row>
    <row r="69" spans="1:5" ht="15" customHeight="1" x14ac:dyDescent="0.25">
      <c r="A69" s="6" t="s">
        <v>17</v>
      </c>
      <c r="B69" s="7">
        <v>5539</v>
      </c>
      <c r="C69" s="7">
        <v>5741</v>
      </c>
      <c r="D69" s="5">
        <f t="shared" si="8"/>
        <v>-202</v>
      </c>
      <c r="E69" s="5">
        <f t="shared" si="9"/>
        <v>86069</v>
      </c>
    </row>
    <row r="70" spans="1:5" ht="15" customHeight="1" x14ac:dyDescent="0.25">
      <c r="A70" s="6" t="s">
        <v>18</v>
      </c>
      <c r="B70" s="7">
        <v>4786</v>
      </c>
      <c r="C70" s="7">
        <v>4840</v>
      </c>
      <c r="D70" s="5">
        <f t="shared" si="8"/>
        <v>-54</v>
      </c>
      <c r="E70" s="5">
        <f t="shared" si="9"/>
        <v>86015</v>
      </c>
    </row>
    <row r="71" spans="1:5" ht="15" customHeight="1" x14ac:dyDescent="0.25">
      <c r="A71" s="6" t="s">
        <v>19</v>
      </c>
      <c r="B71" s="7">
        <v>3571</v>
      </c>
      <c r="C71" s="7">
        <v>5121</v>
      </c>
      <c r="D71" s="5">
        <f t="shared" si="8"/>
        <v>-1550</v>
      </c>
      <c r="E71" s="5">
        <f t="shared" si="9"/>
        <v>84465</v>
      </c>
    </row>
    <row r="72" spans="1:5" ht="15" customHeight="1" x14ac:dyDescent="0.25">
      <c r="A72" s="8" t="s">
        <v>41</v>
      </c>
      <c r="B72" s="9">
        <v>64019</v>
      </c>
      <c r="C72" s="9">
        <v>58023</v>
      </c>
      <c r="D72" s="10">
        <f>SUM(D60:D71)</f>
        <v>5996</v>
      </c>
      <c r="E72" s="10">
        <f>E71</f>
        <v>84465</v>
      </c>
    </row>
    <row r="73" spans="1:5" ht="15" customHeight="1" x14ac:dyDescent="0.25">
      <c r="A73" s="2" t="s">
        <v>42</v>
      </c>
      <c r="B73" s="3">
        <v>5938</v>
      </c>
      <c r="C73" s="3">
        <v>4880</v>
      </c>
      <c r="D73" s="4">
        <f t="shared" ref="D73:D84" si="10">B73-C73</f>
        <v>1058</v>
      </c>
      <c r="E73" s="4">
        <f>E71+D73</f>
        <v>85523</v>
      </c>
    </row>
    <row r="74" spans="1:5" ht="15" customHeight="1" x14ac:dyDescent="0.25">
      <c r="A74" s="6" t="s">
        <v>9</v>
      </c>
      <c r="B74" s="7">
        <v>6299</v>
      </c>
      <c r="C74" s="7">
        <v>4973</v>
      </c>
      <c r="D74" s="5">
        <f t="shared" si="10"/>
        <v>1326</v>
      </c>
      <c r="E74" s="5">
        <f t="shared" ref="E74:E84" si="11">E73+D74</f>
        <v>86849</v>
      </c>
    </row>
    <row r="75" spans="1:5" ht="15" customHeight="1" x14ac:dyDescent="0.25">
      <c r="A75" s="6" t="s">
        <v>10</v>
      </c>
      <c r="B75" s="7">
        <v>5501</v>
      </c>
      <c r="C75" s="7">
        <v>4714</v>
      </c>
      <c r="D75" s="5">
        <f t="shared" si="10"/>
        <v>787</v>
      </c>
      <c r="E75" s="5">
        <f t="shared" si="11"/>
        <v>87636</v>
      </c>
    </row>
    <row r="76" spans="1:5" ht="15" customHeight="1" x14ac:dyDescent="0.25">
      <c r="A76" s="6" t="s">
        <v>11</v>
      </c>
      <c r="B76" s="7">
        <v>6291</v>
      </c>
      <c r="C76" s="7">
        <v>4652</v>
      </c>
      <c r="D76" s="5">
        <f t="shared" si="10"/>
        <v>1639</v>
      </c>
      <c r="E76" s="5">
        <f t="shared" si="11"/>
        <v>89275</v>
      </c>
    </row>
    <row r="77" spans="1:5" ht="17.25" customHeight="1" x14ac:dyDescent="0.25">
      <c r="A77" s="6" t="s">
        <v>12</v>
      </c>
      <c r="B77" s="7">
        <v>6381</v>
      </c>
      <c r="C77" s="7">
        <v>5598</v>
      </c>
      <c r="D77" s="5">
        <f t="shared" si="10"/>
        <v>783</v>
      </c>
      <c r="E77" s="5">
        <f t="shared" si="11"/>
        <v>90058</v>
      </c>
    </row>
    <row r="78" spans="1:5" ht="15" customHeight="1" x14ac:dyDescent="0.25">
      <c r="A78" s="6" t="s">
        <v>13</v>
      </c>
      <c r="B78" s="7">
        <v>5221</v>
      </c>
      <c r="C78" s="7">
        <v>4871</v>
      </c>
      <c r="D78" s="5">
        <f t="shared" si="10"/>
        <v>350</v>
      </c>
      <c r="E78" s="5">
        <f t="shared" si="11"/>
        <v>90408</v>
      </c>
    </row>
    <row r="79" spans="1:5" ht="15" customHeight="1" x14ac:dyDescent="0.25">
      <c r="A79" s="6" t="s">
        <v>14</v>
      </c>
      <c r="B79" s="7">
        <v>6604</v>
      </c>
      <c r="C79" s="7">
        <v>5450</v>
      </c>
      <c r="D79" s="5">
        <f t="shared" si="10"/>
        <v>1154</v>
      </c>
      <c r="E79" s="5">
        <f t="shared" si="11"/>
        <v>91562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91562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91562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91562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91562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91562</v>
      </c>
    </row>
    <row r="85" spans="1:5" ht="15" customHeight="1" x14ac:dyDescent="0.25">
      <c r="A85" s="8" t="s">
        <v>40</v>
      </c>
      <c r="B85" s="9">
        <v>42235</v>
      </c>
      <c r="C85" s="9">
        <v>35138</v>
      </c>
      <c r="D85" s="10">
        <f>SUM(D73:D84)</f>
        <v>7097</v>
      </c>
      <c r="E85" s="10">
        <f>E84</f>
        <v>91562</v>
      </c>
    </row>
    <row r="86" spans="1:5" ht="13.2" customHeight="1" x14ac:dyDescent="0.25">
      <c r="A86" s="13" t="s">
        <v>27</v>
      </c>
    </row>
    <row r="87" spans="1:5" x14ac:dyDescent="0.25">
      <c r="A87" s="14" t="s">
        <v>28</v>
      </c>
    </row>
    <row r="88" spans="1:5" ht="28.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68" activePane="bottomLeft" state="frozen"/>
      <selection pane="bottomLeft" activeCell="C93" sqref="C93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34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20519</v>
      </c>
    </row>
    <row r="9" spans="1:5" ht="15" customHeight="1" x14ac:dyDescent="0.25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21467</v>
      </c>
    </row>
    <row r="10" spans="1:5" ht="15" customHeight="1" x14ac:dyDescent="0.25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21729</v>
      </c>
    </row>
    <row r="11" spans="1:5" ht="15" customHeight="1" x14ac:dyDescent="0.25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20928</v>
      </c>
    </row>
    <row r="12" spans="1:5" ht="15" customHeight="1" x14ac:dyDescent="0.25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20462</v>
      </c>
    </row>
    <row r="13" spans="1:5" ht="15" customHeight="1" x14ac:dyDescent="0.25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20239</v>
      </c>
    </row>
    <row r="14" spans="1:5" ht="15" customHeight="1" x14ac:dyDescent="0.25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20637</v>
      </c>
    </row>
    <row r="15" spans="1:5" ht="15" customHeight="1" x14ac:dyDescent="0.25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21268</v>
      </c>
    </row>
    <row r="16" spans="1:5" ht="15" customHeight="1" x14ac:dyDescent="0.25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22068</v>
      </c>
    </row>
    <row r="17" spans="1:5" ht="15" customHeight="1" x14ac:dyDescent="0.25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22473</v>
      </c>
    </row>
    <row r="18" spans="1:5" ht="15" customHeight="1" x14ac:dyDescent="0.25">
      <c r="A18" s="6" t="s">
        <v>18</v>
      </c>
      <c r="B18" s="7">
        <v>1288</v>
      </c>
      <c r="C18" s="7">
        <v>1127</v>
      </c>
      <c r="D18" s="5">
        <f t="shared" si="0"/>
        <v>161</v>
      </c>
      <c r="E18" s="5">
        <f t="shared" si="1"/>
        <v>22634</v>
      </c>
    </row>
    <row r="19" spans="1:5" ht="15" customHeight="1" x14ac:dyDescent="0.25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22279</v>
      </c>
    </row>
    <row r="20" spans="1:5" ht="15" customHeight="1" x14ac:dyDescent="0.25">
      <c r="A20" s="8" t="s">
        <v>20</v>
      </c>
      <c r="B20" s="9">
        <v>15632</v>
      </c>
      <c r="C20" s="9">
        <v>13214</v>
      </c>
      <c r="D20" s="9">
        <f>SUM(D8:D19)</f>
        <v>2418</v>
      </c>
      <c r="E20" s="10">
        <f>E19</f>
        <v>22279</v>
      </c>
    </row>
    <row r="21" spans="1:5" ht="15" customHeight="1" x14ac:dyDescent="0.25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22663</v>
      </c>
    </row>
    <row r="22" spans="1:5" ht="15" customHeight="1" x14ac:dyDescent="0.25">
      <c r="A22" s="6" t="s">
        <v>9</v>
      </c>
      <c r="B22" s="7">
        <v>1339</v>
      </c>
      <c r="C22" s="7">
        <v>1255</v>
      </c>
      <c r="D22" s="5">
        <f t="shared" si="2"/>
        <v>84</v>
      </c>
      <c r="E22" s="5">
        <f t="shared" ref="E22:E32" si="3">E21+D22</f>
        <v>22747</v>
      </c>
    </row>
    <row r="23" spans="1:5" ht="15" customHeight="1" x14ac:dyDescent="0.25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22995</v>
      </c>
    </row>
    <row r="24" spans="1:5" ht="15" customHeight="1" x14ac:dyDescent="0.25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23076</v>
      </c>
    </row>
    <row r="25" spans="1:5" ht="15" customHeight="1" x14ac:dyDescent="0.25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23412</v>
      </c>
    </row>
    <row r="26" spans="1:5" ht="15" customHeight="1" x14ac:dyDescent="0.25">
      <c r="A26" s="6" t="s">
        <v>13</v>
      </c>
      <c r="B26" s="7">
        <v>2091</v>
      </c>
      <c r="C26" s="7">
        <v>1399</v>
      </c>
      <c r="D26" s="5">
        <f t="shared" si="2"/>
        <v>692</v>
      </c>
      <c r="E26" s="5">
        <f t="shared" si="3"/>
        <v>24104</v>
      </c>
    </row>
    <row r="27" spans="1:5" ht="15" customHeight="1" x14ac:dyDescent="0.25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23958</v>
      </c>
    </row>
    <row r="28" spans="1:5" ht="15" customHeight="1" x14ac:dyDescent="0.25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24168</v>
      </c>
    </row>
    <row r="29" spans="1:5" ht="15" customHeight="1" x14ac:dyDescent="0.25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24605</v>
      </c>
    </row>
    <row r="30" spans="1:5" ht="15" customHeight="1" x14ac:dyDescent="0.25">
      <c r="A30" s="6" t="s">
        <v>17</v>
      </c>
      <c r="B30" s="7">
        <v>1776</v>
      </c>
      <c r="C30" s="7">
        <v>1330</v>
      </c>
      <c r="D30" s="5">
        <f t="shared" si="2"/>
        <v>446</v>
      </c>
      <c r="E30" s="5">
        <f t="shared" si="3"/>
        <v>25051</v>
      </c>
    </row>
    <row r="31" spans="1:5" ht="15" customHeight="1" x14ac:dyDescent="0.25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25687</v>
      </c>
    </row>
    <row r="32" spans="1:5" ht="15" customHeight="1" x14ac:dyDescent="0.25">
      <c r="A32" s="6" t="s">
        <v>19</v>
      </c>
      <c r="B32" s="7">
        <v>1184</v>
      </c>
      <c r="C32" s="7">
        <v>1390</v>
      </c>
      <c r="D32" s="5">
        <f t="shared" si="2"/>
        <v>-206</v>
      </c>
      <c r="E32" s="5">
        <f t="shared" si="3"/>
        <v>25481</v>
      </c>
    </row>
    <row r="33" spans="1:5" ht="15" customHeight="1" x14ac:dyDescent="0.25">
      <c r="A33" s="8" t="s">
        <v>22</v>
      </c>
      <c r="B33" s="9">
        <v>19585</v>
      </c>
      <c r="C33" s="9">
        <v>16383</v>
      </c>
      <c r="D33" s="10">
        <f>SUM(D21:D32)</f>
        <v>3202</v>
      </c>
      <c r="E33" s="10">
        <f>E32</f>
        <v>25481</v>
      </c>
    </row>
    <row r="34" spans="1:5" ht="15" customHeight="1" x14ac:dyDescent="0.25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25837</v>
      </c>
    </row>
    <row r="35" spans="1:5" ht="15" customHeight="1" x14ac:dyDescent="0.25">
      <c r="A35" s="6" t="s">
        <v>9</v>
      </c>
      <c r="B35" s="7">
        <v>1898</v>
      </c>
      <c r="C35" s="7">
        <v>1462</v>
      </c>
      <c r="D35" s="5">
        <f t="shared" si="4"/>
        <v>436</v>
      </c>
      <c r="E35" s="5">
        <f t="shared" ref="E35:E45" si="5">E34+D35</f>
        <v>26273</v>
      </c>
    </row>
    <row r="36" spans="1:5" ht="15" customHeight="1" x14ac:dyDescent="0.25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26465</v>
      </c>
    </row>
    <row r="37" spans="1:5" ht="15" customHeight="1" x14ac:dyDescent="0.25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26933</v>
      </c>
    </row>
    <row r="38" spans="1:5" ht="15" customHeight="1" x14ac:dyDescent="0.25">
      <c r="A38" s="6" t="s">
        <v>12</v>
      </c>
      <c r="B38" s="7">
        <v>2189</v>
      </c>
      <c r="C38" s="7">
        <v>2243</v>
      </c>
      <c r="D38" s="5">
        <f t="shared" si="4"/>
        <v>-54</v>
      </c>
      <c r="E38" s="5">
        <f t="shared" si="5"/>
        <v>26879</v>
      </c>
    </row>
    <row r="39" spans="1:5" ht="15" customHeight="1" x14ac:dyDescent="0.25">
      <c r="A39" s="6" t="s">
        <v>13</v>
      </c>
      <c r="B39" s="7">
        <v>1571</v>
      </c>
      <c r="C39" s="7">
        <v>1652</v>
      </c>
      <c r="D39" s="5">
        <f t="shared" si="4"/>
        <v>-81</v>
      </c>
      <c r="E39" s="5">
        <f t="shared" si="5"/>
        <v>26798</v>
      </c>
    </row>
    <row r="40" spans="1:5" ht="15" customHeight="1" x14ac:dyDescent="0.25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26769</v>
      </c>
    </row>
    <row r="41" spans="1:5" ht="15" customHeight="1" x14ac:dyDescent="0.25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27440</v>
      </c>
    </row>
    <row r="42" spans="1:5" ht="15" customHeight="1" x14ac:dyDescent="0.25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28104</v>
      </c>
    </row>
    <row r="43" spans="1:5" ht="15" customHeight="1" x14ac:dyDescent="0.25">
      <c r="A43" s="6" t="s">
        <v>17</v>
      </c>
      <c r="B43" s="7">
        <v>2118</v>
      </c>
      <c r="C43" s="7">
        <v>1524</v>
      </c>
      <c r="D43" s="5">
        <f t="shared" si="4"/>
        <v>594</v>
      </c>
      <c r="E43" s="5">
        <f t="shared" si="5"/>
        <v>28698</v>
      </c>
    </row>
    <row r="44" spans="1:5" ht="15" customHeight="1" x14ac:dyDescent="0.25">
      <c r="A44" s="6" t="s">
        <v>18</v>
      </c>
      <c r="B44" s="7">
        <v>1663</v>
      </c>
      <c r="C44" s="7">
        <v>1634</v>
      </c>
      <c r="D44" s="5">
        <f t="shared" si="4"/>
        <v>29</v>
      </c>
      <c r="E44" s="5">
        <f t="shared" si="5"/>
        <v>28727</v>
      </c>
    </row>
    <row r="45" spans="1:5" ht="15" customHeight="1" x14ac:dyDescent="0.25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27633</v>
      </c>
    </row>
    <row r="46" spans="1:5" ht="15" customHeight="1" x14ac:dyDescent="0.25">
      <c r="A46" s="8" t="s">
        <v>24</v>
      </c>
      <c r="B46" s="9">
        <v>22233</v>
      </c>
      <c r="C46" s="9">
        <v>20081</v>
      </c>
      <c r="D46" s="10">
        <f>SUM(D34:D45)</f>
        <v>2152</v>
      </c>
      <c r="E46" s="10">
        <f>E45</f>
        <v>27633</v>
      </c>
    </row>
    <row r="47" spans="1:5" ht="15" customHeight="1" x14ac:dyDescent="0.25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27662</v>
      </c>
    </row>
    <row r="48" spans="1:5" ht="15" customHeight="1" x14ac:dyDescent="0.25">
      <c r="A48" s="6" t="s">
        <v>9</v>
      </c>
      <c r="B48" s="7">
        <v>1831</v>
      </c>
      <c r="C48" s="7">
        <v>1551</v>
      </c>
      <c r="D48" s="5">
        <f t="shared" si="6"/>
        <v>280</v>
      </c>
      <c r="E48" s="5">
        <f t="shared" ref="E48:E58" si="7">E47+D48</f>
        <v>27942</v>
      </c>
    </row>
    <row r="49" spans="1:5" ht="15" customHeight="1" x14ac:dyDescent="0.25">
      <c r="A49" s="6" t="s">
        <v>10</v>
      </c>
      <c r="B49" s="7">
        <v>2176</v>
      </c>
      <c r="C49" s="7">
        <v>1551</v>
      </c>
      <c r="D49" s="5">
        <f t="shared" si="6"/>
        <v>625</v>
      </c>
      <c r="E49" s="5">
        <f t="shared" si="7"/>
        <v>28567</v>
      </c>
    </row>
    <row r="50" spans="1:5" ht="15" customHeight="1" x14ac:dyDescent="0.25">
      <c r="A50" s="6" t="s">
        <v>11</v>
      </c>
      <c r="B50" s="7">
        <v>1620</v>
      </c>
      <c r="C50" s="7">
        <v>1479</v>
      </c>
      <c r="D50" s="5">
        <f t="shared" si="6"/>
        <v>141</v>
      </c>
      <c r="E50" s="5">
        <f t="shared" si="7"/>
        <v>28708</v>
      </c>
    </row>
    <row r="51" spans="1:5" ht="15" customHeight="1" x14ac:dyDescent="0.25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28929</v>
      </c>
    </row>
    <row r="52" spans="1:5" ht="15" customHeight="1" x14ac:dyDescent="0.25">
      <c r="A52" s="6" t="s">
        <v>13</v>
      </c>
      <c r="B52" s="7">
        <v>1670</v>
      </c>
      <c r="C52" s="7">
        <v>2253</v>
      </c>
      <c r="D52" s="5">
        <f t="shared" si="6"/>
        <v>-583</v>
      </c>
      <c r="E52" s="5">
        <f t="shared" si="7"/>
        <v>28346</v>
      </c>
    </row>
    <row r="53" spans="1:5" ht="15" customHeight="1" x14ac:dyDescent="0.25">
      <c r="A53" s="6" t="s">
        <v>14</v>
      </c>
      <c r="B53" s="7">
        <v>1698</v>
      </c>
      <c r="C53" s="7">
        <v>1674</v>
      </c>
      <c r="D53" s="5">
        <f t="shared" si="6"/>
        <v>24</v>
      </c>
      <c r="E53" s="5">
        <f t="shared" si="7"/>
        <v>28370</v>
      </c>
    </row>
    <row r="54" spans="1:5" ht="15" customHeight="1" x14ac:dyDescent="0.25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28752</v>
      </c>
    </row>
    <row r="55" spans="1:5" ht="15" customHeight="1" x14ac:dyDescent="0.25">
      <c r="A55" s="6" t="s">
        <v>16</v>
      </c>
      <c r="B55" s="7">
        <v>2059</v>
      </c>
      <c r="C55" s="7">
        <v>1728</v>
      </c>
      <c r="D55" s="5">
        <f t="shared" si="6"/>
        <v>331</v>
      </c>
      <c r="E55" s="5">
        <f t="shared" si="7"/>
        <v>29083</v>
      </c>
    </row>
    <row r="56" spans="1:5" ht="15" customHeight="1" x14ac:dyDescent="0.25">
      <c r="A56" s="6" t="s">
        <v>17</v>
      </c>
      <c r="B56" s="7">
        <v>2463</v>
      </c>
      <c r="C56" s="7">
        <v>1670</v>
      </c>
      <c r="D56" s="5">
        <f t="shared" si="6"/>
        <v>793</v>
      </c>
      <c r="E56" s="5">
        <f t="shared" si="7"/>
        <v>29876</v>
      </c>
    </row>
    <row r="57" spans="1:5" ht="15" customHeight="1" x14ac:dyDescent="0.25">
      <c r="A57" s="6" t="s">
        <v>18</v>
      </c>
      <c r="B57" s="7">
        <v>2059</v>
      </c>
      <c r="C57" s="7">
        <v>1661</v>
      </c>
      <c r="D57" s="5">
        <f t="shared" si="6"/>
        <v>398</v>
      </c>
      <c r="E57" s="5">
        <f t="shared" si="7"/>
        <v>30274</v>
      </c>
    </row>
    <row r="58" spans="1:5" ht="15" customHeight="1" x14ac:dyDescent="0.25">
      <c r="A58" s="6" t="s">
        <v>19</v>
      </c>
      <c r="B58" s="7">
        <v>1251</v>
      </c>
      <c r="C58" s="7">
        <v>1634</v>
      </c>
      <c r="D58" s="5">
        <f t="shared" si="6"/>
        <v>-383</v>
      </c>
      <c r="E58" s="5">
        <f t="shared" si="7"/>
        <v>29891</v>
      </c>
    </row>
    <row r="59" spans="1:5" ht="15" customHeight="1" x14ac:dyDescent="0.25">
      <c r="A59" s="8" t="s">
        <v>37</v>
      </c>
      <c r="B59" s="9">
        <v>22875</v>
      </c>
      <c r="C59" s="9">
        <v>20617</v>
      </c>
      <c r="D59" s="10">
        <f>SUM(D47:D58)</f>
        <v>2258</v>
      </c>
      <c r="E59" s="10">
        <f>E58</f>
        <v>29891</v>
      </c>
    </row>
    <row r="60" spans="1:5" ht="15" customHeight="1" x14ac:dyDescent="0.25">
      <c r="A60" s="2" t="s">
        <v>38</v>
      </c>
      <c r="B60" s="3">
        <v>2035</v>
      </c>
      <c r="C60" s="3">
        <v>1603</v>
      </c>
      <c r="D60" s="4">
        <f t="shared" ref="D60:D71" si="8">B60-C60</f>
        <v>432</v>
      </c>
      <c r="E60" s="4">
        <f>E58+D60</f>
        <v>30323</v>
      </c>
    </row>
    <row r="61" spans="1:5" ht="15" customHeight="1" x14ac:dyDescent="0.25">
      <c r="A61" s="6" t="s">
        <v>9</v>
      </c>
      <c r="B61" s="7">
        <v>1987</v>
      </c>
      <c r="C61" s="7">
        <v>1710</v>
      </c>
      <c r="D61" s="5">
        <f t="shared" si="8"/>
        <v>277</v>
      </c>
      <c r="E61" s="5">
        <f t="shared" ref="E61:E71" si="9">E60+D61</f>
        <v>30600</v>
      </c>
    </row>
    <row r="62" spans="1:5" ht="15" customHeight="1" x14ac:dyDescent="0.25">
      <c r="A62" s="6" t="s">
        <v>10</v>
      </c>
      <c r="B62" s="7">
        <v>2285</v>
      </c>
      <c r="C62" s="7">
        <v>1707</v>
      </c>
      <c r="D62" s="5">
        <f t="shared" si="8"/>
        <v>578</v>
      </c>
      <c r="E62" s="5">
        <f t="shared" si="9"/>
        <v>31178</v>
      </c>
    </row>
    <row r="63" spans="1:5" ht="15" customHeight="1" x14ac:dyDescent="0.25">
      <c r="A63" s="6" t="s">
        <v>11</v>
      </c>
      <c r="B63" s="7">
        <v>2388</v>
      </c>
      <c r="C63" s="7">
        <v>1968</v>
      </c>
      <c r="D63" s="5">
        <f t="shared" si="8"/>
        <v>420</v>
      </c>
      <c r="E63" s="5">
        <f t="shared" si="9"/>
        <v>31598</v>
      </c>
    </row>
    <row r="64" spans="1:5" ht="15" customHeight="1" x14ac:dyDescent="0.25">
      <c r="A64" s="6" t="s">
        <v>12</v>
      </c>
      <c r="B64" s="7">
        <v>2238</v>
      </c>
      <c r="C64" s="7">
        <v>2342</v>
      </c>
      <c r="D64" s="5">
        <f t="shared" si="8"/>
        <v>-104</v>
      </c>
      <c r="E64" s="5">
        <f t="shared" si="9"/>
        <v>31494</v>
      </c>
    </row>
    <row r="65" spans="1:5" ht="15" customHeight="1" x14ac:dyDescent="0.25">
      <c r="A65" s="6" t="s">
        <v>13</v>
      </c>
      <c r="B65" s="7">
        <v>1972</v>
      </c>
      <c r="C65" s="7">
        <v>2007</v>
      </c>
      <c r="D65" s="5">
        <f t="shared" si="8"/>
        <v>-35</v>
      </c>
      <c r="E65" s="5">
        <f t="shared" si="9"/>
        <v>31459</v>
      </c>
    </row>
    <row r="66" spans="1:5" ht="15" customHeight="1" x14ac:dyDescent="0.25">
      <c r="A66" s="6" t="s">
        <v>14</v>
      </c>
      <c r="B66" s="7">
        <v>2060</v>
      </c>
      <c r="C66" s="7">
        <v>2091</v>
      </c>
      <c r="D66" s="5">
        <f t="shared" si="8"/>
        <v>-31</v>
      </c>
      <c r="E66" s="5">
        <f t="shared" si="9"/>
        <v>31428</v>
      </c>
    </row>
    <row r="67" spans="1:5" ht="15" customHeight="1" x14ac:dyDescent="0.25">
      <c r="A67" s="6" t="s">
        <v>15</v>
      </c>
      <c r="B67" s="7">
        <v>2398</v>
      </c>
      <c r="C67" s="7">
        <v>2142</v>
      </c>
      <c r="D67" s="5">
        <f t="shared" si="8"/>
        <v>256</v>
      </c>
      <c r="E67" s="5">
        <f t="shared" si="9"/>
        <v>31684</v>
      </c>
    </row>
    <row r="68" spans="1:5" ht="15" customHeight="1" x14ac:dyDescent="0.25">
      <c r="A68" s="6" t="s">
        <v>16</v>
      </c>
      <c r="B68" s="7">
        <v>2421</v>
      </c>
      <c r="C68" s="7">
        <v>2053</v>
      </c>
      <c r="D68" s="5">
        <f t="shared" si="8"/>
        <v>368</v>
      </c>
      <c r="E68" s="5">
        <f t="shared" si="9"/>
        <v>32052</v>
      </c>
    </row>
    <row r="69" spans="1:5" ht="15" customHeight="1" x14ac:dyDescent="0.25">
      <c r="A69" s="6" t="s">
        <v>17</v>
      </c>
      <c r="B69" s="7">
        <v>2461</v>
      </c>
      <c r="C69" s="7">
        <v>2021</v>
      </c>
      <c r="D69" s="5">
        <f t="shared" si="8"/>
        <v>440</v>
      </c>
      <c r="E69" s="5">
        <f t="shared" si="9"/>
        <v>32492</v>
      </c>
    </row>
    <row r="70" spans="1:5" ht="15" customHeight="1" x14ac:dyDescent="0.25">
      <c r="A70" s="6" t="s">
        <v>18</v>
      </c>
      <c r="B70" s="7">
        <v>1930</v>
      </c>
      <c r="C70" s="7">
        <v>1880</v>
      </c>
      <c r="D70" s="5">
        <f t="shared" si="8"/>
        <v>50</v>
      </c>
      <c r="E70" s="5">
        <f t="shared" si="9"/>
        <v>32542</v>
      </c>
    </row>
    <row r="71" spans="1:5" ht="15" customHeight="1" x14ac:dyDescent="0.25">
      <c r="A71" s="6" t="s">
        <v>19</v>
      </c>
      <c r="B71" s="7">
        <v>997</v>
      </c>
      <c r="C71" s="7">
        <v>1847</v>
      </c>
      <c r="D71" s="5">
        <f t="shared" si="8"/>
        <v>-850</v>
      </c>
      <c r="E71" s="5">
        <f t="shared" si="9"/>
        <v>31692</v>
      </c>
    </row>
    <row r="72" spans="1:5" ht="15" customHeight="1" x14ac:dyDescent="0.25">
      <c r="A72" s="8" t="s">
        <v>41</v>
      </c>
      <c r="B72" s="9">
        <v>25172</v>
      </c>
      <c r="C72" s="9">
        <v>23371</v>
      </c>
      <c r="D72" s="10">
        <f>SUM(D60:D71)</f>
        <v>1801</v>
      </c>
      <c r="E72" s="10">
        <f>E71</f>
        <v>31692</v>
      </c>
    </row>
    <row r="73" spans="1:5" ht="15" customHeight="1" x14ac:dyDescent="0.25">
      <c r="A73" s="2" t="s">
        <v>42</v>
      </c>
      <c r="B73" s="3">
        <v>2290</v>
      </c>
      <c r="C73" s="3">
        <v>2077</v>
      </c>
      <c r="D73" s="4">
        <f t="shared" ref="D73:D84" si="10">B73-C73</f>
        <v>213</v>
      </c>
      <c r="E73" s="4">
        <f>E71+D73</f>
        <v>31905</v>
      </c>
    </row>
    <row r="74" spans="1:5" ht="15" customHeight="1" x14ac:dyDescent="0.25">
      <c r="A74" s="6" t="s">
        <v>9</v>
      </c>
      <c r="B74" s="7">
        <v>2376</v>
      </c>
      <c r="C74" s="7">
        <v>2090</v>
      </c>
      <c r="D74" s="5">
        <f t="shared" si="10"/>
        <v>286</v>
      </c>
      <c r="E74" s="5">
        <f t="shared" ref="E74:E84" si="11">E73+D74</f>
        <v>32191</v>
      </c>
    </row>
    <row r="75" spans="1:5" ht="15" customHeight="1" x14ac:dyDescent="0.25">
      <c r="A75" s="6" t="s">
        <v>10</v>
      </c>
      <c r="B75" s="7">
        <v>2134</v>
      </c>
      <c r="C75" s="7">
        <v>1817</v>
      </c>
      <c r="D75" s="5">
        <f t="shared" si="10"/>
        <v>317</v>
      </c>
      <c r="E75" s="5">
        <f t="shared" si="11"/>
        <v>32508</v>
      </c>
    </row>
    <row r="76" spans="1:5" ht="15" customHeight="1" x14ac:dyDescent="0.25">
      <c r="A76" s="6" t="s">
        <v>11</v>
      </c>
      <c r="B76" s="7">
        <v>2668</v>
      </c>
      <c r="C76" s="7">
        <v>1877</v>
      </c>
      <c r="D76" s="5">
        <f t="shared" si="10"/>
        <v>791</v>
      </c>
      <c r="E76" s="5">
        <f t="shared" si="11"/>
        <v>33299</v>
      </c>
    </row>
    <row r="77" spans="1:5" ht="15" customHeight="1" x14ac:dyDescent="0.25">
      <c r="A77" s="6" t="s">
        <v>12</v>
      </c>
      <c r="B77" s="7">
        <v>2391</v>
      </c>
      <c r="C77" s="7">
        <v>2616</v>
      </c>
      <c r="D77" s="5">
        <f t="shared" si="10"/>
        <v>-225</v>
      </c>
      <c r="E77" s="5">
        <f t="shared" si="11"/>
        <v>33074</v>
      </c>
    </row>
    <row r="78" spans="1:5" ht="15" customHeight="1" x14ac:dyDescent="0.25">
      <c r="A78" s="6" t="s">
        <v>13</v>
      </c>
      <c r="B78" s="7">
        <v>1979</v>
      </c>
      <c r="C78" s="7">
        <v>2254</v>
      </c>
      <c r="D78" s="5">
        <f t="shared" si="10"/>
        <v>-275</v>
      </c>
      <c r="E78" s="5">
        <f t="shared" si="11"/>
        <v>32799</v>
      </c>
    </row>
    <row r="79" spans="1:5" ht="15" customHeight="1" x14ac:dyDescent="0.25">
      <c r="A79" s="6" t="s">
        <v>14</v>
      </c>
      <c r="B79" s="7">
        <v>2329</v>
      </c>
      <c r="C79" s="7">
        <v>2178</v>
      </c>
      <c r="D79" s="5">
        <f t="shared" si="10"/>
        <v>151</v>
      </c>
      <c r="E79" s="5">
        <f t="shared" si="11"/>
        <v>32950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32950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32950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32950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32950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32950</v>
      </c>
    </row>
    <row r="85" spans="1:5" ht="15" customHeight="1" x14ac:dyDescent="0.25">
      <c r="A85" s="8" t="s">
        <v>40</v>
      </c>
      <c r="B85" s="9">
        <v>16167</v>
      </c>
      <c r="C85" s="9">
        <v>14909</v>
      </c>
      <c r="D85" s="10">
        <f>SUM(D73:D84)</f>
        <v>1258</v>
      </c>
      <c r="E85" s="10">
        <f>E84</f>
        <v>32950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6.25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35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1596</v>
      </c>
      <c r="C8" s="3">
        <v>912</v>
      </c>
      <c r="D8" s="4">
        <f t="shared" ref="D8:D19" si="0">B8-C8</f>
        <v>684</v>
      </c>
      <c r="E8" s="5">
        <v>20872</v>
      </c>
    </row>
    <row r="9" spans="1:5" ht="15" customHeight="1" x14ac:dyDescent="0.25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21407</v>
      </c>
    </row>
    <row r="10" spans="1:5" ht="15" customHeight="1" x14ac:dyDescent="0.25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20768</v>
      </c>
    </row>
    <row r="11" spans="1:5" ht="15" customHeight="1" x14ac:dyDescent="0.25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20086</v>
      </c>
    </row>
    <row r="12" spans="1:5" ht="15" customHeight="1" x14ac:dyDescent="0.25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19140</v>
      </c>
    </row>
    <row r="13" spans="1:5" ht="15" customHeight="1" x14ac:dyDescent="0.25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18685</v>
      </c>
    </row>
    <row r="14" spans="1:5" ht="15" customHeight="1" x14ac:dyDescent="0.25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18638</v>
      </c>
    </row>
    <row r="15" spans="1:5" ht="15" customHeight="1" x14ac:dyDescent="0.25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19134</v>
      </c>
    </row>
    <row r="16" spans="1:5" ht="15" customHeight="1" x14ac:dyDescent="0.25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19717</v>
      </c>
    </row>
    <row r="17" spans="1:5" ht="15" customHeight="1" x14ac:dyDescent="0.25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19876</v>
      </c>
    </row>
    <row r="18" spans="1:5" ht="15" customHeight="1" x14ac:dyDescent="0.25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19671</v>
      </c>
    </row>
    <row r="19" spans="1:5" ht="15" customHeight="1" x14ac:dyDescent="0.25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19220</v>
      </c>
    </row>
    <row r="20" spans="1:5" ht="15" customHeight="1" x14ac:dyDescent="0.25">
      <c r="A20" s="8" t="s">
        <v>20</v>
      </c>
      <c r="B20" s="9">
        <v>10658</v>
      </c>
      <c r="C20" s="9">
        <v>11626</v>
      </c>
      <c r="D20" s="9">
        <f>SUM(D8:D19)</f>
        <v>-968</v>
      </c>
      <c r="E20" s="10">
        <f>E19</f>
        <v>19220</v>
      </c>
    </row>
    <row r="21" spans="1:5" ht="15" customHeight="1" x14ac:dyDescent="0.25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19561</v>
      </c>
    </row>
    <row r="22" spans="1:5" ht="15" customHeight="1" x14ac:dyDescent="0.25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19746</v>
      </c>
    </row>
    <row r="23" spans="1:5" ht="15" customHeight="1" x14ac:dyDescent="0.25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19856</v>
      </c>
    </row>
    <row r="24" spans="1:5" ht="15" customHeight="1" x14ac:dyDescent="0.25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19652</v>
      </c>
    </row>
    <row r="25" spans="1:5" ht="15" customHeight="1" x14ac:dyDescent="0.25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19611</v>
      </c>
    </row>
    <row r="26" spans="1:5" ht="15" customHeight="1" x14ac:dyDescent="0.25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19501</v>
      </c>
    </row>
    <row r="27" spans="1:5" ht="15" customHeight="1" x14ac:dyDescent="0.25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19710</v>
      </c>
    </row>
    <row r="28" spans="1:5" ht="15" customHeight="1" x14ac:dyDescent="0.25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20423</v>
      </c>
    </row>
    <row r="29" spans="1:5" ht="15" customHeight="1" x14ac:dyDescent="0.25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21258</v>
      </c>
    </row>
    <row r="30" spans="1:5" ht="19.5" customHeight="1" x14ac:dyDescent="0.25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21844</v>
      </c>
    </row>
    <row r="31" spans="1:5" ht="15" customHeight="1" x14ac:dyDescent="0.25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22175</v>
      </c>
    </row>
    <row r="32" spans="1:5" ht="15" customHeight="1" x14ac:dyDescent="0.25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22287</v>
      </c>
    </row>
    <row r="33" spans="1:5" ht="15" customHeight="1" x14ac:dyDescent="0.25">
      <c r="A33" s="8" t="s">
        <v>22</v>
      </c>
      <c r="B33" s="9">
        <v>14907</v>
      </c>
      <c r="C33" s="9">
        <v>11840</v>
      </c>
      <c r="D33" s="10">
        <f>SUM(D21:D32)</f>
        <v>3067</v>
      </c>
      <c r="E33" s="10">
        <f>E32</f>
        <v>22287</v>
      </c>
    </row>
    <row r="34" spans="1:5" ht="15" customHeight="1" x14ac:dyDescent="0.25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22671</v>
      </c>
    </row>
    <row r="35" spans="1:5" ht="15" customHeight="1" x14ac:dyDescent="0.25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23088</v>
      </c>
    </row>
    <row r="36" spans="1:5" ht="15" customHeight="1" x14ac:dyDescent="0.25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23313</v>
      </c>
    </row>
    <row r="37" spans="1:5" ht="15" customHeight="1" x14ac:dyDescent="0.25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23552</v>
      </c>
    </row>
    <row r="38" spans="1:5" ht="15" customHeight="1" x14ac:dyDescent="0.25">
      <c r="A38" s="6" t="s">
        <v>12</v>
      </c>
      <c r="B38" s="7">
        <v>1441</v>
      </c>
      <c r="C38" s="7">
        <v>1477</v>
      </c>
      <c r="D38" s="5">
        <f t="shared" si="4"/>
        <v>-36</v>
      </c>
      <c r="E38" s="5">
        <f t="shared" si="5"/>
        <v>23516</v>
      </c>
    </row>
    <row r="39" spans="1:5" ht="15" customHeight="1" x14ac:dyDescent="0.25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23157</v>
      </c>
    </row>
    <row r="40" spans="1:5" ht="15" customHeight="1" x14ac:dyDescent="0.25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23416</v>
      </c>
    </row>
    <row r="41" spans="1:5" ht="15" customHeight="1" x14ac:dyDescent="0.25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23546</v>
      </c>
    </row>
    <row r="42" spans="1:5" ht="15" customHeight="1" x14ac:dyDescent="0.25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24147</v>
      </c>
    </row>
    <row r="43" spans="1:5" ht="15" customHeight="1" x14ac:dyDescent="0.25">
      <c r="A43" s="6" t="s">
        <v>17</v>
      </c>
      <c r="B43" s="7">
        <v>1413</v>
      </c>
      <c r="C43" s="7">
        <v>1342</v>
      </c>
      <c r="D43" s="5">
        <f t="shared" si="4"/>
        <v>71</v>
      </c>
      <c r="E43" s="5">
        <f t="shared" si="5"/>
        <v>24218</v>
      </c>
    </row>
    <row r="44" spans="1:5" ht="15" customHeight="1" x14ac:dyDescent="0.25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24364</v>
      </c>
    </row>
    <row r="45" spans="1:5" ht="15" customHeight="1" x14ac:dyDescent="0.25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24103</v>
      </c>
    </row>
    <row r="46" spans="1:5" ht="15" customHeight="1" x14ac:dyDescent="0.25">
      <c r="A46" s="8" t="s">
        <v>24</v>
      </c>
      <c r="B46" s="9">
        <v>17285</v>
      </c>
      <c r="C46" s="9">
        <v>15469</v>
      </c>
      <c r="D46" s="10">
        <f>SUM(D34:D45)</f>
        <v>1816</v>
      </c>
      <c r="E46" s="10">
        <f>E45</f>
        <v>24103</v>
      </c>
    </row>
    <row r="47" spans="1:5" ht="15" customHeight="1" x14ac:dyDescent="0.25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24527</v>
      </c>
    </row>
    <row r="48" spans="1:5" ht="15" customHeight="1" x14ac:dyDescent="0.25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24751</v>
      </c>
    </row>
    <row r="49" spans="1:5" ht="15" customHeight="1" x14ac:dyDescent="0.25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24891</v>
      </c>
    </row>
    <row r="50" spans="1:5" ht="15" customHeight="1" x14ac:dyDescent="0.25">
      <c r="A50" s="6" t="s">
        <v>11</v>
      </c>
      <c r="B50" s="7">
        <v>1346</v>
      </c>
      <c r="C50" s="7">
        <v>1281</v>
      </c>
      <c r="D50" s="5">
        <f t="shared" si="6"/>
        <v>65</v>
      </c>
      <c r="E50" s="5">
        <f t="shared" si="7"/>
        <v>24956</v>
      </c>
    </row>
    <row r="51" spans="1:5" ht="15" customHeight="1" x14ac:dyDescent="0.25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24997</v>
      </c>
    </row>
    <row r="52" spans="1:5" ht="15" customHeight="1" x14ac:dyDescent="0.25">
      <c r="A52" s="6" t="s">
        <v>13</v>
      </c>
      <c r="B52" s="7">
        <v>1259</v>
      </c>
      <c r="C52" s="17">
        <v>1219</v>
      </c>
      <c r="D52" s="5">
        <f t="shared" si="6"/>
        <v>40</v>
      </c>
      <c r="E52" s="5">
        <f t="shared" si="7"/>
        <v>25037</v>
      </c>
    </row>
    <row r="53" spans="1:5" ht="15" customHeight="1" x14ac:dyDescent="0.25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25213</v>
      </c>
    </row>
    <row r="54" spans="1:5" ht="15" customHeight="1" x14ac:dyDescent="0.25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25504</v>
      </c>
    </row>
    <row r="55" spans="1:5" ht="15" customHeight="1" x14ac:dyDescent="0.25">
      <c r="A55" s="6" t="s">
        <v>16</v>
      </c>
      <c r="B55" s="7">
        <v>1607</v>
      </c>
      <c r="C55" s="7">
        <v>1426</v>
      </c>
      <c r="D55" s="5">
        <f t="shared" si="6"/>
        <v>181</v>
      </c>
      <c r="E55" s="5">
        <f t="shared" si="7"/>
        <v>25685</v>
      </c>
    </row>
    <row r="56" spans="1:5" ht="15" customHeight="1" x14ac:dyDescent="0.25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25957</v>
      </c>
    </row>
    <row r="57" spans="1:5" ht="15" customHeight="1" x14ac:dyDescent="0.25">
      <c r="A57" s="6" t="s">
        <v>18</v>
      </c>
      <c r="B57" s="7">
        <v>1374</v>
      </c>
      <c r="C57" s="7">
        <v>1153</v>
      </c>
      <c r="D57" s="5">
        <f t="shared" si="6"/>
        <v>221</v>
      </c>
      <c r="E57" s="5">
        <f t="shared" si="7"/>
        <v>26178</v>
      </c>
    </row>
    <row r="58" spans="1:5" ht="15" customHeight="1" x14ac:dyDescent="0.25">
      <c r="A58" s="6" t="s">
        <v>19</v>
      </c>
      <c r="B58" s="7">
        <v>945</v>
      </c>
      <c r="C58" s="7">
        <v>1150</v>
      </c>
      <c r="D58" s="5">
        <f t="shared" si="6"/>
        <v>-205</v>
      </c>
      <c r="E58" s="5">
        <f t="shared" si="7"/>
        <v>25973</v>
      </c>
    </row>
    <row r="59" spans="1:5" ht="15" customHeight="1" x14ac:dyDescent="0.25">
      <c r="A59" s="8" t="s">
        <v>37</v>
      </c>
      <c r="B59" s="9">
        <v>16881</v>
      </c>
      <c r="C59" s="9">
        <v>15011</v>
      </c>
      <c r="D59" s="10">
        <f>SUM(D47:D58)</f>
        <v>1870</v>
      </c>
      <c r="E59" s="10">
        <f>E58</f>
        <v>25973</v>
      </c>
    </row>
    <row r="60" spans="1:5" ht="15" customHeight="1" x14ac:dyDescent="0.25">
      <c r="A60" s="2" t="s">
        <v>38</v>
      </c>
      <c r="B60" s="3">
        <v>1744</v>
      </c>
      <c r="C60" s="3">
        <v>1305</v>
      </c>
      <c r="D60" s="4">
        <f t="shared" ref="D60:D71" si="8">B60-C60</f>
        <v>439</v>
      </c>
      <c r="E60" s="4">
        <f>E58+D60</f>
        <v>26412</v>
      </c>
    </row>
    <row r="61" spans="1:5" ht="15" customHeight="1" x14ac:dyDescent="0.25">
      <c r="A61" s="6" t="s">
        <v>9</v>
      </c>
      <c r="B61" s="7">
        <v>1787</v>
      </c>
      <c r="C61" s="7">
        <v>1328</v>
      </c>
      <c r="D61" s="5">
        <f t="shared" si="8"/>
        <v>459</v>
      </c>
      <c r="E61" s="5">
        <f t="shared" ref="E61:E71" si="9">E60+D61</f>
        <v>26871</v>
      </c>
    </row>
    <row r="62" spans="1:5" ht="15" customHeight="1" x14ac:dyDescent="0.25">
      <c r="A62" s="6" t="s">
        <v>10</v>
      </c>
      <c r="B62" s="7">
        <v>2010</v>
      </c>
      <c r="C62" s="7">
        <v>1586</v>
      </c>
      <c r="D62" s="5">
        <f t="shared" si="8"/>
        <v>424</v>
      </c>
      <c r="E62" s="5">
        <f t="shared" si="9"/>
        <v>27295</v>
      </c>
    </row>
    <row r="63" spans="1:5" ht="15" customHeight="1" x14ac:dyDescent="0.25">
      <c r="A63" s="6" t="s">
        <v>11</v>
      </c>
      <c r="B63" s="7">
        <v>2010</v>
      </c>
      <c r="C63" s="7">
        <v>1642</v>
      </c>
      <c r="D63" s="5">
        <f t="shared" si="8"/>
        <v>368</v>
      </c>
      <c r="E63" s="5">
        <f t="shared" si="9"/>
        <v>27663</v>
      </c>
    </row>
    <row r="64" spans="1:5" ht="15" customHeight="1" x14ac:dyDescent="0.25">
      <c r="A64" s="6" t="s">
        <v>12</v>
      </c>
      <c r="B64" s="7">
        <v>1781</v>
      </c>
      <c r="C64" s="7">
        <v>1734</v>
      </c>
      <c r="D64" s="5">
        <f t="shared" si="8"/>
        <v>47</v>
      </c>
      <c r="E64" s="5">
        <f t="shared" si="9"/>
        <v>27710</v>
      </c>
    </row>
    <row r="65" spans="1:5" ht="15" customHeight="1" x14ac:dyDescent="0.25">
      <c r="A65" s="6" t="s">
        <v>13</v>
      </c>
      <c r="B65" s="7">
        <v>1768</v>
      </c>
      <c r="C65" s="17">
        <v>1677</v>
      </c>
      <c r="D65" s="5">
        <f t="shared" si="8"/>
        <v>91</v>
      </c>
      <c r="E65" s="5">
        <f t="shared" si="9"/>
        <v>27801</v>
      </c>
    </row>
    <row r="66" spans="1:5" ht="15" customHeight="1" x14ac:dyDescent="0.25">
      <c r="A66" s="6" t="s">
        <v>14</v>
      </c>
      <c r="B66" s="7">
        <v>1762</v>
      </c>
      <c r="C66" s="7">
        <v>1611</v>
      </c>
      <c r="D66" s="5">
        <f t="shared" si="8"/>
        <v>151</v>
      </c>
      <c r="E66" s="5">
        <f t="shared" si="9"/>
        <v>27952</v>
      </c>
    </row>
    <row r="67" spans="1:5" ht="15" customHeight="1" x14ac:dyDescent="0.25">
      <c r="A67" s="6" t="s">
        <v>15</v>
      </c>
      <c r="B67" s="7">
        <v>1926</v>
      </c>
      <c r="C67" s="7">
        <v>1486</v>
      </c>
      <c r="D67" s="5">
        <f t="shared" si="8"/>
        <v>440</v>
      </c>
      <c r="E67" s="5">
        <f t="shared" si="9"/>
        <v>28392</v>
      </c>
    </row>
    <row r="68" spans="1:5" ht="15" customHeight="1" x14ac:dyDescent="0.25">
      <c r="A68" s="6" t="s">
        <v>16</v>
      </c>
      <c r="B68" s="7">
        <v>2053</v>
      </c>
      <c r="C68" s="7">
        <v>1529</v>
      </c>
      <c r="D68" s="5">
        <f t="shared" si="8"/>
        <v>524</v>
      </c>
      <c r="E68" s="5">
        <f t="shared" si="9"/>
        <v>28916</v>
      </c>
    </row>
    <row r="69" spans="1:5" ht="15" customHeight="1" x14ac:dyDescent="0.25">
      <c r="A69" s="6" t="s">
        <v>17</v>
      </c>
      <c r="B69" s="7">
        <v>1822</v>
      </c>
      <c r="C69" s="7">
        <v>1726</v>
      </c>
      <c r="D69" s="5">
        <f t="shared" si="8"/>
        <v>96</v>
      </c>
      <c r="E69" s="5">
        <f t="shared" si="9"/>
        <v>29012</v>
      </c>
    </row>
    <row r="70" spans="1:5" ht="15" customHeight="1" x14ac:dyDescent="0.25">
      <c r="A70" s="6" t="s">
        <v>18</v>
      </c>
      <c r="B70" s="7">
        <v>1539</v>
      </c>
      <c r="C70" s="7">
        <v>1645</v>
      </c>
      <c r="D70" s="5">
        <f t="shared" si="8"/>
        <v>-106</v>
      </c>
      <c r="E70" s="5">
        <f t="shared" si="9"/>
        <v>28906</v>
      </c>
    </row>
    <row r="71" spans="1:5" ht="15" customHeight="1" x14ac:dyDescent="0.25">
      <c r="A71" s="6" t="s">
        <v>19</v>
      </c>
      <c r="B71" s="7">
        <v>986</v>
      </c>
      <c r="C71" s="7">
        <v>1641</v>
      </c>
      <c r="D71" s="5">
        <f t="shared" si="8"/>
        <v>-655</v>
      </c>
      <c r="E71" s="5">
        <f t="shared" si="9"/>
        <v>28251</v>
      </c>
    </row>
    <row r="72" spans="1:5" ht="15" customHeight="1" x14ac:dyDescent="0.25">
      <c r="A72" s="8" t="s">
        <v>41</v>
      </c>
      <c r="B72" s="9">
        <v>21188</v>
      </c>
      <c r="C72" s="9">
        <v>18910</v>
      </c>
      <c r="D72" s="10">
        <f>SUM(D60:D71)</f>
        <v>2278</v>
      </c>
      <c r="E72" s="10">
        <f>E71</f>
        <v>28251</v>
      </c>
    </row>
    <row r="73" spans="1:5" ht="15" customHeight="1" x14ac:dyDescent="0.25">
      <c r="A73" s="2" t="s">
        <v>42</v>
      </c>
      <c r="B73" s="3">
        <v>1748</v>
      </c>
      <c r="C73" s="3">
        <v>1698</v>
      </c>
      <c r="D73" s="4">
        <f t="shared" ref="D73:D84" si="10">B73-C73</f>
        <v>50</v>
      </c>
      <c r="E73" s="4">
        <f>E71+D73</f>
        <v>28301</v>
      </c>
    </row>
    <row r="74" spans="1:5" ht="15" customHeight="1" x14ac:dyDescent="0.25">
      <c r="A74" s="6" t="s">
        <v>9</v>
      </c>
      <c r="B74" s="7">
        <v>2403</v>
      </c>
      <c r="C74" s="7">
        <v>1725</v>
      </c>
      <c r="D74" s="5">
        <f t="shared" si="10"/>
        <v>678</v>
      </c>
      <c r="E74" s="5">
        <f t="shared" ref="E74:E84" si="11">E73+D74</f>
        <v>28979</v>
      </c>
    </row>
    <row r="75" spans="1:5" ht="15" customHeight="1" x14ac:dyDescent="0.25">
      <c r="A75" s="6" t="s">
        <v>10</v>
      </c>
      <c r="B75" s="7">
        <v>1685</v>
      </c>
      <c r="C75" s="7">
        <v>1621</v>
      </c>
      <c r="D75" s="5">
        <f t="shared" si="10"/>
        <v>64</v>
      </c>
      <c r="E75" s="5">
        <f t="shared" si="11"/>
        <v>29043</v>
      </c>
    </row>
    <row r="76" spans="1:5" ht="15" customHeight="1" x14ac:dyDescent="0.25">
      <c r="A76" s="6" t="s">
        <v>11</v>
      </c>
      <c r="B76" s="7">
        <v>2210</v>
      </c>
      <c r="C76" s="7">
        <v>1567</v>
      </c>
      <c r="D76" s="5">
        <f t="shared" si="10"/>
        <v>643</v>
      </c>
      <c r="E76" s="5">
        <f t="shared" si="11"/>
        <v>29686</v>
      </c>
    </row>
    <row r="77" spans="1:5" ht="15" customHeight="1" x14ac:dyDescent="0.25">
      <c r="A77" s="6" t="s">
        <v>12</v>
      </c>
      <c r="B77" s="7">
        <v>2181</v>
      </c>
      <c r="C77" s="7">
        <v>1614</v>
      </c>
      <c r="D77" s="5">
        <f t="shared" si="10"/>
        <v>567</v>
      </c>
      <c r="E77" s="5">
        <f t="shared" si="11"/>
        <v>30253</v>
      </c>
    </row>
    <row r="78" spans="1:5" ht="15" customHeight="1" x14ac:dyDescent="0.25">
      <c r="A78" s="6" t="s">
        <v>13</v>
      </c>
      <c r="B78" s="7">
        <v>1648</v>
      </c>
      <c r="C78" s="17">
        <v>1469</v>
      </c>
      <c r="D78" s="5">
        <f t="shared" si="10"/>
        <v>179</v>
      </c>
      <c r="E78" s="5">
        <f t="shared" si="11"/>
        <v>30432</v>
      </c>
    </row>
    <row r="79" spans="1:5" ht="15" customHeight="1" x14ac:dyDescent="0.25">
      <c r="A79" s="6" t="s">
        <v>14</v>
      </c>
      <c r="B79" s="7">
        <v>1780</v>
      </c>
      <c r="C79" s="7">
        <v>1761</v>
      </c>
      <c r="D79" s="5">
        <f t="shared" si="10"/>
        <v>19</v>
      </c>
      <c r="E79" s="5">
        <f t="shared" si="11"/>
        <v>30451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30451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30451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30451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30451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30451</v>
      </c>
    </row>
    <row r="85" spans="1:5" ht="15" customHeight="1" x14ac:dyDescent="0.25">
      <c r="A85" s="8" t="s">
        <v>40</v>
      </c>
      <c r="B85" s="9">
        <v>13655</v>
      </c>
      <c r="C85" s="9">
        <v>11455</v>
      </c>
      <c r="D85" s="10">
        <f>SUM(D73:D84)</f>
        <v>2200</v>
      </c>
      <c r="E85" s="10">
        <f>E84</f>
        <v>30451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7" customHeight="1" x14ac:dyDescent="0.25">
      <c r="A88" s="22" t="s">
        <v>43</v>
      </c>
      <c r="B88" s="22"/>
      <c r="C88" s="22"/>
      <c r="D88" s="22"/>
      <c r="E88" s="22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1"/>
  <sheetViews>
    <sheetView showGridLines="0" tabSelected="1" zoomScaleNormal="100" workbookViewId="0">
      <pane ySplit="7" topLeftCell="A71" activePane="bottomLeft" state="frozen"/>
      <selection pane="bottomLeft" activeCell="C89" sqref="C89:G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5" t="s">
        <v>36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8384</v>
      </c>
      <c r="C8" s="3">
        <v>7718</v>
      </c>
      <c r="D8" s="4">
        <f t="shared" ref="D8:D19" si="0">B8-C8</f>
        <v>666</v>
      </c>
      <c r="E8" s="5">
        <v>118295</v>
      </c>
    </row>
    <row r="9" spans="1:5" ht="15" customHeight="1" x14ac:dyDescent="0.25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118865</v>
      </c>
    </row>
    <row r="10" spans="1:5" ht="15" customHeight="1" x14ac:dyDescent="0.25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117129</v>
      </c>
    </row>
    <row r="11" spans="1:5" ht="15" customHeight="1" x14ac:dyDescent="0.25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111005</v>
      </c>
    </row>
    <row r="12" spans="1:5" ht="15" customHeight="1" x14ac:dyDescent="0.25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109013</v>
      </c>
    </row>
    <row r="13" spans="1:5" ht="15" customHeight="1" x14ac:dyDescent="0.25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108098</v>
      </c>
    </row>
    <row r="14" spans="1:5" ht="15" customHeight="1" x14ac:dyDescent="0.25">
      <c r="A14" s="6" t="s">
        <v>14</v>
      </c>
      <c r="B14" s="7">
        <v>6631</v>
      </c>
      <c r="C14" s="7">
        <v>5873</v>
      </c>
      <c r="D14" s="5">
        <f t="shared" si="0"/>
        <v>758</v>
      </c>
      <c r="E14" s="5">
        <f t="shared" si="1"/>
        <v>108856</v>
      </c>
    </row>
    <row r="15" spans="1:5" ht="15" customHeight="1" x14ac:dyDescent="0.25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111415</v>
      </c>
    </row>
    <row r="16" spans="1:5" ht="15" customHeight="1" x14ac:dyDescent="0.25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115769</v>
      </c>
    </row>
    <row r="17" spans="1:5" ht="15" customHeight="1" x14ac:dyDescent="0.25">
      <c r="A17" s="6" t="s">
        <v>17</v>
      </c>
      <c r="B17" s="7">
        <v>9430</v>
      </c>
      <c r="C17" s="7">
        <v>6804</v>
      </c>
      <c r="D17" s="5">
        <f t="shared" si="0"/>
        <v>2626</v>
      </c>
      <c r="E17" s="5">
        <f t="shared" si="1"/>
        <v>118395</v>
      </c>
    </row>
    <row r="18" spans="1:5" ht="15" customHeight="1" x14ac:dyDescent="0.25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119345</v>
      </c>
    </row>
    <row r="19" spans="1:5" ht="15" customHeight="1" x14ac:dyDescent="0.25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115357</v>
      </c>
    </row>
    <row r="20" spans="1:5" ht="15" customHeight="1" x14ac:dyDescent="0.25">
      <c r="A20" s="8" t="s">
        <v>20</v>
      </c>
      <c r="B20" s="9">
        <v>85367</v>
      </c>
      <c r="C20" s="9">
        <v>87639</v>
      </c>
      <c r="D20" s="9">
        <f>SUM(D8:D19)</f>
        <v>-2272</v>
      </c>
      <c r="E20" s="10">
        <f>E19</f>
        <v>115357</v>
      </c>
    </row>
    <row r="21" spans="1:5" ht="15" customHeight="1" x14ac:dyDescent="0.25">
      <c r="A21" s="2" t="s">
        <v>21</v>
      </c>
      <c r="B21" s="3">
        <v>9332</v>
      </c>
      <c r="C21" s="3">
        <v>6744</v>
      </c>
      <c r="D21" s="4">
        <f t="shared" ref="D21:D32" si="2">B21-C21</f>
        <v>2588</v>
      </c>
      <c r="E21" s="4">
        <f>E19+D21</f>
        <v>117945</v>
      </c>
    </row>
    <row r="22" spans="1:5" ht="15" customHeight="1" x14ac:dyDescent="0.25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120907</v>
      </c>
    </row>
    <row r="23" spans="1:5" ht="15" customHeight="1" x14ac:dyDescent="0.25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122998</v>
      </c>
    </row>
    <row r="24" spans="1:5" ht="15" customHeight="1" x14ac:dyDescent="0.25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123700</v>
      </c>
    </row>
    <row r="25" spans="1:5" ht="15" customHeight="1" x14ac:dyDescent="0.25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124475</v>
      </c>
    </row>
    <row r="26" spans="1:5" ht="15" customHeight="1" x14ac:dyDescent="0.25">
      <c r="A26" s="6" t="s">
        <v>13</v>
      </c>
      <c r="B26" s="7">
        <v>8193</v>
      </c>
      <c r="C26" s="7">
        <v>8144</v>
      </c>
      <c r="D26" s="5">
        <f t="shared" si="2"/>
        <v>49</v>
      </c>
      <c r="E26" s="5">
        <f t="shared" si="3"/>
        <v>124524</v>
      </c>
    </row>
    <row r="27" spans="1:5" ht="15" customHeight="1" x14ac:dyDescent="0.25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126593</v>
      </c>
    </row>
    <row r="28" spans="1:5" ht="15" customHeight="1" x14ac:dyDescent="0.25">
      <c r="A28" s="6" t="s">
        <v>15</v>
      </c>
      <c r="B28" s="7">
        <v>9201</v>
      </c>
      <c r="C28" s="7">
        <v>7030</v>
      </c>
      <c r="D28" s="5">
        <f t="shared" si="2"/>
        <v>2171</v>
      </c>
      <c r="E28" s="5">
        <f t="shared" si="3"/>
        <v>128764</v>
      </c>
    </row>
    <row r="29" spans="1:5" ht="15" customHeight="1" x14ac:dyDescent="0.25">
      <c r="A29" s="6" t="s">
        <v>16</v>
      </c>
      <c r="B29" s="7">
        <v>8946</v>
      </c>
      <c r="C29" s="7">
        <v>7827</v>
      </c>
      <c r="D29" s="5">
        <f t="shared" si="2"/>
        <v>1119</v>
      </c>
      <c r="E29" s="5">
        <f t="shared" si="3"/>
        <v>129883</v>
      </c>
    </row>
    <row r="30" spans="1:5" ht="15" customHeight="1" x14ac:dyDescent="0.25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131258</v>
      </c>
    </row>
    <row r="31" spans="1:5" ht="15" customHeight="1" x14ac:dyDescent="0.25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134091</v>
      </c>
    </row>
    <row r="32" spans="1:5" ht="15" customHeight="1" x14ac:dyDescent="0.25">
      <c r="A32" s="6" t="s">
        <v>19</v>
      </c>
      <c r="B32" s="7">
        <v>6443</v>
      </c>
      <c r="C32" s="7">
        <v>9397</v>
      </c>
      <c r="D32" s="5">
        <f t="shared" si="2"/>
        <v>-2954</v>
      </c>
      <c r="E32" s="5">
        <f t="shared" si="3"/>
        <v>131137</v>
      </c>
    </row>
    <row r="33" spans="1:5" ht="15" customHeight="1" x14ac:dyDescent="0.25">
      <c r="A33" s="8" t="s">
        <v>22</v>
      </c>
      <c r="B33" s="9">
        <v>107408</v>
      </c>
      <c r="C33" s="9">
        <v>91628</v>
      </c>
      <c r="D33" s="10">
        <f>SUM(D21:D32)</f>
        <v>15780</v>
      </c>
      <c r="E33" s="10">
        <f>E32</f>
        <v>131137</v>
      </c>
    </row>
    <row r="34" spans="1:5" ht="15" customHeight="1" x14ac:dyDescent="0.25">
      <c r="A34" s="2" t="s">
        <v>23</v>
      </c>
      <c r="B34" s="3">
        <v>10837</v>
      </c>
      <c r="C34" s="3">
        <v>6938</v>
      </c>
      <c r="D34" s="4">
        <f t="shared" ref="D34:D45" si="4">B34-C34</f>
        <v>3899</v>
      </c>
      <c r="E34" s="4">
        <f>E32+D34</f>
        <v>135036</v>
      </c>
    </row>
    <row r="35" spans="1:5" ht="15" customHeight="1" x14ac:dyDescent="0.25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138436</v>
      </c>
    </row>
    <row r="36" spans="1:5" ht="15" customHeight="1" x14ac:dyDescent="0.25">
      <c r="A36" s="6" t="s">
        <v>10</v>
      </c>
      <c r="B36" s="7">
        <v>11716</v>
      </c>
      <c r="C36" s="7">
        <v>9378</v>
      </c>
      <c r="D36" s="5">
        <f t="shared" si="4"/>
        <v>2338</v>
      </c>
      <c r="E36" s="5">
        <f t="shared" si="5"/>
        <v>140774</v>
      </c>
    </row>
    <row r="37" spans="1:5" ht="15" customHeight="1" x14ac:dyDescent="0.25">
      <c r="A37" s="6" t="s">
        <v>11</v>
      </c>
      <c r="B37" s="7">
        <v>11128</v>
      </c>
      <c r="C37" s="7">
        <v>8486</v>
      </c>
      <c r="D37" s="5">
        <f t="shared" si="4"/>
        <v>2642</v>
      </c>
      <c r="E37" s="5">
        <f t="shared" si="5"/>
        <v>143416</v>
      </c>
    </row>
    <row r="38" spans="1:5" ht="15" customHeight="1" x14ac:dyDescent="0.25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147065</v>
      </c>
    </row>
    <row r="39" spans="1:5" ht="15" customHeight="1" x14ac:dyDescent="0.25">
      <c r="A39" s="6" t="s">
        <v>13</v>
      </c>
      <c r="B39" s="7">
        <v>10685</v>
      </c>
      <c r="C39" s="7">
        <v>9090</v>
      </c>
      <c r="D39" s="5">
        <f t="shared" si="4"/>
        <v>1595</v>
      </c>
      <c r="E39" s="5">
        <f t="shared" si="5"/>
        <v>148660</v>
      </c>
    </row>
    <row r="40" spans="1:5" ht="15" customHeight="1" x14ac:dyDescent="0.25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151380</v>
      </c>
    </row>
    <row r="41" spans="1:5" ht="15" customHeight="1" x14ac:dyDescent="0.25">
      <c r="A41" s="6" t="s">
        <v>15</v>
      </c>
      <c r="B41" s="7">
        <v>13720</v>
      </c>
      <c r="C41" s="7">
        <v>10155</v>
      </c>
      <c r="D41" s="5">
        <f t="shared" si="4"/>
        <v>3565</v>
      </c>
      <c r="E41" s="5">
        <f t="shared" si="5"/>
        <v>154945</v>
      </c>
    </row>
    <row r="42" spans="1:5" ht="15" customHeight="1" x14ac:dyDescent="0.25">
      <c r="A42" s="6" t="s">
        <v>16</v>
      </c>
      <c r="B42" s="7">
        <v>11719</v>
      </c>
      <c r="C42" s="7">
        <v>9859</v>
      </c>
      <c r="D42" s="5">
        <f t="shared" si="4"/>
        <v>1860</v>
      </c>
      <c r="E42" s="5">
        <f t="shared" si="5"/>
        <v>156805</v>
      </c>
    </row>
    <row r="43" spans="1:5" ht="15" customHeight="1" x14ac:dyDescent="0.25">
      <c r="A43" s="6" t="s">
        <v>17</v>
      </c>
      <c r="B43" s="7">
        <v>10821</v>
      </c>
      <c r="C43" s="7">
        <v>11928</v>
      </c>
      <c r="D43" s="5">
        <f t="shared" si="4"/>
        <v>-1107</v>
      </c>
      <c r="E43" s="5">
        <f t="shared" si="5"/>
        <v>155698</v>
      </c>
    </row>
    <row r="44" spans="1:5" ht="15" customHeight="1" x14ac:dyDescent="0.25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156559</v>
      </c>
    </row>
    <row r="45" spans="1:5" ht="15" customHeight="1" x14ac:dyDescent="0.25">
      <c r="A45" s="6" t="s">
        <v>19</v>
      </c>
      <c r="B45" s="7">
        <v>6942</v>
      </c>
      <c r="C45" s="7">
        <v>12583</v>
      </c>
      <c r="D45" s="5">
        <f t="shared" si="4"/>
        <v>-5641</v>
      </c>
      <c r="E45" s="5">
        <f t="shared" si="5"/>
        <v>150918</v>
      </c>
    </row>
    <row r="46" spans="1:5" ht="15" customHeight="1" x14ac:dyDescent="0.25">
      <c r="A46" s="8" t="s">
        <v>24</v>
      </c>
      <c r="B46" s="9">
        <v>134411</v>
      </c>
      <c r="C46" s="9">
        <v>114630</v>
      </c>
      <c r="D46" s="10">
        <f>SUM(D34:D45)</f>
        <v>19781</v>
      </c>
      <c r="E46" s="10">
        <f>E45</f>
        <v>150918</v>
      </c>
    </row>
    <row r="47" spans="1:5" ht="15" customHeight="1" x14ac:dyDescent="0.25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152979</v>
      </c>
    </row>
    <row r="48" spans="1:5" ht="15" customHeight="1" x14ac:dyDescent="0.25">
      <c r="A48" s="6" t="s">
        <v>9</v>
      </c>
      <c r="B48" s="7">
        <v>10417</v>
      </c>
      <c r="C48" s="7">
        <v>9130</v>
      </c>
      <c r="D48" s="5">
        <f t="shared" si="6"/>
        <v>1287</v>
      </c>
      <c r="E48" s="5">
        <f t="shared" ref="E48:E58" si="7">E47+D48</f>
        <v>154266</v>
      </c>
    </row>
    <row r="49" spans="1:11" ht="15" customHeight="1" x14ac:dyDescent="0.25">
      <c r="A49" s="6" t="s">
        <v>10</v>
      </c>
      <c r="B49" s="7">
        <v>13338</v>
      </c>
      <c r="C49" s="7">
        <v>11286</v>
      </c>
      <c r="D49" s="5">
        <f t="shared" si="6"/>
        <v>2052</v>
      </c>
      <c r="E49" s="5">
        <f t="shared" si="7"/>
        <v>156318</v>
      </c>
    </row>
    <row r="50" spans="1:11" ht="15" customHeight="1" x14ac:dyDescent="0.25">
      <c r="A50" s="6" t="s">
        <v>11</v>
      </c>
      <c r="B50" s="7">
        <v>10260</v>
      </c>
      <c r="C50" s="7">
        <v>10441</v>
      </c>
      <c r="D50" s="5">
        <f t="shared" si="6"/>
        <v>-181</v>
      </c>
      <c r="E50" s="5">
        <f t="shared" si="7"/>
        <v>156137</v>
      </c>
    </row>
    <row r="51" spans="1:11" ht="15" customHeight="1" x14ac:dyDescent="0.25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155420</v>
      </c>
    </row>
    <row r="52" spans="1:11" ht="15" customHeight="1" x14ac:dyDescent="0.25">
      <c r="A52" s="6" t="s">
        <v>13</v>
      </c>
      <c r="B52" s="7">
        <v>9300</v>
      </c>
      <c r="C52" s="7">
        <v>9610</v>
      </c>
      <c r="D52" s="5">
        <f t="shared" si="6"/>
        <v>-310</v>
      </c>
      <c r="E52" s="5">
        <f t="shared" si="7"/>
        <v>155110</v>
      </c>
    </row>
    <row r="53" spans="1:11" ht="15" customHeight="1" x14ac:dyDescent="0.25">
      <c r="A53" s="6" t="s">
        <v>14</v>
      </c>
      <c r="B53" s="7">
        <v>10684</v>
      </c>
      <c r="C53" s="7">
        <v>10201</v>
      </c>
      <c r="D53" s="5">
        <f t="shared" si="6"/>
        <v>483</v>
      </c>
      <c r="E53" s="5">
        <f t="shared" si="7"/>
        <v>155593</v>
      </c>
    </row>
    <row r="54" spans="1:11" ht="15" customHeight="1" x14ac:dyDescent="0.25">
      <c r="A54" s="6" t="s">
        <v>15</v>
      </c>
      <c r="B54" s="7">
        <v>11629</v>
      </c>
      <c r="C54" s="7">
        <v>10417</v>
      </c>
      <c r="D54" s="5">
        <f t="shared" si="6"/>
        <v>1212</v>
      </c>
      <c r="E54" s="5">
        <f t="shared" si="7"/>
        <v>156805</v>
      </c>
    </row>
    <row r="55" spans="1:11" ht="15" customHeight="1" x14ac:dyDescent="0.25">
      <c r="A55" s="6" t="s">
        <v>16</v>
      </c>
      <c r="B55" s="7">
        <v>10392</v>
      </c>
      <c r="C55" s="7">
        <v>9769</v>
      </c>
      <c r="D55" s="5">
        <f t="shared" si="6"/>
        <v>623</v>
      </c>
      <c r="E55" s="5">
        <f t="shared" si="7"/>
        <v>157428</v>
      </c>
    </row>
    <row r="56" spans="1:11" x14ac:dyDescent="0.25">
      <c r="A56" s="6" t="s">
        <v>17</v>
      </c>
      <c r="B56" s="7">
        <v>10396</v>
      </c>
      <c r="C56" s="7">
        <v>11568</v>
      </c>
      <c r="D56" s="5">
        <f t="shared" si="6"/>
        <v>-1172</v>
      </c>
      <c r="E56" s="5">
        <f t="shared" si="7"/>
        <v>156256</v>
      </c>
    </row>
    <row r="57" spans="1:11" ht="15" customHeight="1" x14ac:dyDescent="0.25">
      <c r="A57" s="6" t="s">
        <v>18</v>
      </c>
      <c r="B57" s="7">
        <v>9423</v>
      </c>
      <c r="C57" s="7">
        <v>8094</v>
      </c>
      <c r="D57" s="5">
        <f t="shared" si="6"/>
        <v>1329</v>
      </c>
      <c r="E57" s="5">
        <f t="shared" si="7"/>
        <v>157585</v>
      </c>
    </row>
    <row r="58" spans="1:11" ht="15" customHeight="1" x14ac:dyDescent="0.25">
      <c r="A58" s="6" t="s">
        <v>19</v>
      </c>
      <c r="B58" s="7">
        <v>5938</v>
      </c>
      <c r="C58" s="7">
        <v>11985</v>
      </c>
      <c r="D58" s="5">
        <f t="shared" si="6"/>
        <v>-6047</v>
      </c>
      <c r="E58" s="5">
        <f t="shared" si="7"/>
        <v>151538</v>
      </c>
      <c r="K58" t="s">
        <v>39</v>
      </c>
    </row>
    <row r="59" spans="1:11" ht="15" customHeight="1" x14ac:dyDescent="0.25">
      <c r="A59" s="8" t="s">
        <v>37</v>
      </c>
      <c r="B59" s="9">
        <v>123644</v>
      </c>
      <c r="C59" s="9">
        <v>123024</v>
      </c>
      <c r="D59" s="10">
        <f>SUM(D47:D58)</f>
        <v>620</v>
      </c>
      <c r="E59" s="10">
        <f>E58</f>
        <v>151538</v>
      </c>
    </row>
    <row r="60" spans="1:11" ht="15" customHeight="1" x14ac:dyDescent="0.25">
      <c r="A60" s="2" t="s">
        <v>38</v>
      </c>
      <c r="B60" s="3">
        <v>10192</v>
      </c>
      <c r="C60" s="3">
        <v>9083</v>
      </c>
      <c r="D60" s="4">
        <f t="shared" ref="D60:D71" si="8">B60-C60</f>
        <v>1109</v>
      </c>
      <c r="E60" s="4">
        <f>E58+D60</f>
        <v>152647</v>
      </c>
    </row>
    <row r="61" spans="1:11" ht="15" customHeight="1" x14ac:dyDescent="0.25">
      <c r="A61" s="6" t="s">
        <v>9</v>
      </c>
      <c r="B61" s="7">
        <v>10353</v>
      </c>
      <c r="C61" s="7">
        <v>9509</v>
      </c>
      <c r="D61" s="5">
        <f t="shared" si="8"/>
        <v>844</v>
      </c>
      <c r="E61" s="5">
        <f t="shared" ref="E61:E71" si="9">E60+D61</f>
        <v>153491</v>
      </c>
    </row>
    <row r="62" spans="1:11" ht="15" customHeight="1" x14ac:dyDescent="0.25">
      <c r="A62" s="6" t="s">
        <v>10</v>
      </c>
      <c r="B62" s="7">
        <v>10609</v>
      </c>
      <c r="C62" s="7">
        <v>10256</v>
      </c>
      <c r="D62" s="5">
        <f t="shared" si="8"/>
        <v>353</v>
      </c>
      <c r="E62" s="5">
        <f t="shared" si="9"/>
        <v>153844</v>
      </c>
    </row>
    <row r="63" spans="1:11" ht="15" customHeight="1" x14ac:dyDescent="0.25">
      <c r="A63" s="6" t="s">
        <v>11</v>
      </c>
      <c r="B63" s="7">
        <v>10593</v>
      </c>
      <c r="C63" s="7">
        <v>11090</v>
      </c>
      <c r="D63" s="5">
        <f t="shared" si="8"/>
        <v>-497</v>
      </c>
      <c r="E63" s="5">
        <f t="shared" si="9"/>
        <v>153347</v>
      </c>
    </row>
    <row r="64" spans="1:11" ht="15" customHeight="1" x14ac:dyDescent="0.25">
      <c r="A64" s="6" t="s">
        <v>12</v>
      </c>
      <c r="B64" s="7">
        <v>10517</v>
      </c>
      <c r="C64" s="7">
        <v>10061</v>
      </c>
      <c r="D64" s="5">
        <f t="shared" si="8"/>
        <v>456</v>
      </c>
      <c r="E64" s="5">
        <f t="shared" si="9"/>
        <v>153803</v>
      </c>
    </row>
    <row r="65" spans="1:5" ht="15" customHeight="1" x14ac:dyDescent="0.25">
      <c r="A65" s="6" t="s">
        <v>13</v>
      </c>
      <c r="B65" s="7">
        <v>9003</v>
      </c>
      <c r="C65" s="7">
        <v>8985</v>
      </c>
      <c r="D65" s="5">
        <f t="shared" si="8"/>
        <v>18</v>
      </c>
      <c r="E65" s="5">
        <f t="shared" si="9"/>
        <v>153821</v>
      </c>
    </row>
    <row r="66" spans="1:5" ht="15" customHeight="1" x14ac:dyDescent="0.25">
      <c r="A66" s="6" t="s">
        <v>14</v>
      </c>
      <c r="B66" s="7">
        <v>10765</v>
      </c>
      <c r="C66" s="7">
        <v>10576</v>
      </c>
      <c r="D66" s="5">
        <f t="shared" si="8"/>
        <v>189</v>
      </c>
      <c r="E66" s="5">
        <f t="shared" si="9"/>
        <v>154010</v>
      </c>
    </row>
    <row r="67" spans="1:5" ht="15" customHeight="1" x14ac:dyDescent="0.25">
      <c r="A67" s="6" t="s">
        <v>15</v>
      </c>
      <c r="B67" s="7">
        <v>11219</v>
      </c>
      <c r="C67" s="7">
        <v>10665</v>
      </c>
      <c r="D67" s="5">
        <f t="shared" si="8"/>
        <v>554</v>
      </c>
      <c r="E67" s="5">
        <f t="shared" si="9"/>
        <v>154564</v>
      </c>
    </row>
    <row r="68" spans="1:5" ht="14.25" customHeight="1" x14ac:dyDescent="0.25">
      <c r="A68" s="6" t="s">
        <v>16</v>
      </c>
      <c r="B68" s="7">
        <v>11552</v>
      </c>
      <c r="C68" s="7">
        <v>9324</v>
      </c>
      <c r="D68" s="5">
        <f t="shared" si="8"/>
        <v>2228</v>
      </c>
      <c r="E68" s="5">
        <f t="shared" si="9"/>
        <v>156792</v>
      </c>
    </row>
    <row r="69" spans="1:5" x14ac:dyDescent="0.25">
      <c r="A69" s="6" t="s">
        <v>17</v>
      </c>
      <c r="B69" s="7">
        <v>11356</v>
      </c>
      <c r="C69" s="7">
        <v>13244</v>
      </c>
      <c r="D69" s="5">
        <f t="shared" si="8"/>
        <v>-1888</v>
      </c>
      <c r="E69" s="5">
        <f t="shared" si="9"/>
        <v>154904</v>
      </c>
    </row>
    <row r="70" spans="1:5" ht="15" customHeight="1" x14ac:dyDescent="0.25">
      <c r="A70" s="6" t="s">
        <v>18</v>
      </c>
      <c r="B70" s="7">
        <v>10195</v>
      </c>
      <c r="C70" s="7">
        <v>8543</v>
      </c>
      <c r="D70" s="5">
        <f t="shared" si="8"/>
        <v>1652</v>
      </c>
      <c r="E70" s="5">
        <f t="shared" si="9"/>
        <v>156556</v>
      </c>
    </row>
    <row r="71" spans="1:5" ht="15" customHeight="1" x14ac:dyDescent="0.25">
      <c r="A71" s="6" t="s">
        <v>19</v>
      </c>
      <c r="B71" s="7">
        <v>5974</v>
      </c>
      <c r="C71" s="7">
        <v>11962</v>
      </c>
      <c r="D71" s="5">
        <f t="shared" si="8"/>
        <v>-5988</v>
      </c>
      <c r="E71" s="5">
        <f t="shared" si="9"/>
        <v>150568</v>
      </c>
    </row>
    <row r="72" spans="1:5" ht="15" customHeight="1" x14ac:dyDescent="0.25">
      <c r="A72" s="8" t="s">
        <v>41</v>
      </c>
      <c r="B72" s="9">
        <v>122328</v>
      </c>
      <c r="C72" s="9">
        <v>123298</v>
      </c>
      <c r="D72" s="10">
        <f>SUM(D60:D71)</f>
        <v>-970</v>
      </c>
      <c r="E72" s="10">
        <f>E71</f>
        <v>150568</v>
      </c>
    </row>
    <row r="73" spans="1:5" ht="15" customHeight="1" x14ac:dyDescent="0.25">
      <c r="A73" s="2" t="s">
        <v>42</v>
      </c>
      <c r="B73" s="3">
        <v>12595</v>
      </c>
      <c r="C73" s="3">
        <v>10375</v>
      </c>
      <c r="D73" s="4">
        <f t="shared" ref="D73:D84" si="10">B73-C73</f>
        <v>2220</v>
      </c>
      <c r="E73" s="4">
        <f>E71+D73</f>
        <v>152788</v>
      </c>
    </row>
    <row r="74" spans="1:5" ht="15" customHeight="1" x14ac:dyDescent="0.25">
      <c r="A74" s="6" t="s">
        <v>9</v>
      </c>
      <c r="B74" s="7">
        <v>13344</v>
      </c>
      <c r="C74" s="7">
        <v>12770</v>
      </c>
      <c r="D74" s="5">
        <f t="shared" si="10"/>
        <v>574</v>
      </c>
      <c r="E74" s="5">
        <f t="shared" ref="E74:E84" si="11">E73+D74</f>
        <v>153362</v>
      </c>
    </row>
    <row r="75" spans="1:5" ht="15" customHeight="1" x14ac:dyDescent="0.25">
      <c r="A75" s="6" t="s">
        <v>10</v>
      </c>
      <c r="B75" s="7">
        <v>11817</v>
      </c>
      <c r="C75" s="7">
        <v>10426</v>
      </c>
      <c r="D75" s="5">
        <f t="shared" si="10"/>
        <v>1391</v>
      </c>
      <c r="E75" s="5">
        <f t="shared" si="11"/>
        <v>154753</v>
      </c>
    </row>
    <row r="76" spans="1:5" ht="15" customHeight="1" x14ac:dyDescent="0.25">
      <c r="A76" s="6" t="s">
        <v>11</v>
      </c>
      <c r="B76" s="7">
        <v>12990</v>
      </c>
      <c r="C76" s="7">
        <v>10829</v>
      </c>
      <c r="D76" s="5">
        <f t="shared" si="10"/>
        <v>2161</v>
      </c>
      <c r="E76" s="5">
        <f t="shared" si="11"/>
        <v>156914</v>
      </c>
    </row>
    <row r="77" spans="1:5" ht="16.8" customHeight="1" x14ac:dyDescent="0.25">
      <c r="A77" s="6" t="s">
        <v>12</v>
      </c>
      <c r="B77" s="7">
        <v>12702</v>
      </c>
      <c r="C77" s="7">
        <v>11086</v>
      </c>
      <c r="D77" s="5">
        <f t="shared" si="10"/>
        <v>1616</v>
      </c>
      <c r="E77" s="5">
        <f t="shared" si="11"/>
        <v>158530</v>
      </c>
    </row>
    <row r="78" spans="1:5" ht="19.2" customHeight="1" x14ac:dyDescent="0.25">
      <c r="A78" s="6" t="s">
        <v>13</v>
      </c>
      <c r="B78" s="7">
        <v>9495</v>
      </c>
      <c r="C78" s="7">
        <v>9557</v>
      </c>
      <c r="D78" s="5">
        <f t="shared" si="10"/>
        <v>-62</v>
      </c>
      <c r="E78" s="5">
        <f t="shared" si="11"/>
        <v>158468</v>
      </c>
    </row>
    <row r="79" spans="1:5" ht="15" customHeight="1" x14ac:dyDescent="0.25">
      <c r="A79" s="6" t="s">
        <v>14</v>
      </c>
      <c r="B79" s="7">
        <v>12283</v>
      </c>
      <c r="C79" s="7">
        <v>9974</v>
      </c>
      <c r="D79" s="5">
        <f t="shared" si="10"/>
        <v>2309</v>
      </c>
      <c r="E79" s="5">
        <f t="shared" si="11"/>
        <v>160777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160777</v>
      </c>
    </row>
    <row r="81" spans="1:7" ht="14.2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160777</v>
      </c>
    </row>
    <row r="82" spans="1:7" hidden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160777</v>
      </c>
    </row>
    <row r="83" spans="1:7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160777</v>
      </c>
    </row>
    <row r="84" spans="1:7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160777</v>
      </c>
    </row>
    <row r="85" spans="1:7" ht="15" customHeight="1" x14ac:dyDescent="0.25">
      <c r="A85" s="8" t="s">
        <v>40</v>
      </c>
      <c r="B85" s="9">
        <v>85226</v>
      </c>
      <c r="C85" s="9">
        <v>75017</v>
      </c>
      <c r="D85" s="10">
        <f>SUM(D73:D84)</f>
        <v>10209</v>
      </c>
      <c r="E85" s="10">
        <f>E84</f>
        <v>160777</v>
      </c>
    </row>
    <row r="86" spans="1:7" x14ac:dyDescent="0.25">
      <c r="A86" s="13" t="s">
        <v>27</v>
      </c>
    </row>
    <row r="87" spans="1:7" x14ac:dyDescent="0.25">
      <c r="A87" s="14" t="s">
        <v>28</v>
      </c>
    </row>
    <row r="88" spans="1:7" ht="27" customHeight="1" x14ac:dyDescent="0.25">
      <c r="A88" s="22" t="s">
        <v>43</v>
      </c>
      <c r="B88" s="22"/>
      <c r="C88" s="22"/>
      <c r="D88" s="22"/>
      <c r="E88" s="22"/>
    </row>
    <row r="89" spans="1:7" x14ac:dyDescent="0.25">
      <c r="C89" s="29"/>
      <c r="D89" s="29"/>
      <c r="E89" s="29"/>
      <c r="F89" s="29"/>
      <c r="G89" s="29"/>
    </row>
    <row r="90" spans="1:7" x14ac:dyDescent="0.25">
      <c r="E90" s="15"/>
    </row>
    <row r="91" spans="1:7" x14ac:dyDescent="0.25">
      <c r="E91" s="16"/>
    </row>
  </sheetData>
  <mergeCells count="10">
    <mergeCell ref="C89:G89"/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CB42CC-6E88-483B-BE23-250AAE3DF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E1B30D-C818-4D64-9514-29D94CEFDF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6A91C-2AFB-41E3-B11E-DD2DCCA3042E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27</cp:revision>
  <cp:lastPrinted>2020-07-03T13:56:05Z</cp:lastPrinted>
  <dcterms:created xsi:type="dcterms:W3CDTF">2011-05-23T12:14:35Z</dcterms:created>
  <dcterms:modified xsi:type="dcterms:W3CDTF">2025-08-29T15:23:54Z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3605200</vt:r8>
  </property>
  <property fmtid="{D5CDD505-2E9C-101B-9397-08002B2CF9AE}" pid="11" name="MediaServiceImageTags">
    <vt:lpwstr/>
  </property>
</Properties>
</file>