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D CBIC 3 (Novo Site)\A - Atualização Site\00 Arquivos CBIC_ COVID 2020 e 2022\DIARIOS BDCBIC\NOVO CAGED - ano 2022\"/>
    </mc:Choice>
  </mc:AlternateContent>
  <xr:revisionPtr revIDLastSave="0" documentId="13_ncr:1_{EB9C8D80-75BB-4C35-B5C5-47620DA1CC8F}" xr6:coauthVersionLast="45" xr6:coauthVersionMax="45" xr10:uidLastSave="{00000000-0000-0000-0000-000000000000}"/>
  <bookViews>
    <workbookView xWindow="-120" yWindow="-120" windowWidth="20730" windowHeight="11160" activeTab="6" xr2:uid="{00000000-000D-0000-FFFF-FFFF00000000}"/>
  </bookViews>
  <sheets>
    <sheet name="Rondônia" sheetId="4" r:id="rId1"/>
    <sheet name="Acre" sheetId="5" r:id="rId2"/>
    <sheet name="Amazonas" sheetId="6" r:id="rId3"/>
    <sheet name="Roraima" sheetId="7" r:id="rId4"/>
    <sheet name="Pará" sheetId="8" r:id="rId5"/>
    <sheet name="Amapá" sheetId="9" r:id="rId6"/>
    <sheet name="Tocantins" sheetId="10" r:id="rId7"/>
  </sheets>
  <definedNames>
    <definedName name="_xlnm.Print_Area" localSheetId="1">Acre!$A$1:$E$49</definedName>
    <definedName name="_xlnm.Print_Area" localSheetId="5">Amapá!$A$1:$E$50</definedName>
    <definedName name="_xlnm.Print_Area" localSheetId="2">Amazonas!$A$1:$E$49</definedName>
    <definedName name="_xlnm.Print_Area" localSheetId="4">Pará!$A$1:$E$49</definedName>
    <definedName name="_xlnm.Print_Area" localSheetId="0">Rondônia!$A$1:$E$49</definedName>
    <definedName name="_xlnm.Print_Area" localSheetId="3">Roraima!$A$1:$E$49</definedName>
    <definedName name="_xlnm.Print_Area" localSheetId="6">Tocantins!$A$1:$E$50</definedName>
    <definedName name="_xlnm.Print_Titles" localSheetId="1">Acre!$1:$7</definedName>
    <definedName name="_xlnm.Print_Titles" localSheetId="5">Amapá!$1:$7</definedName>
    <definedName name="_xlnm.Print_Titles" localSheetId="2">Amazonas!$1:$7</definedName>
    <definedName name="_xlnm.Print_Titles" localSheetId="4">Pará!$1:$7</definedName>
    <definedName name="_xlnm.Print_Titles" localSheetId="0">Rondônia!$1:$7</definedName>
    <definedName name="_xlnm.Print_Titles" localSheetId="3">Roraima!$1:$7</definedName>
    <definedName name="_xlnm.Print_Titles" localSheetId="6">Tocantins!$1:$7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6" i="10" l="1"/>
  <c r="B46" i="10"/>
  <c r="D45" i="10"/>
  <c r="D44" i="10"/>
  <c r="D43" i="10"/>
  <c r="D42" i="10"/>
  <c r="D41" i="10"/>
  <c r="D40" i="10"/>
  <c r="D39" i="10"/>
  <c r="D38" i="10"/>
  <c r="D37" i="10"/>
  <c r="D36" i="10"/>
  <c r="D35" i="10"/>
  <c r="D34" i="10"/>
  <c r="C46" i="9"/>
  <c r="B46" i="9"/>
  <c r="D45" i="9"/>
  <c r="D44" i="9"/>
  <c r="D43" i="9"/>
  <c r="D42" i="9"/>
  <c r="D41" i="9"/>
  <c r="D40" i="9"/>
  <c r="D39" i="9"/>
  <c r="D38" i="9"/>
  <c r="D37" i="9"/>
  <c r="D36" i="9"/>
  <c r="D35" i="9"/>
  <c r="D34" i="9"/>
  <c r="C46" i="8"/>
  <c r="B46" i="8"/>
  <c r="D45" i="8"/>
  <c r="D44" i="8"/>
  <c r="D43" i="8"/>
  <c r="D42" i="8"/>
  <c r="D41" i="8"/>
  <c r="D40" i="8"/>
  <c r="D39" i="8"/>
  <c r="D38" i="8"/>
  <c r="D37" i="8"/>
  <c r="D36" i="8"/>
  <c r="D35" i="8"/>
  <c r="D34" i="8"/>
  <c r="C46" i="7"/>
  <c r="B46" i="7"/>
  <c r="D45" i="7"/>
  <c r="D44" i="7"/>
  <c r="D43" i="7"/>
  <c r="D42" i="7"/>
  <c r="D41" i="7"/>
  <c r="D40" i="7"/>
  <c r="D39" i="7"/>
  <c r="D38" i="7"/>
  <c r="D37" i="7"/>
  <c r="D36" i="7"/>
  <c r="D35" i="7"/>
  <c r="D34" i="7"/>
  <c r="C46" i="6"/>
  <c r="B46" i="6"/>
  <c r="D45" i="6"/>
  <c r="D44" i="6"/>
  <c r="D43" i="6"/>
  <c r="D42" i="6"/>
  <c r="D41" i="6"/>
  <c r="D40" i="6"/>
  <c r="D39" i="6"/>
  <c r="D38" i="6"/>
  <c r="D37" i="6"/>
  <c r="D36" i="6"/>
  <c r="D35" i="6"/>
  <c r="D34" i="6"/>
  <c r="C46" i="5"/>
  <c r="B46" i="5"/>
  <c r="D45" i="5"/>
  <c r="D44" i="5"/>
  <c r="D43" i="5"/>
  <c r="D42" i="5"/>
  <c r="D41" i="5"/>
  <c r="D40" i="5"/>
  <c r="D39" i="5"/>
  <c r="D38" i="5"/>
  <c r="D37" i="5"/>
  <c r="D36" i="5"/>
  <c r="D35" i="5"/>
  <c r="D34" i="5"/>
  <c r="C46" i="4"/>
  <c r="B46" i="4"/>
  <c r="D45" i="4"/>
  <c r="D44" i="4"/>
  <c r="D43" i="4"/>
  <c r="D42" i="4"/>
  <c r="D41" i="4"/>
  <c r="D40" i="4"/>
  <c r="D39" i="4"/>
  <c r="D38" i="4"/>
  <c r="D37" i="4"/>
  <c r="D36" i="4"/>
  <c r="D35" i="4"/>
  <c r="D34" i="4"/>
  <c r="D46" i="10" l="1"/>
  <c r="D46" i="9"/>
  <c r="D46" i="8"/>
  <c r="D46" i="7"/>
  <c r="D46" i="6"/>
  <c r="D46" i="5"/>
  <c r="D46" i="4"/>
  <c r="D30" i="4"/>
  <c r="D25" i="9" l="1"/>
  <c r="D24" i="9"/>
  <c r="D23" i="9"/>
  <c r="D22" i="9"/>
  <c r="D21" i="9"/>
  <c r="D19" i="9"/>
  <c r="D18" i="9"/>
  <c r="D17" i="9"/>
  <c r="D16" i="9"/>
  <c r="D15" i="9"/>
  <c r="D14" i="9"/>
  <c r="D13" i="9"/>
  <c r="D12" i="9"/>
  <c r="D11" i="9"/>
  <c r="D10" i="9"/>
  <c r="D9" i="9"/>
  <c r="D8" i="9"/>
  <c r="D20" i="9" l="1"/>
  <c r="D25" i="10"/>
  <c r="D24" i="10"/>
  <c r="D23" i="10"/>
  <c r="D11" i="5" l="1"/>
  <c r="D13" i="6" l="1"/>
  <c r="D12" i="6"/>
  <c r="D11" i="6"/>
  <c r="D10" i="6"/>
  <c r="D9" i="6"/>
  <c r="E9" i="6" s="1"/>
  <c r="D8" i="6"/>
  <c r="D19" i="4"/>
  <c r="D18" i="4"/>
  <c r="D17" i="4"/>
  <c r="D16" i="4"/>
  <c r="D15" i="4"/>
  <c r="D14" i="4"/>
  <c r="D13" i="4"/>
  <c r="D12" i="4"/>
  <c r="D11" i="4"/>
  <c r="D10" i="4"/>
  <c r="D9" i="4"/>
  <c r="E9" i="4" s="1"/>
  <c r="D8" i="4"/>
  <c r="E10" i="6" l="1"/>
  <c r="E11" i="6" s="1"/>
  <c r="E12" i="6" s="1"/>
  <c r="E13" i="6" s="1"/>
  <c r="E10" i="4"/>
  <c r="E11" i="4" s="1"/>
  <c r="E12" i="4" s="1"/>
  <c r="E13" i="4" s="1"/>
  <c r="E14" i="4" s="1"/>
  <c r="E15" i="4" s="1"/>
  <c r="E16" i="4" s="1"/>
  <c r="D20" i="4"/>
  <c r="E17" i="4" l="1"/>
  <c r="D9" i="8"/>
  <c r="E9" i="8" s="1"/>
  <c r="E18" i="4" l="1"/>
  <c r="C33" i="10"/>
  <c r="B33" i="10"/>
  <c r="D32" i="10"/>
  <c r="D31" i="10"/>
  <c r="D30" i="10"/>
  <c r="D29" i="10"/>
  <c r="D28" i="10"/>
  <c r="D27" i="10"/>
  <c r="D26" i="10"/>
  <c r="D22" i="10"/>
  <c r="D21" i="10"/>
  <c r="C20" i="10"/>
  <c r="B20" i="10"/>
  <c r="D19" i="10"/>
  <c r="D18" i="10"/>
  <c r="D17" i="10"/>
  <c r="D16" i="10"/>
  <c r="D15" i="10"/>
  <c r="D14" i="10"/>
  <c r="D13" i="10"/>
  <c r="D12" i="10"/>
  <c r="D11" i="10"/>
  <c r="D10" i="10"/>
  <c r="D9" i="10"/>
  <c r="E9" i="10" s="1"/>
  <c r="D8" i="10"/>
  <c r="C33" i="9"/>
  <c r="B33" i="9"/>
  <c r="D32" i="9"/>
  <c r="D31" i="9"/>
  <c r="D30" i="9"/>
  <c r="D29" i="9"/>
  <c r="D28" i="9"/>
  <c r="D27" i="9"/>
  <c r="D26" i="9"/>
  <c r="C20" i="9"/>
  <c r="B20" i="9"/>
  <c r="E9" i="9"/>
  <c r="C33" i="8"/>
  <c r="B33" i="8"/>
  <c r="D32" i="8"/>
  <c r="D31" i="8"/>
  <c r="D30" i="8"/>
  <c r="D29" i="8"/>
  <c r="D28" i="8"/>
  <c r="D27" i="8"/>
  <c r="D26" i="8"/>
  <c r="D25" i="8"/>
  <c r="D24" i="8"/>
  <c r="D23" i="8"/>
  <c r="D22" i="8"/>
  <c r="D21" i="8"/>
  <c r="C20" i="8"/>
  <c r="B20" i="8"/>
  <c r="D19" i="8"/>
  <c r="D18" i="8"/>
  <c r="D17" i="8"/>
  <c r="D16" i="8"/>
  <c r="D15" i="8"/>
  <c r="D14" i="8"/>
  <c r="D13" i="8"/>
  <c r="D12" i="8"/>
  <c r="D11" i="8"/>
  <c r="D10" i="8"/>
  <c r="E10" i="8" s="1"/>
  <c r="D8" i="8"/>
  <c r="C33" i="7"/>
  <c r="B33" i="7"/>
  <c r="D32" i="7"/>
  <c r="D31" i="7"/>
  <c r="D30" i="7"/>
  <c r="D29" i="7"/>
  <c r="D28" i="7"/>
  <c r="D27" i="7"/>
  <c r="D26" i="7"/>
  <c r="D25" i="7"/>
  <c r="D24" i="7"/>
  <c r="D23" i="7"/>
  <c r="D22" i="7"/>
  <c r="D21" i="7"/>
  <c r="C20" i="7"/>
  <c r="B20" i="7"/>
  <c r="D19" i="7"/>
  <c r="D18" i="7"/>
  <c r="D17" i="7"/>
  <c r="D16" i="7"/>
  <c r="D15" i="7"/>
  <c r="D14" i="7"/>
  <c r="D13" i="7"/>
  <c r="D12" i="7"/>
  <c r="D11" i="7"/>
  <c r="D10" i="7"/>
  <c r="D9" i="7"/>
  <c r="E9" i="7" s="1"/>
  <c r="D8" i="7"/>
  <c r="C33" i="6"/>
  <c r="B33" i="6"/>
  <c r="D32" i="6"/>
  <c r="D31" i="6"/>
  <c r="D30" i="6"/>
  <c r="D29" i="6"/>
  <c r="D28" i="6"/>
  <c r="D27" i="6"/>
  <c r="D26" i="6"/>
  <c r="D25" i="6"/>
  <c r="D24" i="6"/>
  <c r="D23" i="6"/>
  <c r="D22" i="6"/>
  <c r="D21" i="6"/>
  <c r="C20" i="6"/>
  <c r="B20" i="6"/>
  <c r="D19" i="6"/>
  <c r="D18" i="6"/>
  <c r="D17" i="6"/>
  <c r="D16" i="6"/>
  <c r="D15" i="6"/>
  <c r="D14" i="6"/>
  <c r="C33" i="5"/>
  <c r="B33" i="5"/>
  <c r="D32" i="5"/>
  <c r="D31" i="5"/>
  <c r="D30" i="5"/>
  <c r="D29" i="5"/>
  <c r="D28" i="5"/>
  <c r="D27" i="5"/>
  <c r="D26" i="5"/>
  <c r="D25" i="5"/>
  <c r="D24" i="5"/>
  <c r="D23" i="5"/>
  <c r="D22" i="5"/>
  <c r="D21" i="5"/>
  <c r="C20" i="5"/>
  <c r="B20" i="5"/>
  <c r="D19" i="5"/>
  <c r="D18" i="5"/>
  <c r="D17" i="5"/>
  <c r="D16" i="5"/>
  <c r="D15" i="5"/>
  <c r="D14" i="5"/>
  <c r="D13" i="5"/>
  <c r="D12" i="5"/>
  <c r="D10" i="5"/>
  <c r="D9" i="5"/>
  <c r="E9" i="5" s="1"/>
  <c r="D8" i="5"/>
  <c r="C33" i="4"/>
  <c r="B33" i="4"/>
  <c r="D32" i="4"/>
  <c r="D31" i="4"/>
  <c r="D29" i="4"/>
  <c r="D28" i="4"/>
  <c r="D27" i="4"/>
  <c r="D26" i="4"/>
  <c r="D25" i="4"/>
  <c r="D24" i="4"/>
  <c r="D23" i="4"/>
  <c r="D22" i="4"/>
  <c r="D21" i="4"/>
  <c r="C20" i="4"/>
  <c r="B20" i="4"/>
  <c r="E10" i="10" l="1"/>
  <c r="E11" i="10" s="1"/>
  <c r="E12" i="10" s="1"/>
  <c r="E13" i="10" s="1"/>
  <c r="E14" i="10" s="1"/>
  <c r="E15" i="10" s="1"/>
  <c r="E16" i="10" s="1"/>
  <c r="E17" i="10" s="1"/>
  <c r="E18" i="10" s="1"/>
  <c r="E19" i="10" s="1"/>
  <c r="E21" i="10" s="1"/>
  <c r="E22" i="10" s="1"/>
  <c r="E23" i="10" s="1"/>
  <c r="E24" i="10" s="1"/>
  <c r="E25" i="10" s="1"/>
  <c r="D33" i="10"/>
  <c r="D33" i="9"/>
  <c r="D33" i="7"/>
  <c r="D33" i="8"/>
  <c r="E14" i="6"/>
  <c r="E15" i="6" s="1"/>
  <c r="D20" i="6"/>
  <c r="E19" i="4"/>
  <c r="E11" i="8"/>
  <c r="E12" i="8" s="1"/>
  <c r="E13" i="8" s="1"/>
  <c r="E14" i="8" s="1"/>
  <c r="E15" i="8" s="1"/>
  <c r="E10" i="9"/>
  <c r="E11" i="9" s="1"/>
  <c r="E12" i="9" s="1"/>
  <c r="E13" i="9" s="1"/>
  <c r="E14" i="9" s="1"/>
  <c r="E15" i="9" s="1"/>
  <c r="E10" i="7"/>
  <c r="E11" i="7" s="1"/>
  <c r="E12" i="7" s="1"/>
  <c r="E13" i="7" s="1"/>
  <c r="E14" i="7" s="1"/>
  <c r="E15" i="7" s="1"/>
  <c r="E10" i="5"/>
  <c r="E11" i="5" s="1"/>
  <c r="E12" i="5" s="1"/>
  <c r="E13" i="5" s="1"/>
  <c r="E14" i="5" s="1"/>
  <c r="E15" i="5" s="1"/>
  <c r="D20" i="10"/>
  <c r="D20" i="8"/>
  <c r="D20" i="7"/>
  <c r="D20" i="5"/>
  <c r="D33" i="4"/>
  <c r="D33" i="5"/>
  <c r="D33" i="6"/>
  <c r="E20" i="4" l="1"/>
  <c r="E21" i="4"/>
  <c r="E22" i="4" s="1"/>
  <c r="E23" i="4" s="1"/>
  <c r="E24" i="4" s="1"/>
  <c r="E16" i="6"/>
  <c r="E16" i="9"/>
  <c r="E16" i="8"/>
  <c r="E16" i="7"/>
  <c r="E16" i="5"/>
  <c r="E26" i="10" l="1"/>
  <c r="E25" i="4"/>
  <c r="E17" i="9"/>
  <c r="E17" i="8"/>
  <c r="E17" i="7"/>
  <c r="E17" i="6"/>
  <c r="E17" i="5"/>
  <c r="E27" i="10" l="1"/>
  <c r="E26" i="4"/>
  <c r="E18" i="5"/>
  <c r="E18" i="6"/>
  <c r="E18" i="7"/>
  <c r="E18" i="8"/>
  <c r="E18" i="9"/>
  <c r="E28" i="10" l="1"/>
  <c r="E27" i="4"/>
  <c r="E20" i="10"/>
  <c r="E19" i="9"/>
  <c r="E19" i="8"/>
  <c r="E19" i="7"/>
  <c r="E19" i="6"/>
  <c r="E19" i="5"/>
  <c r="E29" i="10" l="1"/>
  <c r="E28" i="4"/>
  <c r="E20" i="7"/>
  <c r="E21" i="7"/>
  <c r="E22" i="7" s="1"/>
  <c r="E23" i="7" s="1"/>
  <c r="E24" i="7" s="1"/>
  <c r="E25" i="7" s="1"/>
  <c r="E26" i="7" s="1"/>
  <c r="E20" i="9"/>
  <c r="E21" i="9"/>
  <c r="E22" i="9" s="1"/>
  <c r="E23" i="9" s="1"/>
  <c r="E24" i="9" s="1"/>
  <c r="E25" i="9" s="1"/>
  <c r="E20" i="8"/>
  <c r="E21" i="8"/>
  <c r="E22" i="8" s="1"/>
  <c r="E23" i="8" s="1"/>
  <c r="E24" i="8" s="1"/>
  <c r="E25" i="8" s="1"/>
  <c r="E20" i="6"/>
  <c r="E21" i="6"/>
  <c r="E22" i="6" s="1"/>
  <c r="E23" i="6" s="1"/>
  <c r="E24" i="6" s="1"/>
  <c r="E25" i="6" s="1"/>
  <c r="E20" i="5"/>
  <c r="E21" i="5"/>
  <c r="E22" i="5" s="1"/>
  <c r="E23" i="5" s="1"/>
  <c r="E24" i="5" s="1"/>
  <c r="E25" i="5" s="1"/>
  <c r="E30" i="10" l="1"/>
  <c r="E29" i="4"/>
  <c r="E30" i="4" s="1"/>
  <c r="E27" i="7"/>
  <c r="E26" i="9"/>
  <c r="E26" i="8"/>
  <c r="E26" i="6"/>
  <c r="E26" i="5"/>
  <c r="E31" i="10" l="1"/>
  <c r="E28" i="7"/>
  <c r="E27" i="9"/>
  <c r="E28" i="9" s="1"/>
  <c r="E27" i="8"/>
  <c r="E27" i="6"/>
  <c r="E27" i="5"/>
  <c r="E32" i="10" l="1"/>
  <c r="E31" i="4"/>
  <c r="E29" i="7"/>
  <c r="E28" i="6"/>
  <c r="E29" i="9"/>
  <c r="E28" i="8"/>
  <c r="E28" i="5"/>
  <c r="E33" i="10" l="1"/>
  <c r="E34" i="10"/>
  <c r="E35" i="10" s="1"/>
  <c r="E32" i="4"/>
  <c r="E30" i="9"/>
  <c r="E30" i="7"/>
  <c r="E29" i="8"/>
  <c r="E29" i="6"/>
  <c r="E29" i="5"/>
  <c r="E36" i="10" l="1"/>
  <c r="E37" i="10" s="1"/>
  <c r="E38" i="10" s="1"/>
  <c r="E39" i="10" s="1"/>
  <c r="E40" i="10" s="1"/>
  <c r="E41" i="10" s="1"/>
  <c r="E42" i="10" s="1"/>
  <c r="E43" i="10" s="1"/>
  <c r="E44" i="10" s="1"/>
  <c r="E45" i="10" s="1"/>
  <c r="E46" i="10" s="1"/>
  <c r="E33" i="4"/>
  <c r="E34" i="4"/>
  <c r="E35" i="4" s="1"/>
  <c r="E31" i="9"/>
  <c r="E31" i="7"/>
  <c r="E30" i="8"/>
  <c r="E30" i="6"/>
  <c r="E30" i="5"/>
  <c r="E36" i="4" l="1"/>
  <c r="E37" i="4" s="1"/>
  <c r="E38" i="4" s="1"/>
  <c r="E39" i="4" s="1"/>
  <c r="E40" i="4" s="1"/>
  <c r="E41" i="4" s="1"/>
  <c r="E42" i="4" s="1"/>
  <c r="E43" i="4" s="1"/>
  <c r="E44" i="4" s="1"/>
  <c r="E45" i="4" s="1"/>
  <c r="E46" i="4" s="1"/>
  <c r="E32" i="9"/>
  <c r="E32" i="7"/>
  <c r="E31" i="8"/>
  <c r="E31" i="6"/>
  <c r="E31" i="5"/>
  <c r="E33" i="9" l="1"/>
  <c r="E34" i="9"/>
  <c r="E35" i="9" s="1"/>
  <c r="E33" i="7"/>
  <c r="E34" i="7"/>
  <c r="E35" i="7" s="1"/>
  <c r="E32" i="8"/>
  <c r="E32" i="6"/>
  <c r="E32" i="5"/>
  <c r="E36" i="9" l="1"/>
  <c r="E37" i="9" s="1"/>
  <c r="E38" i="9" s="1"/>
  <c r="E39" i="9" s="1"/>
  <c r="E40" i="9" s="1"/>
  <c r="E41" i="9" s="1"/>
  <c r="E42" i="9" s="1"/>
  <c r="E43" i="9" s="1"/>
  <c r="E44" i="9" s="1"/>
  <c r="E45" i="9" s="1"/>
  <c r="E46" i="9" s="1"/>
  <c r="E33" i="8"/>
  <c r="E34" i="8"/>
  <c r="E35" i="8" s="1"/>
  <c r="E36" i="7"/>
  <c r="E37" i="7" s="1"/>
  <c r="E38" i="7" s="1"/>
  <c r="E39" i="7" s="1"/>
  <c r="E40" i="7" s="1"/>
  <c r="E41" i="7" s="1"/>
  <c r="E42" i="7" s="1"/>
  <c r="E43" i="7" s="1"/>
  <c r="E44" i="7" s="1"/>
  <c r="E45" i="7" s="1"/>
  <c r="E46" i="7" s="1"/>
  <c r="E33" i="6"/>
  <c r="E34" i="6"/>
  <c r="E35" i="6" s="1"/>
  <c r="E33" i="5"/>
  <c r="E34" i="5"/>
  <c r="E35" i="5" s="1"/>
  <c r="E36" i="8" l="1"/>
  <c r="E37" i="8" s="1"/>
  <c r="E38" i="8" s="1"/>
  <c r="E39" i="8" s="1"/>
  <c r="E40" i="8" s="1"/>
  <c r="E41" i="8" s="1"/>
  <c r="E42" i="8" s="1"/>
  <c r="E43" i="8" s="1"/>
  <c r="E44" i="8" s="1"/>
  <c r="E45" i="8" s="1"/>
  <c r="E46" i="8" s="1"/>
  <c r="E36" i="6"/>
  <c r="E37" i="6" s="1"/>
  <c r="E38" i="6" s="1"/>
  <c r="E39" i="6" s="1"/>
  <c r="E40" i="6" s="1"/>
  <c r="E41" i="6" s="1"/>
  <c r="E42" i="6" s="1"/>
  <c r="E43" i="6" s="1"/>
  <c r="E44" i="6" s="1"/>
  <c r="E45" i="6" s="1"/>
  <c r="E46" i="6" s="1"/>
  <c r="E36" i="5"/>
  <c r="E37" i="5" s="1"/>
  <c r="E38" i="5" s="1"/>
  <c r="E39" i="5" s="1"/>
  <c r="E40" i="5" s="1"/>
  <c r="E41" i="5" s="1"/>
  <c r="E42" i="5" s="1"/>
  <c r="E43" i="5" s="1"/>
  <c r="E44" i="5" s="1"/>
  <c r="E45" i="5" s="1"/>
  <c r="E46" i="5" s="1"/>
</calcChain>
</file>

<file path=xl/sharedStrings.xml><?xml version="1.0" encoding="utf-8"?>
<sst xmlns="http://schemas.openxmlformats.org/spreadsheetml/2006/main" count="350" uniqueCount="36">
  <si>
    <t>RONDÔNIA</t>
  </si>
  <si>
    <t>Mês/ano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</si>
  <si>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</si>
  <si>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</si>
  <si>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</si>
  <si>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</si>
  <si>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</si>
  <si>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</si>
  <si>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</si>
  <si>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</si>
  <si>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</si>
  <si>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</si>
  <si>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</si>
  <si>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Elaboração: Banco de Dados-CBIC</t>
  </si>
  <si>
    <t>ACRE</t>
  </si>
  <si>
    <t>AMAZONAS</t>
  </si>
  <si>
    <t>RORAIMA</t>
  </si>
  <si>
    <t>PARÁ</t>
  </si>
  <si>
    <t>AMAPÁ</t>
  </si>
  <si>
    <t>TOCANTINS</t>
  </si>
  <si>
    <t>20 JAN</t>
  </si>
  <si>
    <t>Admissões</t>
  </si>
  <si>
    <t>Desligamentos</t>
  </si>
  <si>
    <t>Saldos</t>
  </si>
  <si>
    <r>
      <t xml:space="preserve">ADMISSÕES, DESLIGAMENTOS E SALDOS DO EMPREGO FORMAL NA </t>
    </r>
    <r>
      <rPr>
        <b/>
        <i/>
        <sz val="11"/>
        <color indexed="53"/>
        <rFont val="Arial"/>
        <family val="2"/>
      </rPr>
      <t>CONSTRUÇÃO CIVIL</t>
    </r>
  </si>
  <si>
    <t>Estoque</t>
  </si>
  <si>
    <t>2020</t>
  </si>
  <si>
    <t>21 JAN</t>
  </si>
  <si>
    <t>Fonte: NOVO CADASTRO GERAL DE EMPREGADOS E DESEMPREGADOS-CAGED, MINISTÉRIO DO TRABALHO E PREVIDÊNCIA.</t>
  </si>
  <si>
    <t>DADOS NOVO CAGED/MTP</t>
  </si>
  <si>
    <t>DEZ*</t>
  </si>
  <si>
    <t>22 JAN</t>
  </si>
  <si>
    <t>2022*</t>
  </si>
  <si>
    <t>2021</t>
  </si>
  <si>
    <t>(*) Os totais de admissões, desligamentos e saldos referem-se ao somatório de janeiro a maio com ajustes somado aos valores de admissão, desligamento e saldo de junho sem ajustes.</t>
  </si>
  <si>
    <t>JUN*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</si>
</sst>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sz val="8"/>
      <name val="Arial"/>
      <family val="2"/>
    </font>
    <font>
      <b/>
      <i/>
      <sz val="11"/>
      <color indexed="53"/>
      <name val="Arial"/>
      <family val="2"/>
    </font>
    <font>
      <b/>
      <sz val="11"/>
      <color indexed="4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48"/>
      <name val="Arial"/>
      <family val="2"/>
    </font>
    <font>
      <sz val="8"/>
      <color indexed="48"/>
      <name val="Arial"/>
      <family val="2"/>
    </font>
    <font>
      <b/>
      <sz val="8"/>
      <color rgb="FF3366FF"/>
      <name val="Arial"/>
      <family val="2"/>
    </font>
    <font>
      <b/>
      <sz val="11"/>
      <color rgb="FF3366FF"/>
      <name val="Arial"/>
      <family val="2"/>
    </font>
    <font>
      <b/>
      <sz val="13"/>
      <color indexed="4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0" xfId="0" applyFont="1" applyFill="1" applyAlignment="1">
      <alignment horizontal="center" vertical="center"/>
    </xf>
    <xf numFmtId="49" fontId="6" fillId="0" borderId="2" xfId="0" applyNumberFormat="1" applyFont="1" applyBorder="1" applyAlignment="1">
      <alignment horizontal="center"/>
    </xf>
    <xf numFmtId="38" fontId="6" fillId="0" borderId="3" xfId="0" applyNumberFormat="1" applyFont="1" applyBorder="1" applyAlignment="1">
      <alignment horizontal="center" vertical="center"/>
    </xf>
    <xf numFmtId="38" fontId="6" fillId="0" borderId="4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/>
    </xf>
    <xf numFmtId="38" fontId="6" fillId="0" borderId="6" xfId="0" applyNumberFormat="1" applyFont="1" applyBorder="1" applyAlignment="1">
      <alignment horizontal="center" vertical="center"/>
    </xf>
    <xf numFmtId="38" fontId="6" fillId="0" borderId="7" xfId="0" applyNumberFormat="1" applyFont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/>
    </xf>
    <xf numFmtId="38" fontId="7" fillId="3" borderId="1" xfId="0" applyNumberFormat="1" applyFont="1" applyFill="1" applyBorder="1" applyAlignment="1">
      <alignment horizontal="center" vertical="center"/>
    </xf>
    <xf numFmtId="38" fontId="7" fillId="3" borderId="9" xfId="0" applyNumberFormat="1" applyFont="1" applyFill="1" applyBorder="1" applyAlignment="1">
      <alignment horizontal="center" vertical="center"/>
    </xf>
    <xf numFmtId="0" fontId="6" fillId="0" borderId="6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0" fillId="0" borderId="0" xfId="0" applyFont="1"/>
    <xf numFmtId="0" fontId="0" fillId="0" borderId="0" xfId="0" applyAlignment="1">
      <alignment wrapText="1"/>
    </xf>
    <xf numFmtId="49" fontId="9" fillId="0" borderId="0" xfId="0" applyNumberFormat="1" applyFont="1" applyBorder="1" applyAlignment="1">
      <alignment horizontal="left" vertical="center" wrapText="1"/>
    </xf>
    <xf numFmtId="0" fontId="6" fillId="0" borderId="0" xfId="0" applyFont="1"/>
    <xf numFmtId="0" fontId="3" fillId="0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2"/>
  <sheetViews>
    <sheetView showGridLines="0" zoomScaleNormal="100" workbookViewId="0">
      <pane ySplit="7" topLeftCell="A32" activePane="bottomLeft" state="frozen"/>
      <selection pane="bottomLeft" activeCell="E50" sqref="E50"/>
    </sheetView>
  </sheetViews>
  <sheetFormatPr defaultRowHeight="12.75" x14ac:dyDescent="0.2"/>
  <cols>
    <col min="1" max="1" width="18.7109375" customWidth="1"/>
    <col min="2" max="3" width="15.7109375" customWidth="1"/>
    <col min="4" max="5" width="18.7109375" customWidth="1"/>
  </cols>
  <sheetData>
    <row r="1" spans="1:5" ht="36" customHeight="1" x14ac:dyDescent="0.2">
      <c r="A1" s="17" t="s">
        <v>24</v>
      </c>
      <c r="B1" s="17"/>
      <c r="C1" s="17"/>
      <c r="D1" s="17"/>
      <c r="E1" s="17"/>
    </row>
    <row r="2" spans="1:5" ht="15" x14ac:dyDescent="0.2">
      <c r="A2" s="18" t="s">
        <v>29</v>
      </c>
      <c r="B2" s="18"/>
      <c r="C2" s="18"/>
      <c r="D2" s="18"/>
      <c r="E2" s="18"/>
    </row>
    <row r="3" spans="1:5" ht="6" customHeight="1" x14ac:dyDescent="0.2">
      <c r="A3" s="1"/>
      <c r="B3" s="1"/>
      <c r="C3" s="1"/>
      <c r="D3" s="1"/>
      <c r="E3" s="1"/>
    </row>
    <row r="4" spans="1:5" ht="14.25" customHeight="1" x14ac:dyDescent="0.2">
      <c r="A4" s="19" t="s">
        <v>0</v>
      </c>
      <c r="B4" s="19"/>
      <c r="C4" s="19"/>
      <c r="D4" s="19"/>
      <c r="E4" s="19"/>
    </row>
    <row r="5" spans="1:5" ht="12" customHeight="1" x14ac:dyDescent="0.2">
      <c r="A5" s="1"/>
      <c r="B5" s="1"/>
      <c r="C5" s="1"/>
      <c r="D5" s="1"/>
      <c r="E5" s="1"/>
    </row>
    <row r="6" spans="1:5" ht="15" customHeight="1" x14ac:dyDescent="0.2">
      <c r="A6" s="23" t="s">
        <v>1</v>
      </c>
      <c r="B6" s="25" t="s">
        <v>21</v>
      </c>
      <c r="C6" s="23" t="s">
        <v>22</v>
      </c>
      <c r="D6" s="21" t="s">
        <v>23</v>
      </c>
      <c r="E6" s="21" t="s">
        <v>25</v>
      </c>
    </row>
    <row r="7" spans="1:5" ht="15" customHeight="1" x14ac:dyDescent="0.2">
      <c r="A7" s="24"/>
      <c r="B7" s="25"/>
      <c r="C7" s="26"/>
      <c r="D7" s="22"/>
      <c r="E7" s="22"/>
    </row>
    <row r="8" spans="1:5" ht="15" customHeight="1" x14ac:dyDescent="0.2">
      <c r="A8" s="2" t="s">
        <v>20</v>
      </c>
      <c r="B8" s="3">
        <v>572</v>
      </c>
      <c r="C8" s="3">
        <v>716</v>
      </c>
      <c r="D8" s="4">
        <f t="shared" ref="D8:D19" si="0">B8-C8</f>
        <v>-144</v>
      </c>
      <c r="E8" s="7">
        <v>9913</v>
      </c>
    </row>
    <row r="9" spans="1:5" ht="15" customHeight="1" x14ac:dyDescent="0.2">
      <c r="A9" s="5" t="s">
        <v>2</v>
      </c>
      <c r="B9" s="6">
        <v>836</v>
      </c>
      <c r="C9" s="6">
        <v>892</v>
      </c>
      <c r="D9" s="7">
        <f t="shared" si="0"/>
        <v>-56</v>
      </c>
      <c r="E9" s="7">
        <f t="shared" ref="E9:E19" si="1">E8+D9</f>
        <v>9857</v>
      </c>
    </row>
    <row r="10" spans="1:5" ht="15" customHeight="1" x14ac:dyDescent="0.2">
      <c r="A10" s="5" t="s">
        <v>3</v>
      </c>
      <c r="B10" s="6">
        <v>668</v>
      </c>
      <c r="C10" s="6">
        <v>796</v>
      </c>
      <c r="D10" s="7">
        <f t="shared" si="0"/>
        <v>-128</v>
      </c>
      <c r="E10" s="7">
        <f t="shared" si="1"/>
        <v>9729</v>
      </c>
    </row>
    <row r="11" spans="1:5" ht="15" customHeight="1" x14ac:dyDescent="0.2">
      <c r="A11" s="5" t="s">
        <v>4</v>
      </c>
      <c r="B11" s="6">
        <v>381</v>
      </c>
      <c r="C11" s="6">
        <v>768</v>
      </c>
      <c r="D11" s="7">
        <f t="shared" si="0"/>
        <v>-387</v>
      </c>
      <c r="E11" s="7">
        <f t="shared" si="1"/>
        <v>9342</v>
      </c>
    </row>
    <row r="12" spans="1:5" ht="15" customHeight="1" x14ac:dyDescent="0.2">
      <c r="A12" s="5" t="s">
        <v>5</v>
      </c>
      <c r="B12" s="6">
        <v>701</v>
      </c>
      <c r="C12" s="6">
        <v>848</v>
      </c>
      <c r="D12" s="7">
        <f t="shared" si="0"/>
        <v>-147</v>
      </c>
      <c r="E12" s="7">
        <f t="shared" si="1"/>
        <v>9195</v>
      </c>
    </row>
    <row r="13" spans="1:5" ht="15" customHeight="1" x14ac:dyDescent="0.2">
      <c r="A13" s="5" t="s">
        <v>6</v>
      </c>
      <c r="B13" s="6">
        <v>740</v>
      </c>
      <c r="C13" s="6">
        <v>527</v>
      </c>
      <c r="D13" s="7">
        <f t="shared" si="0"/>
        <v>213</v>
      </c>
      <c r="E13" s="7">
        <f t="shared" si="1"/>
        <v>9408</v>
      </c>
    </row>
    <row r="14" spans="1:5" ht="15" customHeight="1" x14ac:dyDescent="0.2">
      <c r="A14" s="5" t="s">
        <v>7</v>
      </c>
      <c r="B14" s="6">
        <v>881</v>
      </c>
      <c r="C14" s="6">
        <v>650</v>
      </c>
      <c r="D14" s="7">
        <f t="shared" si="0"/>
        <v>231</v>
      </c>
      <c r="E14" s="7">
        <f t="shared" si="1"/>
        <v>9639</v>
      </c>
    </row>
    <row r="15" spans="1:5" ht="15" customHeight="1" x14ac:dyDescent="0.2">
      <c r="A15" s="5" t="s">
        <v>8</v>
      </c>
      <c r="B15" s="6">
        <v>812</v>
      </c>
      <c r="C15" s="6">
        <v>806</v>
      </c>
      <c r="D15" s="7">
        <f t="shared" si="0"/>
        <v>6</v>
      </c>
      <c r="E15" s="7">
        <f t="shared" si="1"/>
        <v>9645</v>
      </c>
    </row>
    <row r="16" spans="1:5" ht="15" customHeight="1" x14ac:dyDescent="0.2">
      <c r="A16" s="5" t="s">
        <v>9</v>
      </c>
      <c r="B16" s="6">
        <v>756</v>
      </c>
      <c r="C16" s="6">
        <v>744</v>
      </c>
      <c r="D16" s="7">
        <f t="shared" si="0"/>
        <v>12</v>
      </c>
      <c r="E16" s="7">
        <f t="shared" si="1"/>
        <v>9657</v>
      </c>
    </row>
    <row r="17" spans="1:5" ht="15" customHeight="1" x14ac:dyDescent="0.2">
      <c r="A17" s="5" t="s">
        <v>10</v>
      </c>
      <c r="B17" s="6">
        <v>811</v>
      </c>
      <c r="C17" s="6">
        <v>778</v>
      </c>
      <c r="D17" s="7">
        <f t="shared" si="0"/>
        <v>33</v>
      </c>
      <c r="E17" s="7">
        <f t="shared" si="1"/>
        <v>9690</v>
      </c>
    </row>
    <row r="18" spans="1:5" ht="15" customHeight="1" x14ac:dyDescent="0.2">
      <c r="A18" s="5" t="s">
        <v>11</v>
      </c>
      <c r="B18" s="6">
        <v>539</v>
      </c>
      <c r="C18" s="6">
        <v>745</v>
      </c>
      <c r="D18" s="7">
        <f t="shared" si="0"/>
        <v>-206</v>
      </c>
      <c r="E18" s="7">
        <f t="shared" si="1"/>
        <v>9484</v>
      </c>
    </row>
    <row r="19" spans="1:5" ht="15" customHeight="1" x14ac:dyDescent="0.2">
      <c r="A19" s="5" t="s">
        <v>12</v>
      </c>
      <c r="B19" s="6">
        <v>359</v>
      </c>
      <c r="C19" s="6">
        <v>962</v>
      </c>
      <c r="D19" s="7">
        <f t="shared" si="0"/>
        <v>-603</v>
      </c>
      <c r="E19" s="7">
        <f t="shared" si="1"/>
        <v>8881</v>
      </c>
    </row>
    <row r="20" spans="1:5" ht="15" customHeight="1" x14ac:dyDescent="0.2">
      <c r="A20" s="8" t="s">
        <v>26</v>
      </c>
      <c r="B20" s="9">
        <f>SUM(B8:B19)</f>
        <v>8056</v>
      </c>
      <c r="C20" s="9">
        <f t="shared" ref="C20" si="2">SUM(C8:C19)</f>
        <v>9232</v>
      </c>
      <c r="D20" s="9">
        <f>SUM(D8:D19)</f>
        <v>-1176</v>
      </c>
      <c r="E20" s="10">
        <f>E19</f>
        <v>8881</v>
      </c>
    </row>
    <row r="21" spans="1:5" ht="15" customHeight="1" x14ac:dyDescent="0.2">
      <c r="A21" s="2" t="s">
        <v>27</v>
      </c>
      <c r="B21" s="3">
        <v>650</v>
      </c>
      <c r="C21" s="3">
        <v>657</v>
      </c>
      <c r="D21" s="4">
        <f>B21-C21</f>
        <v>-7</v>
      </c>
      <c r="E21" s="4">
        <f>E19+D21</f>
        <v>8874</v>
      </c>
    </row>
    <row r="22" spans="1:5" ht="15" customHeight="1" x14ac:dyDescent="0.2">
      <c r="A22" s="5" t="s">
        <v>2</v>
      </c>
      <c r="B22" s="6">
        <v>617</v>
      </c>
      <c r="C22" s="6">
        <v>555</v>
      </c>
      <c r="D22" s="7">
        <f t="shared" ref="D22:D32" si="3">B22-C22</f>
        <v>62</v>
      </c>
      <c r="E22" s="7">
        <f t="shared" ref="E22:E32" si="4">E21+D22</f>
        <v>8936</v>
      </c>
    </row>
    <row r="23" spans="1:5" ht="15" customHeight="1" x14ac:dyDescent="0.2">
      <c r="A23" s="5" t="s">
        <v>3</v>
      </c>
      <c r="B23" s="6">
        <v>725</v>
      </c>
      <c r="C23" s="6">
        <v>641</v>
      </c>
      <c r="D23" s="7">
        <f t="shared" si="3"/>
        <v>84</v>
      </c>
      <c r="E23" s="7">
        <f t="shared" si="4"/>
        <v>9020</v>
      </c>
    </row>
    <row r="24" spans="1:5" ht="15" customHeight="1" x14ac:dyDescent="0.2">
      <c r="A24" s="5" t="s">
        <v>4</v>
      </c>
      <c r="B24" s="6">
        <v>701</v>
      </c>
      <c r="C24" s="6">
        <v>606</v>
      </c>
      <c r="D24" s="7">
        <f t="shared" si="3"/>
        <v>95</v>
      </c>
      <c r="E24" s="7">
        <f t="shared" si="4"/>
        <v>9115</v>
      </c>
    </row>
    <row r="25" spans="1:5" ht="15" customHeight="1" x14ac:dyDescent="0.2">
      <c r="A25" s="5" t="s">
        <v>5</v>
      </c>
      <c r="B25" s="6">
        <v>914</v>
      </c>
      <c r="C25" s="11">
        <v>631</v>
      </c>
      <c r="D25" s="7">
        <f t="shared" si="3"/>
        <v>283</v>
      </c>
      <c r="E25" s="7">
        <f t="shared" si="4"/>
        <v>9398</v>
      </c>
    </row>
    <row r="26" spans="1:5" ht="15" customHeight="1" x14ac:dyDescent="0.2">
      <c r="A26" s="5" t="s">
        <v>6</v>
      </c>
      <c r="B26" s="6">
        <v>1049</v>
      </c>
      <c r="C26" s="11">
        <v>662</v>
      </c>
      <c r="D26" s="7">
        <f t="shared" si="3"/>
        <v>387</v>
      </c>
      <c r="E26" s="7">
        <f t="shared" si="4"/>
        <v>9785</v>
      </c>
    </row>
    <row r="27" spans="1:5" ht="15" customHeight="1" x14ac:dyDescent="0.2">
      <c r="A27" s="5" t="s">
        <v>7</v>
      </c>
      <c r="B27" s="6">
        <v>949</v>
      </c>
      <c r="C27" s="11">
        <v>746</v>
      </c>
      <c r="D27" s="7">
        <f t="shared" si="3"/>
        <v>203</v>
      </c>
      <c r="E27" s="7">
        <f t="shared" si="4"/>
        <v>9988</v>
      </c>
    </row>
    <row r="28" spans="1:5" ht="15" customHeight="1" x14ac:dyDescent="0.2">
      <c r="A28" s="5" t="s">
        <v>8</v>
      </c>
      <c r="B28" s="6">
        <v>1112</v>
      </c>
      <c r="C28" s="11">
        <v>738</v>
      </c>
      <c r="D28" s="7">
        <f t="shared" si="3"/>
        <v>374</v>
      </c>
      <c r="E28" s="7">
        <f t="shared" si="4"/>
        <v>10362</v>
      </c>
    </row>
    <row r="29" spans="1:5" ht="15" customHeight="1" x14ac:dyDescent="0.2">
      <c r="A29" s="5" t="s">
        <v>9</v>
      </c>
      <c r="B29" s="6">
        <v>900</v>
      </c>
      <c r="C29" s="11">
        <v>731</v>
      </c>
      <c r="D29" s="7">
        <f t="shared" si="3"/>
        <v>169</v>
      </c>
      <c r="E29" s="7">
        <f t="shared" si="4"/>
        <v>10531</v>
      </c>
    </row>
    <row r="30" spans="1:5" ht="15" customHeight="1" x14ac:dyDescent="0.2">
      <c r="A30" s="5" t="s">
        <v>10</v>
      </c>
      <c r="B30" s="6">
        <v>880</v>
      </c>
      <c r="C30" s="11">
        <v>828</v>
      </c>
      <c r="D30" s="7">
        <f t="shared" si="3"/>
        <v>52</v>
      </c>
      <c r="E30" s="7">
        <f t="shared" si="4"/>
        <v>10583</v>
      </c>
    </row>
    <row r="31" spans="1:5" ht="15" customHeight="1" x14ac:dyDescent="0.2">
      <c r="A31" s="5" t="s">
        <v>11</v>
      </c>
      <c r="B31" s="6">
        <v>691</v>
      </c>
      <c r="C31" s="11">
        <v>898</v>
      </c>
      <c r="D31" s="7">
        <f t="shared" si="3"/>
        <v>-207</v>
      </c>
      <c r="E31" s="7">
        <f t="shared" si="4"/>
        <v>10376</v>
      </c>
    </row>
    <row r="32" spans="1:5" ht="15" customHeight="1" x14ac:dyDescent="0.2">
      <c r="A32" s="5" t="s">
        <v>12</v>
      </c>
      <c r="B32" s="6">
        <v>436</v>
      </c>
      <c r="C32" s="11">
        <v>1099</v>
      </c>
      <c r="D32" s="7">
        <f t="shared" si="3"/>
        <v>-663</v>
      </c>
      <c r="E32" s="7">
        <f t="shared" si="4"/>
        <v>9713</v>
      </c>
    </row>
    <row r="33" spans="1:5" ht="15" customHeight="1" x14ac:dyDescent="0.2">
      <c r="A33" s="8" t="s">
        <v>33</v>
      </c>
      <c r="B33" s="9">
        <f>SUM(B21:B32)</f>
        <v>9624</v>
      </c>
      <c r="C33" s="9">
        <f t="shared" ref="C33:D33" si="5">SUM(C21:C32)</f>
        <v>8792</v>
      </c>
      <c r="D33" s="10">
        <f t="shared" si="5"/>
        <v>832</v>
      </c>
      <c r="E33" s="10">
        <f>E32</f>
        <v>9713</v>
      </c>
    </row>
    <row r="34" spans="1:5" ht="15" customHeight="1" x14ac:dyDescent="0.2">
      <c r="A34" s="2" t="s">
        <v>31</v>
      </c>
      <c r="B34" s="3">
        <v>662</v>
      </c>
      <c r="C34" s="3">
        <v>713</v>
      </c>
      <c r="D34" s="4">
        <f>B34-C34</f>
        <v>-51</v>
      </c>
      <c r="E34" s="4">
        <f>E32+D34</f>
        <v>9662</v>
      </c>
    </row>
    <row r="35" spans="1:5" ht="15" customHeight="1" x14ac:dyDescent="0.2">
      <c r="A35" s="5" t="s">
        <v>2</v>
      </c>
      <c r="B35" s="6">
        <v>760</v>
      </c>
      <c r="C35" s="6">
        <v>694</v>
      </c>
      <c r="D35" s="7">
        <f t="shared" ref="D35:D45" si="6">B35-C35</f>
        <v>66</v>
      </c>
      <c r="E35" s="7">
        <f t="shared" ref="E35:E45" si="7">E34+D35</f>
        <v>9728</v>
      </c>
    </row>
    <row r="36" spans="1:5" ht="15" customHeight="1" x14ac:dyDescent="0.2">
      <c r="A36" s="5" t="s">
        <v>3</v>
      </c>
      <c r="B36" s="6">
        <v>778</v>
      </c>
      <c r="C36" s="6">
        <v>738</v>
      </c>
      <c r="D36" s="7">
        <f t="shared" si="6"/>
        <v>40</v>
      </c>
      <c r="E36" s="7">
        <f t="shared" si="7"/>
        <v>9768</v>
      </c>
    </row>
    <row r="37" spans="1:5" ht="15" customHeight="1" x14ac:dyDescent="0.2">
      <c r="A37" s="5" t="s">
        <v>4</v>
      </c>
      <c r="B37" s="6">
        <v>856</v>
      </c>
      <c r="C37" s="6">
        <v>634</v>
      </c>
      <c r="D37" s="7">
        <f t="shared" si="6"/>
        <v>222</v>
      </c>
      <c r="E37" s="7">
        <f t="shared" si="7"/>
        <v>9990</v>
      </c>
    </row>
    <row r="38" spans="1:5" ht="15" customHeight="1" x14ac:dyDescent="0.2">
      <c r="A38" s="5" t="s">
        <v>5</v>
      </c>
      <c r="B38" s="6">
        <v>1044</v>
      </c>
      <c r="C38" s="11">
        <v>750</v>
      </c>
      <c r="D38" s="7">
        <f t="shared" si="6"/>
        <v>294</v>
      </c>
      <c r="E38" s="7">
        <f t="shared" si="7"/>
        <v>10284</v>
      </c>
    </row>
    <row r="39" spans="1:5" ht="15" customHeight="1" x14ac:dyDescent="0.2">
      <c r="A39" s="5" t="s">
        <v>35</v>
      </c>
      <c r="B39" s="6">
        <v>1112</v>
      </c>
      <c r="C39" s="11">
        <v>731</v>
      </c>
      <c r="D39" s="7">
        <f t="shared" si="6"/>
        <v>381</v>
      </c>
      <c r="E39" s="7">
        <f t="shared" si="7"/>
        <v>10665</v>
      </c>
    </row>
    <row r="40" spans="1:5" ht="15" hidden="1" customHeight="1" x14ac:dyDescent="0.2">
      <c r="A40" s="5" t="s">
        <v>7</v>
      </c>
      <c r="B40" s="6"/>
      <c r="C40" s="11"/>
      <c r="D40" s="7">
        <f t="shared" si="6"/>
        <v>0</v>
      </c>
      <c r="E40" s="7">
        <f t="shared" si="7"/>
        <v>10665</v>
      </c>
    </row>
    <row r="41" spans="1:5" ht="15" hidden="1" customHeight="1" x14ac:dyDescent="0.2">
      <c r="A41" s="5" t="s">
        <v>8</v>
      </c>
      <c r="B41" s="6"/>
      <c r="C41" s="11"/>
      <c r="D41" s="7">
        <f t="shared" si="6"/>
        <v>0</v>
      </c>
      <c r="E41" s="7">
        <f t="shared" si="7"/>
        <v>10665</v>
      </c>
    </row>
    <row r="42" spans="1:5" ht="15" hidden="1" customHeight="1" x14ac:dyDescent="0.2">
      <c r="A42" s="5" t="s">
        <v>9</v>
      </c>
      <c r="B42" s="6"/>
      <c r="C42" s="11"/>
      <c r="D42" s="7">
        <f t="shared" si="6"/>
        <v>0</v>
      </c>
      <c r="E42" s="7">
        <f t="shared" si="7"/>
        <v>10665</v>
      </c>
    </row>
    <row r="43" spans="1:5" ht="15" hidden="1" customHeight="1" x14ac:dyDescent="0.2">
      <c r="A43" s="5" t="s">
        <v>10</v>
      </c>
      <c r="B43" s="6"/>
      <c r="C43" s="11"/>
      <c r="D43" s="7">
        <f t="shared" si="6"/>
        <v>0</v>
      </c>
      <c r="E43" s="7">
        <f t="shared" si="7"/>
        <v>10665</v>
      </c>
    </row>
    <row r="44" spans="1:5" ht="15" hidden="1" customHeight="1" x14ac:dyDescent="0.2">
      <c r="A44" s="5" t="s">
        <v>11</v>
      </c>
      <c r="B44" s="6"/>
      <c r="C44" s="11"/>
      <c r="D44" s="7">
        <f t="shared" si="6"/>
        <v>0</v>
      </c>
      <c r="E44" s="7">
        <f t="shared" si="7"/>
        <v>10665</v>
      </c>
    </row>
    <row r="45" spans="1:5" ht="15" hidden="1" customHeight="1" x14ac:dyDescent="0.2">
      <c r="A45" s="5" t="s">
        <v>30</v>
      </c>
      <c r="B45" s="6"/>
      <c r="C45" s="11"/>
      <c r="D45" s="7">
        <f t="shared" si="6"/>
        <v>0</v>
      </c>
      <c r="E45" s="7">
        <f t="shared" si="7"/>
        <v>10665</v>
      </c>
    </row>
    <row r="46" spans="1:5" ht="15" customHeight="1" x14ac:dyDescent="0.2">
      <c r="A46" s="8" t="s">
        <v>32</v>
      </c>
      <c r="B46" s="9">
        <f>SUM(B34:B45)</f>
        <v>5212</v>
      </c>
      <c r="C46" s="9">
        <f t="shared" ref="C46:D46" si="8">SUM(C34:C45)</f>
        <v>4260</v>
      </c>
      <c r="D46" s="10">
        <f t="shared" si="8"/>
        <v>952</v>
      </c>
      <c r="E46" s="10">
        <f>E45</f>
        <v>10665</v>
      </c>
    </row>
    <row r="47" spans="1:5" x14ac:dyDescent="0.2">
      <c r="A47" s="13" t="s">
        <v>28</v>
      </c>
    </row>
    <row r="48" spans="1:5" x14ac:dyDescent="0.2">
      <c r="A48" s="12" t="s">
        <v>13</v>
      </c>
    </row>
    <row r="49" spans="1:5" ht="22.5" customHeight="1" x14ac:dyDescent="0.2">
      <c r="A49" s="20" t="s">
        <v>34</v>
      </c>
      <c r="B49" s="20"/>
      <c r="C49" s="20"/>
      <c r="D49" s="20"/>
      <c r="E49" s="20"/>
    </row>
    <row r="51" spans="1:5" x14ac:dyDescent="0.2">
      <c r="E51" s="14"/>
    </row>
    <row r="52" spans="1:5" x14ac:dyDescent="0.2">
      <c r="E52" s="15"/>
    </row>
  </sheetData>
  <mergeCells count="9">
    <mergeCell ref="A1:E1"/>
    <mergeCell ref="A2:E2"/>
    <mergeCell ref="A4:E4"/>
    <mergeCell ref="A49:E49"/>
    <mergeCell ref="E6:E7"/>
    <mergeCell ref="A6:A7"/>
    <mergeCell ref="D6:D7"/>
    <mergeCell ref="B6:B7"/>
    <mergeCell ref="C6:C7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2"/>
  <sheetViews>
    <sheetView showGridLines="0" zoomScaleNormal="100" workbookViewId="0">
      <pane ySplit="7" topLeftCell="A32" activePane="bottomLeft" state="frozen"/>
      <selection pane="bottomLeft" activeCell="C52" sqref="C52"/>
    </sheetView>
  </sheetViews>
  <sheetFormatPr defaultRowHeight="12.75" x14ac:dyDescent="0.2"/>
  <cols>
    <col min="1" max="1" width="18.7109375" customWidth="1"/>
    <col min="2" max="3" width="15.7109375" customWidth="1"/>
    <col min="4" max="5" width="18.7109375" customWidth="1"/>
  </cols>
  <sheetData>
    <row r="1" spans="1:5" ht="36" customHeight="1" x14ac:dyDescent="0.2">
      <c r="A1" s="17" t="s">
        <v>24</v>
      </c>
      <c r="B1" s="17"/>
      <c r="C1" s="17"/>
      <c r="D1" s="17"/>
      <c r="E1" s="17"/>
    </row>
    <row r="2" spans="1:5" ht="15" x14ac:dyDescent="0.2">
      <c r="A2" s="18" t="s">
        <v>29</v>
      </c>
      <c r="B2" s="18"/>
      <c r="C2" s="18"/>
      <c r="D2" s="18"/>
      <c r="E2" s="18"/>
    </row>
    <row r="3" spans="1:5" ht="6" customHeight="1" x14ac:dyDescent="0.2">
      <c r="A3" s="1"/>
      <c r="B3" s="1"/>
      <c r="C3" s="1"/>
      <c r="D3" s="1"/>
      <c r="E3" s="1"/>
    </row>
    <row r="4" spans="1:5" ht="14.25" customHeight="1" x14ac:dyDescent="0.2">
      <c r="A4" s="19" t="s">
        <v>14</v>
      </c>
      <c r="B4" s="19"/>
      <c r="C4" s="19"/>
      <c r="D4" s="19"/>
      <c r="E4" s="19"/>
    </row>
    <row r="5" spans="1:5" ht="12" customHeight="1" x14ac:dyDescent="0.2">
      <c r="A5" s="1"/>
      <c r="B5" s="1"/>
      <c r="C5" s="1"/>
      <c r="D5" s="1"/>
      <c r="E5" s="1"/>
    </row>
    <row r="6" spans="1:5" ht="15" customHeight="1" x14ac:dyDescent="0.2">
      <c r="A6" s="23" t="s">
        <v>1</v>
      </c>
      <c r="B6" s="25" t="s">
        <v>21</v>
      </c>
      <c r="C6" s="23" t="s">
        <v>22</v>
      </c>
      <c r="D6" s="21" t="s">
        <v>23</v>
      </c>
      <c r="E6" s="21" t="s">
        <v>25</v>
      </c>
    </row>
    <row r="7" spans="1:5" ht="15" customHeight="1" x14ac:dyDescent="0.2">
      <c r="A7" s="24"/>
      <c r="B7" s="25"/>
      <c r="C7" s="26"/>
      <c r="D7" s="22"/>
      <c r="E7" s="22"/>
    </row>
    <row r="8" spans="1:5" ht="15" customHeight="1" x14ac:dyDescent="0.2">
      <c r="A8" s="2" t="s">
        <v>20</v>
      </c>
      <c r="B8" s="3">
        <v>165</v>
      </c>
      <c r="C8" s="3">
        <v>324</v>
      </c>
      <c r="D8" s="4">
        <f>B8-C8</f>
        <v>-159</v>
      </c>
      <c r="E8" s="7">
        <v>4302</v>
      </c>
    </row>
    <row r="9" spans="1:5" ht="15" customHeight="1" x14ac:dyDescent="0.2">
      <c r="A9" s="5" t="s">
        <v>2</v>
      </c>
      <c r="B9" s="6">
        <v>295</v>
      </c>
      <c r="C9" s="6">
        <v>209</v>
      </c>
      <c r="D9" s="7">
        <f t="shared" ref="D9:D19" si="0">B9-C9</f>
        <v>86</v>
      </c>
      <c r="E9" s="7">
        <f t="shared" ref="E9:E19" si="1">E8+D9</f>
        <v>4388</v>
      </c>
    </row>
    <row r="10" spans="1:5" ht="15" customHeight="1" x14ac:dyDescent="0.2">
      <c r="A10" s="5" t="s">
        <v>3</v>
      </c>
      <c r="B10" s="6">
        <v>240</v>
      </c>
      <c r="C10" s="6">
        <v>266</v>
      </c>
      <c r="D10" s="7">
        <f t="shared" si="0"/>
        <v>-26</v>
      </c>
      <c r="E10" s="7">
        <f t="shared" si="1"/>
        <v>4362</v>
      </c>
    </row>
    <row r="11" spans="1:5" ht="15" customHeight="1" x14ac:dyDescent="0.2">
      <c r="A11" s="5" t="s">
        <v>4</v>
      </c>
      <c r="B11" s="6">
        <v>168</v>
      </c>
      <c r="C11" s="6">
        <v>234</v>
      </c>
      <c r="D11" s="7">
        <f t="shared" si="0"/>
        <v>-66</v>
      </c>
      <c r="E11" s="7">
        <f t="shared" si="1"/>
        <v>4296</v>
      </c>
    </row>
    <row r="12" spans="1:5" ht="15" customHeight="1" x14ac:dyDescent="0.2">
      <c r="A12" s="5" t="s">
        <v>5</v>
      </c>
      <c r="B12" s="6">
        <v>282</v>
      </c>
      <c r="C12" s="6">
        <v>186</v>
      </c>
      <c r="D12" s="7">
        <f t="shared" si="0"/>
        <v>96</v>
      </c>
      <c r="E12" s="7">
        <f t="shared" si="1"/>
        <v>4392</v>
      </c>
    </row>
    <row r="13" spans="1:5" ht="15" customHeight="1" x14ac:dyDescent="0.2">
      <c r="A13" s="5" t="s">
        <v>6</v>
      </c>
      <c r="B13" s="6">
        <v>298</v>
      </c>
      <c r="C13" s="6">
        <v>158</v>
      </c>
      <c r="D13" s="7">
        <f t="shared" si="0"/>
        <v>140</v>
      </c>
      <c r="E13" s="7">
        <f t="shared" si="1"/>
        <v>4532</v>
      </c>
    </row>
    <row r="14" spans="1:5" ht="15" customHeight="1" x14ac:dyDescent="0.2">
      <c r="A14" s="5" t="s">
        <v>7</v>
      </c>
      <c r="B14" s="6">
        <v>396</v>
      </c>
      <c r="C14" s="6">
        <v>193</v>
      </c>
      <c r="D14" s="7">
        <f t="shared" si="0"/>
        <v>203</v>
      </c>
      <c r="E14" s="7">
        <f t="shared" si="1"/>
        <v>4735</v>
      </c>
    </row>
    <row r="15" spans="1:5" ht="15" customHeight="1" x14ac:dyDescent="0.2">
      <c r="A15" s="5" t="s">
        <v>8</v>
      </c>
      <c r="B15" s="6">
        <v>353</v>
      </c>
      <c r="C15" s="6">
        <v>238</v>
      </c>
      <c r="D15" s="7">
        <f t="shared" si="0"/>
        <v>115</v>
      </c>
      <c r="E15" s="7">
        <f t="shared" si="1"/>
        <v>4850</v>
      </c>
    </row>
    <row r="16" spans="1:5" ht="15" customHeight="1" x14ac:dyDescent="0.2">
      <c r="A16" s="5" t="s">
        <v>9</v>
      </c>
      <c r="B16" s="6">
        <v>297</v>
      </c>
      <c r="C16" s="6">
        <v>208</v>
      </c>
      <c r="D16" s="7">
        <f t="shared" si="0"/>
        <v>89</v>
      </c>
      <c r="E16" s="7">
        <f t="shared" si="1"/>
        <v>4939</v>
      </c>
    </row>
    <row r="17" spans="1:5" ht="15" customHeight="1" x14ac:dyDescent="0.2">
      <c r="A17" s="5" t="s">
        <v>10</v>
      </c>
      <c r="B17" s="6">
        <v>267</v>
      </c>
      <c r="C17" s="6">
        <v>299</v>
      </c>
      <c r="D17" s="7">
        <f t="shared" si="0"/>
        <v>-32</v>
      </c>
      <c r="E17" s="7">
        <f t="shared" si="1"/>
        <v>4907</v>
      </c>
    </row>
    <row r="18" spans="1:5" ht="15" customHeight="1" x14ac:dyDescent="0.2">
      <c r="A18" s="5" t="s">
        <v>11</v>
      </c>
      <c r="B18" s="6">
        <v>174</v>
      </c>
      <c r="C18" s="6">
        <v>366</v>
      </c>
      <c r="D18" s="7">
        <f t="shared" si="0"/>
        <v>-192</v>
      </c>
      <c r="E18" s="7">
        <f t="shared" si="1"/>
        <v>4715</v>
      </c>
    </row>
    <row r="19" spans="1:5" ht="15" customHeight="1" x14ac:dyDescent="0.2">
      <c r="A19" s="5" t="s">
        <v>12</v>
      </c>
      <c r="B19" s="6">
        <v>170</v>
      </c>
      <c r="C19" s="6">
        <v>416</v>
      </c>
      <c r="D19" s="7">
        <f t="shared" si="0"/>
        <v>-246</v>
      </c>
      <c r="E19" s="7">
        <f t="shared" si="1"/>
        <v>4469</v>
      </c>
    </row>
    <row r="20" spans="1:5" ht="15" customHeight="1" x14ac:dyDescent="0.2">
      <c r="A20" s="8" t="s">
        <v>26</v>
      </c>
      <c r="B20" s="9">
        <f>SUM(B8:B19)</f>
        <v>3105</v>
      </c>
      <c r="C20" s="9">
        <f t="shared" ref="C20:D20" si="2">SUM(C8:C19)</f>
        <v>3097</v>
      </c>
      <c r="D20" s="9">
        <f t="shared" si="2"/>
        <v>8</v>
      </c>
      <c r="E20" s="10">
        <f>E19</f>
        <v>4469</v>
      </c>
    </row>
    <row r="21" spans="1:5" ht="15" customHeight="1" x14ac:dyDescent="0.2">
      <c r="A21" s="2" t="s">
        <v>27</v>
      </c>
      <c r="B21" s="3">
        <v>223</v>
      </c>
      <c r="C21" s="3">
        <v>198</v>
      </c>
      <c r="D21" s="4">
        <f>B21-C21</f>
        <v>25</v>
      </c>
      <c r="E21" s="4">
        <f>E19+D21</f>
        <v>4494</v>
      </c>
    </row>
    <row r="22" spans="1:5" ht="15" customHeight="1" x14ac:dyDescent="0.2">
      <c r="A22" s="5" t="s">
        <v>2</v>
      </c>
      <c r="B22" s="6">
        <v>310</v>
      </c>
      <c r="C22" s="6">
        <v>234</v>
      </c>
      <c r="D22" s="7">
        <f t="shared" ref="D22:D32" si="3">B22-C22</f>
        <v>76</v>
      </c>
      <c r="E22" s="7">
        <f t="shared" ref="E22:E32" si="4">E21+D22</f>
        <v>4570</v>
      </c>
    </row>
    <row r="23" spans="1:5" ht="15" customHeight="1" x14ac:dyDescent="0.2">
      <c r="A23" s="5" t="s">
        <v>3</v>
      </c>
      <c r="B23" s="6">
        <v>378</v>
      </c>
      <c r="C23" s="6">
        <v>277</v>
      </c>
      <c r="D23" s="7">
        <f t="shared" si="3"/>
        <v>101</v>
      </c>
      <c r="E23" s="7">
        <f t="shared" si="4"/>
        <v>4671</v>
      </c>
    </row>
    <row r="24" spans="1:5" ht="15" customHeight="1" x14ac:dyDescent="0.2">
      <c r="A24" s="5" t="s">
        <v>4</v>
      </c>
      <c r="B24" s="6">
        <v>384</v>
      </c>
      <c r="C24" s="6">
        <v>583</v>
      </c>
      <c r="D24" s="7">
        <f t="shared" si="3"/>
        <v>-199</v>
      </c>
      <c r="E24" s="7">
        <f t="shared" si="4"/>
        <v>4472</v>
      </c>
    </row>
    <row r="25" spans="1:5" ht="15" customHeight="1" x14ac:dyDescent="0.2">
      <c r="A25" s="5" t="s">
        <v>5</v>
      </c>
      <c r="B25" s="6">
        <v>500</v>
      </c>
      <c r="C25" s="11">
        <v>271</v>
      </c>
      <c r="D25" s="7">
        <f t="shared" si="3"/>
        <v>229</v>
      </c>
      <c r="E25" s="7">
        <f t="shared" si="4"/>
        <v>4701</v>
      </c>
    </row>
    <row r="26" spans="1:5" ht="15" customHeight="1" x14ac:dyDescent="0.2">
      <c r="A26" s="5" t="s">
        <v>6</v>
      </c>
      <c r="B26" s="6">
        <v>546</v>
      </c>
      <c r="C26" s="11">
        <v>295</v>
      </c>
      <c r="D26" s="7">
        <f t="shared" si="3"/>
        <v>251</v>
      </c>
      <c r="E26" s="7">
        <f t="shared" si="4"/>
        <v>4952</v>
      </c>
    </row>
    <row r="27" spans="1:5" ht="15" customHeight="1" x14ac:dyDescent="0.2">
      <c r="A27" s="5" t="s">
        <v>7</v>
      </c>
      <c r="B27" s="6">
        <v>719</v>
      </c>
      <c r="C27" s="11">
        <v>304</v>
      </c>
      <c r="D27" s="7">
        <f t="shared" si="3"/>
        <v>415</v>
      </c>
      <c r="E27" s="7">
        <f t="shared" si="4"/>
        <v>5367</v>
      </c>
    </row>
    <row r="28" spans="1:5" ht="15" customHeight="1" x14ac:dyDescent="0.2">
      <c r="A28" s="5" t="s">
        <v>8</v>
      </c>
      <c r="B28" s="6">
        <v>419</v>
      </c>
      <c r="C28" s="11">
        <v>348</v>
      </c>
      <c r="D28" s="7">
        <f t="shared" si="3"/>
        <v>71</v>
      </c>
      <c r="E28" s="7">
        <f t="shared" si="4"/>
        <v>5438</v>
      </c>
    </row>
    <row r="29" spans="1:5" ht="17.25" customHeight="1" x14ac:dyDescent="0.2">
      <c r="A29" s="5" t="s">
        <v>9</v>
      </c>
      <c r="B29" s="6">
        <v>566</v>
      </c>
      <c r="C29" s="11">
        <v>433</v>
      </c>
      <c r="D29" s="7">
        <f t="shared" si="3"/>
        <v>133</v>
      </c>
      <c r="E29" s="7">
        <f t="shared" si="4"/>
        <v>5571</v>
      </c>
    </row>
    <row r="30" spans="1:5" ht="15" customHeight="1" x14ac:dyDescent="0.2">
      <c r="A30" s="5" t="s">
        <v>10</v>
      </c>
      <c r="B30" s="6">
        <v>655</v>
      </c>
      <c r="C30" s="11">
        <v>400</v>
      </c>
      <c r="D30" s="7">
        <f t="shared" si="3"/>
        <v>255</v>
      </c>
      <c r="E30" s="7">
        <f t="shared" si="4"/>
        <v>5826</v>
      </c>
    </row>
    <row r="31" spans="1:5" ht="15" customHeight="1" x14ac:dyDescent="0.2">
      <c r="A31" s="5" t="s">
        <v>11</v>
      </c>
      <c r="B31" s="6">
        <v>432</v>
      </c>
      <c r="C31" s="11">
        <v>377</v>
      </c>
      <c r="D31" s="7">
        <f t="shared" si="3"/>
        <v>55</v>
      </c>
      <c r="E31" s="7">
        <f t="shared" si="4"/>
        <v>5881</v>
      </c>
    </row>
    <row r="32" spans="1:5" ht="15" customHeight="1" x14ac:dyDescent="0.2">
      <c r="A32" s="5" t="s">
        <v>12</v>
      </c>
      <c r="B32" s="6">
        <v>218</v>
      </c>
      <c r="C32" s="11">
        <v>554</v>
      </c>
      <c r="D32" s="7">
        <f t="shared" si="3"/>
        <v>-336</v>
      </c>
      <c r="E32" s="7">
        <f t="shared" si="4"/>
        <v>5545</v>
      </c>
    </row>
    <row r="33" spans="1:5" ht="15" customHeight="1" x14ac:dyDescent="0.2">
      <c r="A33" s="8" t="s">
        <v>33</v>
      </c>
      <c r="B33" s="9">
        <f>SUM(B21:B32)</f>
        <v>5350</v>
      </c>
      <c r="C33" s="9">
        <f t="shared" ref="C33:D33" si="5">SUM(C21:C32)</f>
        <v>4274</v>
      </c>
      <c r="D33" s="10">
        <f t="shared" si="5"/>
        <v>1076</v>
      </c>
      <c r="E33" s="10">
        <f>E32</f>
        <v>5545</v>
      </c>
    </row>
    <row r="34" spans="1:5" ht="15" customHeight="1" x14ac:dyDescent="0.2">
      <c r="A34" s="2" t="s">
        <v>31</v>
      </c>
      <c r="B34" s="3">
        <v>582</v>
      </c>
      <c r="C34" s="3">
        <v>608</v>
      </c>
      <c r="D34" s="4">
        <f>B34-C34</f>
        <v>-26</v>
      </c>
      <c r="E34" s="4">
        <f>E32+D34</f>
        <v>5519</v>
      </c>
    </row>
    <row r="35" spans="1:5" ht="15" customHeight="1" x14ac:dyDescent="0.2">
      <c r="A35" s="5" t="s">
        <v>2</v>
      </c>
      <c r="B35" s="6">
        <v>645</v>
      </c>
      <c r="C35" s="6">
        <v>389</v>
      </c>
      <c r="D35" s="7">
        <f t="shared" ref="D35:D45" si="6">B35-C35</f>
        <v>256</v>
      </c>
      <c r="E35" s="7">
        <f t="shared" ref="E35:E45" si="7">E34+D35</f>
        <v>5775</v>
      </c>
    </row>
    <row r="36" spans="1:5" ht="15" customHeight="1" x14ac:dyDescent="0.2">
      <c r="A36" s="5" t="s">
        <v>3</v>
      </c>
      <c r="B36" s="6">
        <v>622</v>
      </c>
      <c r="C36" s="6">
        <v>335</v>
      </c>
      <c r="D36" s="7">
        <f t="shared" si="6"/>
        <v>287</v>
      </c>
      <c r="E36" s="7">
        <f t="shared" si="7"/>
        <v>6062</v>
      </c>
    </row>
    <row r="37" spans="1:5" ht="15" customHeight="1" x14ac:dyDescent="0.2">
      <c r="A37" s="5" t="s">
        <v>4</v>
      </c>
      <c r="B37" s="6">
        <v>593</v>
      </c>
      <c r="C37" s="6">
        <v>373</v>
      </c>
      <c r="D37" s="7">
        <f t="shared" si="6"/>
        <v>220</v>
      </c>
      <c r="E37" s="7">
        <f t="shared" si="7"/>
        <v>6282</v>
      </c>
    </row>
    <row r="38" spans="1:5" ht="15" customHeight="1" x14ac:dyDescent="0.2">
      <c r="A38" s="5" t="s">
        <v>5</v>
      </c>
      <c r="B38" s="6">
        <v>750</v>
      </c>
      <c r="C38" s="11">
        <v>358</v>
      </c>
      <c r="D38" s="7">
        <f t="shared" si="6"/>
        <v>392</v>
      </c>
      <c r="E38" s="7">
        <f t="shared" si="7"/>
        <v>6674</v>
      </c>
    </row>
    <row r="39" spans="1:5" ht="15" customHeight="1" x14ac:dyDescent="0.2">
      <c r="A39" s="5" t="s">
        <v>35</v>
      </c>
      <c r="B39" s="6">
        <v>814</v>
      </c>
      <c r="C39" s="11">
        <v>384</v>
      </c>
      <c r="D39" s="7">
        <f t="shared" si="6"/>
        <v>430</v>
      </c>
      <c r="E39" s="7">
        <f t="shared" si="7"/>
        <v>7104</v>
      </c>
    </row>
    <row r="40" spans="1:5" ht="15" hidden="1" customHeight="1" x14ac:dyDescent="0.2">
      <c r="A40" s="5" t="s">
        <v>7</v>
      </c>
      <c r="B40" s="6"/>
      <c r="C40" s="11"/>
      <c r="D40" s="7">
        <f t="shared" si="6"/>
        <v>0</v>
      </c>
      <c r="E40" s="7">
        <f t="shared" si="7"/>
        <v>7104</v>
      </c>
    </row>
    <row r="41" spans="1:5" ht="15" hidden="1" customHeight="1" x14ac:dyDescent="0.2">
      <c r="A41" s="5" t="s">
        <v>8</v>
      </c>
      <c r="B41" s="6"/>
      <c r="C41" s="11"/>
      <c r="D41" s="7">
        <f t="shared" si="6"/>
        <v>0</v>
      </c>
      <c r="E41" s="7">
        <f t="shared" si="7"/>
        <v>7104</v>
      </c>
    </row>
    <row r="42" spans="1:5" ht="15" hidden="1" customHeight="1" x14ac:dyDescent="0.2">
      <c r="A42" s="5" t="s">
        <v>9</v>
      </c>
      <c r="B42" s="6"/>
      <c r="C42" s="11"/>
      <c r="D42" s="7">
        <f t="shared" si="6"/>
        <v>0</v>
      </c>
      <c r="E42" s="7">
        <f t="shared" si="7"/>
        <v>7104</v>
      </c>
    </row>
    <row r="43" spans="1:5" ht="15" hidden="1" customHeight="1" x14ac:dyDescent="0.2">
      <c r="A43" s="5" t="s">
        <v>10</v>
      </c>
      <c r="B43" s="6"/>
      <c r="C43" s="11"/>
      <c r="D43" s="7">
        <f t="shared" si="6"/>
        <v>0</v>
      </c>
      <c r="E43" s="7">
        <f t="shared" si="7"/>
        <v>7104</v>
      </c>
    </row>
    <row r="44" spans="1:5" ht="15" hidden="1" customHeight="1" x14ac:dyDescent="0.2">
      <c r="A44" s="5" t="s">
        <v>11</v>
      </c>
      <c r="B44" s="6"/>
      <c r="C44" s="11"/>
      <c r="D44" s="7">
        <f t="shared" si="6"/>
        <v>0</v>
      </c>
      <c r="E44" s="7">
        <f t="shared" si="7"/>
        <v>7104</v>
      </c>
    </row>
    <row r="45" spans="1:5" ht="15" hidden="1" customHeight="1" x14ac:dyDescent="0.2">
      <c r="A45" s="5" t="s">
        <v>30</v>
      </c>
      <c r="B45" s="6"/>
      <c r="C45" s="11"/>
      <c r="D45" s="7">
        <f t="shared" si="6"/>
        <v>0</v>
      </c>
      <c r="E45" s="7">
        <f t="shared" si="7"/>
        <v>7104</v>
      </c>
    </row>
    <row r="46" spans="1:5" ht="15" customHeight="1" x14ac:dyDescent="0.2">
      <c r="A46" s="8" t="s">
        <v>32</v>
      </c>
      <c r="B46" s="9">
        <f>SUM(B34:B45)</f>
        <v>4006</v>
      </c>
      <c r="C46" s="9">
        <f t="shared" ref="C46:D46" si="8">SUM(C34:C45)</f>
        <v>2447</v>
      </c>
      <c r="D46" s="10">
        <f t="shared" si="8"/>
        <v>1559</v>
      </c>
      <c r="E46" s="10">
        <f>E45</f>
        <v>7104</v>
      </c>
    </row>
    <row r="47" spans="1:5" x14ac:dyDescent="0.2">
      <c r="A47" s="13" t="s">
        <v>28</v>
      </c>
    </row>
    <row r="48" spans="1:5" x14ac:dyDescent="0.2">
      <c r="A48" s="12" t="s">
        <v>13</v>
      </c>
    </row>
    <row r="49" spans="1:5" ht="25.5" customHeight="1" x14ac:dyDescent="0.2">
      <c r="A49" s="20" t="s">
        <v>34</v>
      </c>
      <c r="B49" s="20"/>
      <c r="C49" s="20"/>
      <c r="D49" s="20"/>
      <c r="E49" s="20"/>
    </row>
    <row r="51" spans="1:5" x14ac:dyDescent="0.2">
      <c r="E51" s="14"/>
    </row>
    <row r="52" spans="1:5" x14ac:dyDescent="0.2">
      <c r="E52" s="15"/>
    </row>
  </sheetData>
  <mergeCells count="9">
    <mergeCell ref="A1:E1"/>
    <mergeCell ref="A2:E2"/>
    <mergeCell ref="A4:E4"/>
    <mergeCell ref="A49:E49"/>
    <mergeCell ref="E6:E7"/>
    <mergeCell ref="A6:A7"/>
    <mergeCell ref="D6:D7"/>
    <mergeCell ref="B6:B7"/>
    <mergeCell ref="C6:C7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52"/>
  <sheetViews>
    <sheetView showGridLines="0" zoomScaleNormal="100" workbookViewId="0">
      <pane ySplit="7" topLeftCell="A32" activePane="bottomLeft" state="frozen"/>
      <selection pane="bottomLeft" activeCell="E51" sqref="E51"/>
    </sheetView>
  </sheetViews>
  <sheetFormatPr defaultRowHeight="12.75" x14ac:dyDescent="0.2"/>
  <cols>
    <col min="1" max="1" width="18.7109375" customWidth="1"/>
    <col min="2" max="3" width="15.7109375" customWidth="1"/>
    <col min="4" max="5" width="18.7109375" customWidth="1"/>
  </cols>
  <sheetData>
    <row r="1" spans="1:5" ht="36" customHeight="1" x14ac:dyDescent="0.2">
      <c r="A1" s="17" t="s">
        <v>24</v>
      </c>
      <c r="B1" s="17"/>
      <c r="C1" s="17"/>
      <c r="D1" s="17"/>
      <c r="E1" s="17"/>
    </row>
    <row r="2" spans="1:5" ht="15" x14ac:dyDescent="0.2">
      <c r="A2" s="18" t="s">
        <v>29</v>
      </c>
      <c r="B2" s="18"/>
      <c r="C2" s="18"/>
      <c r="D2" s="18"/>
      <c r="E2" s="18"/>
    </row>
    <row r="3" spans="1:5" ht="6" customHeight="1" x14ac:dyDescent="0.2">
      <c r="A3" s="1"/>
      <c r="B3" s="1"/>
      <c r="C3" s="1"/>
      <c r="D3" s="1"/>
      <c r="E3" s="1"/>
    </row>
    <row r="4" spans="1:5" ht="14.25" customHeight="1" x14ac:dyDescent="0.2">
      <c r="A4" s="19" t="s">
        <v>15</v>
      </c>
      <c r="B4" s="19"/>
      <c r="C4" s="19"/>
      <c r="D4" s="19"/>
      <c r="E4" s="19"/>
    </row>
    <row r="5" spans="1:5" ht="12" customHeight="1" x14ac:dyDescent="0.2">
      <c r="A5" s="1"/>
      <c r="B5" s="1"/>
      <c r="C5" s="1"/>
      <c r="D5" s="1"/>
      <c r="E5" s="1"/>
    </row>
    <row r="6" spans="1:5" ht="15" customHeight="1" x14ac:dyDescent="0.2">
      <c r="A6" s="23" t="s">
        <v>1</v>
      </c>
      <c r="B6" s="25" t="s">
        <v>21</v>
      </c>
      <c r="C6" s="23" t="s">
        <v>22</v>
      </c>
      <c r="D6" s="21" t="s">
        <v>23</v>
      </c>
      <c r="E6" s="21" t="s">
        <v>25</v>
      </c>
    </row>
    <row r="7" spans="1:5" ht="15" customHeight="1" x14ac:dyDescent="0.2">
      <c r="A7" s="24"/>
      <c r="B7" s="25"/>
      <c r="C7" s="26"/>
      <c r="D7" s="22"/>
      <c r="E7" s="22"/>
    </row>
    <row r="8" spans="1:5" ht="15" customHeight="1" x14ac:dyDescent="0.2">
      <c r="A8" s="2" t="s">
        <v>20</v>
      </c>
      <c r="B8" s="3">
        <v>1408</v>
      </c>
      <c r="C8" s="3">
        <v>1269</v>
      </c>
      <c r="D8" s="4">
        <f t="shared" ref="D8:D13" si="0">B8-C8</f>
        <v>139</v>
      </c>
      <c r="E8" s="7">
        <v>19665</v>
      </c>
    </row>
    <row r="9" spans="1:5" ht="15" customHeight="1" x14ac:dyDescent="0.2">
      <c r="A9" s="5" t="s">
        <v>2</v>
      </c>
      <c r="B9" s="6">
        <v>1644</v>
      </c>
      <c r="C9" s="6">
        <v>1057</v>
      </c>
      <c r="D9" s="7">
        <f t="shared" si="0"/>
        <v>587</v>
      </c>
      <c r="E9" s="7">
        <f t="shared" ref="E9:E19" si="1">E8+D9</f>
        <v>20252</v>
      </c>
    </row>
    <row r="10" spans="1:5" ht="15" customHeight="1" x14ac:dyDescent="0.2">
      <c r="A10" s="5" t="s">
        <v>3</v>
      </c>
      <c r="B10" s="6">
        <v>1375</v>
      </c>
      <c r="C10" s="6">
        <v>1460</v>
      </c>
      <c r="D10" s="7">
        <f t="shared" si="0"/>
        <v>-85</v>
      </c>
      <c r="E10" s="7">
        <f t="shared" si="1"/>
        <v>20167</v>
      </c>
    </row>
    <row r="11" spans="1:5" ht="15" customHeight="1" x14ac:dyDescent="0.2">
      <c r="A11" s="5" t="s">
        <v>4</v>
      </c>
      <c r="B11" s="6">
        <v>564</v>
      </c>
      <c r="C11" s="6">
        <v>2472</v>
      </c>
      <c r="D11" s="7">
        <f t="shared" si="0"/>
        <v>-1908</v>
      </c>
      <c r="E11" s="7">
        <f t="shared" si="1"/>
        <v>18259</v>
      </c>
    </row>
    <row r="12" spans="1:5" ht="15" customHeight="1" x14ac:dyDescent="0.2">
      <c r="A12" s="5" t="s">
        <v>5</v>
      </c>
      <c r="B12" s="6">
        <v>608</v>
      </c>
      <c r="C12" s="6">
        <v>1084</v>
      </c>
      <c r="D12" s="7">
        <f t="shared" si="0"/>
        <v>-476</v>
      </c>
      <c r="E12" s="7">
        <f t="shared" si="1"/>
        <v>17783</v>
      </c>
    </row>
    <row r="13" spans="1:5" ht="15" customHeight="1" x14ac:dyDescent="0.2">
      <c r="A13" s="5" t="s">
        <v>6</v>
      </c>
      <c r="B13" s="6">
        <v>1308</v>
      </c>
      <c r="C13" s="6">
        <v>900</v>
      </c>
      <c r="D13" s="7">
        <f t="shared" si="0"/>
        <v>408</v>
      </c>
      <c r="E13" s="7">
        <f t="shared" si="1"/>
        <v>18191</v>
      </c>
    </row>
    <row r="14" spans="1:5" ht="15" customHeight="1" x14ac:dyDescent="0.2">
      <c r="A14" s="5" t="s">
        <v>7</v>
      </c>
      <c r="B14" s="6">
        <v>1795</v>
      </c>
      <c r="C14" s="6">
        <v>1115</v>
      </c>
      <c r="D14" s="7">
        <f t="shared" ref="D14:D19" si="2">B14-C14</f>
        <v>680</v>
      </c>
      <c r="E14" s="7">
        <f t="shared" si="1"/>
        <v>18871</v>
      </c>
    </row>
    <row r="15" spans="1:5" ht="15" customHeight="1" x14ac:dyDescent="0.2">
      <c r="A15" s="5" t="s">
        <v>8</v>
      </c>
      <c r="B15" s="6">
        <v>1685</v>
      </c>
      <c r="C15" s="6">
        <v>946</v>
      </c>
      <c r="D15" s="7">
        <f t="shared" si="2"/>
        <v>739</v>
      </c>
      <c r="E15" s="7">
        <f t="shared" si="1"/>
        <v>19610</v>
      </c>
    </row>
    <row r="16" spans="1:5" ht="15" customHeight="1" x14ac:dyDescent="0.2">
      <c r="A16" s="5" t="s">
        <v>9</v>
      </c>
      <c r="B16" s="6">
        <v>1337</v>
      </c>
      <c r="C16" s="6">
        <v>1175</v>
      </c>
      <c r="D16" s="7">
        <f t="shared" si="2"/>
        <v>162</v>
      </c>
      <c r="E16" s="7">
        <f t="shared" si="1"/>
        <v>19772</v>
      </c>
    </row>
    <row r="17" spans="1:5" ht="15" customHeight="1" x14ac:dyDescent="0.2">
      <c r="A17" s="5" t="s">
        <v>10</v>
      </c>
      <c r="B17" s="6">
        <v>2030</v>
      </c>
      <c r="C17" s="6">
        <v>1174</v>
      </c>
      <c r="D17" s="7">
        <f t="shared" si="2"/>
        <v>856</v>
      </c>
      <c r="E17" s="7">
        <f t="shared" si="1"/>
        <v>20628</v>
      </c>
    </row>
    <row r="18" spans="1:5" ht="15" customHeight="1" x14ac:dyDescent="0.2">
      <c r="A18" s="5" t="s">
        <v>11</v>
      </c>
      <c r="B18" s="6">
        <v>1456</v>
      </c>
      <c r="C18" s="6">
        <v>1460</v>
      </c>
      <c r="D18" s="7">
        <f t="shared" si="2"/>
        <v>-4</v>
      </c>
      <c r="E18" s="7">
        <f t="shared" si="1"/>
        <v>20624</v>
      </c>
    </row>
    <row r="19" spans="1:5" ht="15" customHeight="1" x14ac:dyDescent="0.2">
      <c r="A19" s="5" t="s">
        <v>12</v>
      </c>
      <c r="B19" s="6">
        <v>1155</v>
      </c>
      <c r="C19" s="6">
        <v>1547</v>
      </c>
      <c r="D19" s="7">
        <f t="shared" si="2"/>
        <v>-392</v>
      </c>
      <c r="E19" s="7">
        <f t="shared" si="1"/>
        <v>20232</v>
      </c>
    </row>
    <row r="20" spans="1:5" ht="15.75" customHeight="1" x14ac:dyDescent="0.2">
      <c r="A20" s="8" t="s">
        <v>26</v>
      </c>
      <c r="B20" s="9">
        <f>SUM(B8:B19)</f>
        <v>16365</v>
      </c>
      <c r="C20" s="9">
        <f t="shared" ref="C20" si="3">SUM(C8:C19)</f>
        <v>15659</v>
      </c>
      <c r="D20" s="9">
        <f>SUM(D8:D19)</f>
        <v>706</v>
      </c>
      <c r="E20" s="10">
        <f>E19</f>
        <v>20232</v>
      </c>
    </row>
    <row r="21" spans="1:5" ht="15" customHeight="1" x14ac:dyDescent="0.2">
      <c r="A21" s="2" t="s">
        <v>27</v>
      </c>
      <c r="B21" s="3">
        <v>1170</v>
      </c>
      <c r="C21" s="3">
        <v>1248</v>
      </c>
      <c r="D21" s="4">
        <f>B21-C21</f>
        <v>-78</v>
      </c>
      <c r="E21" s="4">
        <f>E19+D21</f>
        <v>20154</v>
      </c>
    </row>
    <row r="22" spans="1:5" ht="15" customHeight="1" x14ac:dyDescent="0.2">
      <c r="A22" s="5" t="s">
        <v>2</v>
      </c>
      <c r="B22" s="6">
        <v>929</v>
      </c>
      <c r="C22" s="6">
        <v>1268</v>
      </c>
      <c r="D22" s="7">
        <f t="shared" ref="D22:D32" si="4">B22-C22</f>
        <v>-339</v>
      </c>
      <c r="E22" s="7">
        <f t="shared" ref="E22:E32" si="5">E21+D22</f>
        <v>19815</v>
      </c>
    </row>
    <row r="23" spans="1:5" ht="15" customHeight="1" x14ac:dyDescent="0.2">
      <c r="A23" s="5" t="s">
        <v>3</v>
      </c>
      <c r="B23" s="6">
        <v>1834</v>
      </c>
      <c r="C23" s="6">
        <v>1049</v>
      </c>
      <c r="D23" s="7">
        <f t="shared" si="4"/>
        <v>785</v>
      </c>
      <c r="E23" s="7">
        <f t="shared" si="5"/>
        <v>20600</v>
      </c>
    </row>
    <row r="24" spans="1:5" ht="15" customHeight="1" x14ac:dyDescent="0.2">
      <c r="A24" s="5" t="s">
        <v>4</v>
      </c>
      <c r="B24" s="6">
        <v>1472</v>
      </c>
      <c r="C24" s="6">
        <v>1082</v>
      </c>
      <c r="D24" s="7">
        <f t="shared" si="4"/>
        <v>390</v>
      </c>
      <c r="E24" s="7">
        <f t="shared" si="5"/>
        <v>20990</v>
      </c>
    </row>
    <row r="25" spans="1:5" ht="15" customHeight="1" x14ac:dyDescent="0.2">
      <c r="A25" s="5" t="s">
        <v>5</v>
      </c>
      <c r="B25" s="6">
        <v>1437</v>
      </c>
      <c r="C25" s="6">
        <v>1231</v>
      </c>
      <c r="D25" s="7">
        <f t="shared" si="4"/>
        <v>206</v>
      </c>
      <c r="E25" s="7">
        <f t="shared" si="5"/>
        <v>21196</v>
      </c>
    </row>
    <row r="26" spans="1:5" ht="15" customHeight="1" x14ac:dyDescent="0.2">
      <c r="A26" s="5" t="s">
        <v>6</v>
      </c>
      <c r="B26" s="6">
        <v>1918</v>
      </c>
      <c r="C26" s="6">
        <v>925</v>
      </c>
      <c r="D26" s="7">
        <f t="shared" si="4"/>
        <v>993</v>
      </c>
      <c r="E26" s="7">
        <f t="shared" si="5"/>
        <v>22189</v>
      </c>
    </row>
    <row r="27" spans="1:5" ht="15" customHeight="1" x14ac:dyDescent="0.2">
      <c r="A27" s="5" t="s">
        <v>7</v>
      </c>
      <c r="B27" s="6">
        <v>1964</v>
      </c>
      <c r="C27" s="6">
        <v>1373</v>
      </c>
      <c r="D27" s="7">
        <f t="shared" si="4"/>
        <v>591</v>
      </c>
      <c r="E27" s="7">
        <f t="shared" si="5"/>
        <v>22780</v>
      </c>
    </row>
    <row r="28" spans="1:5" ht="15" customHeight="1" x14ac:dyDescent="0.2">
      <c r="A28" s="5" t="s">
        <v>8</v>
      </c>
      <c r="B28" s="6">
        <v>2316</v>
      </c>
      <c r="C28" s="6">
        <v>1340</v>
      </c>
      <c r="D28" s="7">
        <f t="shared" si="4"/>
        <v>976</v>
      </c>
      <c r="E28" s="7">
        <f t="shared" si="5"/>
        <v>23756</v>
      </c>
    </row>
    <row r="29" spans="1:5" ht="15" customHeight="1" x14ac:dyDescent="0.2">
      <c r="A29" s="5" t="s">
        <v>9</v>
      </c>
      <c r="B29" s="6">
        <v>1927</v>
      </c>
      <c r="C29" s="6">
        <v>1558</v>
      </c>
      <c r="D29" s="7">
        <f t="shared" si="4"/>
        <v>369</v>
      </c>
      <c r="E29" s="7">
        <f t="shared" si="5"/>
        <v>24125</v>
      </c>
    </row>
    <row r="30" spans="1:5" ht="15" customHeight="1" x14ac:dyDescent="0.2">
      <c r="A30" s="5" t="s">
        <v>10</v>
      </c>
      <c r="B30" s="6">
        <v>1501</v>
      </c>
      <c r="C30" s="6">
        <v>1913</v>
      </c>
      <c r="D30" s="7">
        <f t="shared" si="4"/>
        <v>-412</v>
      </c>
      <c r="E30" s="7">
        <f t="shared" si="5"/>
        <v>23713</v>
      </c>
    </row>
    <row r="31" spans="1:5" ht="15" customHeight="1" x14ac:dyDescent="0.2">
      <c r="A31" s="5" t="s">
        <v>11</v>
      </c>
      <c r="B31" s="6">
        <v>1497</v>
      </c>
      <c r="C31" s="6">
        <v>1509</v>
      </c>
      <c r="D31" s="7">
        <f t="shared" si="4"/>
        <v>-12</v>
      </c>
      <c r="E31" s="7">
        <f t="shared" si="5"/>
        <v>23701</v>
      </c>
    </row>
    <row r="32" spans="1:5" ht="15" customHeight="1" x14ac:dyDescent="0.2">
      <c r="A32" s="5" t="s">
        <v>12</v>
      </c>
      <c r="B32" s="6">
        <v>1100</v>
      </c>
      <c r="C32" s="6">
        <v>1591</v>
      </c>
      <c r="D32" s="7">
        <f t="shared" si="4"/>
        <v>-491</v>
      </c>
      <c r="E32" s="7">
        <f t="shared" si="5"/>
        <v>23210</v>
      </c>
    </row>
    <row r="33" spans="1:5" ht="15" customHeight="1" x14ac:dyDescent="0.2">
      <c r="A33" s="8" t="s">
        <v>33</v>
      </c>
      <c r="B33" s="9">
        <f>SUM(B21:B32)</f>
        <v>19065</v>
      </c>
      <c r="C33" s="9">
        <f t="shared" ref="C33:D33" si="6">SUM(C21:C32)</f>
        <v>16087</v>
      </c>
      <c r="D33" s="10">
        <f t="shared" si="6"/>
        <v>2978</v>
      </c>
      <c r="E33" s="10">
        <f>E32</f>
        <v>23210</v>
      </c>
    </row>
    <row r="34" spans="1:5" ht="15" customHeight="1" x14ac:dyDescent="0.2">
      <c r="A34" s="2" t="s">
        <v>31</v>
      </c>
      <c r="B34" s="3">
        <v>1732</v>
      </c>
      <c r="C34" s="3">
        <v>1518</v>
      </c>
      <c r="D34" s="4">
        <f>B34-C34</f>
        <v>214</v>
      </c>
      <c r="E34" s="4">
        <f>E32+D34</f>
        <v>23424</v>
      </c>
    </row>
    <row r="35" spans="1:5" ht="15" customHeight="1" x14ac:dyDescent="0.2">
      <c r="A35" s="5" t="s">
        <v>2</v>
      </c>
      <c r="B35" s="6">
        <v>1658</v>
      </c>
      <c r="C35" s="6">
        <v>1253</v>
      </c>
      <c r="D35" s="7">
        <f t="shared" ref="D35:D45" si="7">B35-C35</f>
        <v>405</v>
      </c>
      <c r="E35" s="7">
        <f t="shared" ref="E35:E45" si="8">E34+D35</f>
        <v>23829</v>
      </c>
    </row>
    <row r="36" spans="1:5" ht="15" customHeight="1" x14ac:dyDescent="0.2">
      <c r="A36" s="5" t="s">
        <v>3</v>
      </c>
      <c r="B36" s="6">
        <v>1397</v>
      </c>
      <c r="C36" s="6">
        <v>1278</v>
      </c>
      <c r="D36" s="7">
        <f t="shared" si="7"/>
        <v>119</v>
      </c>
      <c r="E36" s="7">
        <f t="shared" si="8"/>
        <v>23948</v>
      </c>
    </row>
    <row r="37" spans="1:5" ht="15" customHeight="1" x14ac:dyDescent="0.2">
      <c r="A37" s="5" t="s">
        <v>4</v>
      </c>
      <c r="B37" s="6">
        <v>1465</v>
      </c>
      <c r="C37" s="6">
        <v>1401</v>
      </c>
      <c r="D37" s="7">
        <f t="shared" si="7"/>
        <v>64</v>
      </c>
      <c r="E37" s="7">
        <f t="shared" si="8"/>
        <v>24012</v>
      </c>
    </row>
    <row r="38" spans="1:5" ht="15" customHeight="1" x14ac:dyDescent="0.2">
      <c r="A38" s="5" t="s">
        <v>5</v>
      </c>
      <c r="B38" s="6">
        <v>1871</v>
      </c>
      <c r="C38" s="11">
        <v>1327</v>
      </c>
      <c r="D38" s="7">
        <f t="shared" si="7"/>
        <v>544</v>
      </c>
      <c r="E38" s="7">
        <f t="shared" si="8"/>
        <v>24556</v>
      </c>
    </row>
    <row r="39" spans="1:5" ht="15" customHeight="1" x14ac:dyDescent="0.2">
      <c r="A39" s="5" t="s">
        <v>35</v>
      </c>
      <c r="B39" s="6">
        <v>2189</v>
      </c>
      <c r="C39" s="11">
        <v>1200</v>
      </c>
      <c r="D39" s="7">
        <f t="shared" si="7"/>
        <v>989</v>
      </c>
      <c r="E39" s="7">
        <f t="shared" si="8"/>
        <v>25545</v>
      </c>
    </row>
    <row r="40" spans="1:5" ht="15" hidden="1" customHeight="1" x14ac:dyDescent="0.2">
      <c r="A40" s="5" t="s">
        <v>7</v>
      </c>
      <c r="B40" s="6"/>
      <c r="C40" s="11"/>
      <c r="D40" s="7">
        <f t="shared" si="7"/>
        <v>0</v>
      </c>
      <c r="E40" s="7">
        <f t="shared" si="8"/>
        <v>25545</v>
      </c>
    </row>
    <row r="41" spans="1:5" ht="15" hidden="1" customHeight="1" x14ac:dyDescent="0.2">
      <c r="A41" s="5" t="s">
        <v>8</v>
      </c>
      <c r="B41" s="6"/>
      <c r="C41" s="11"/>
      <c r="D41" s="7">
        <f t="shared" si="7"/>
        <v>0</v>
      </c>
      <c r="E41" s="7">
        <f t="shared" si="8"/>
        <v>25545</v>
      </c>
    </row>
    <row r="42" spans="1:5" ht="15" hidden="1" customHeight="1" x14ac:dyDescent="0.2">
      <c r="A42" s="5" t="s">
        <v>9</v>
      </c>
      <c r="B42" s="6"/>
      <c r="C42" s="11"/>
      <c r="D42" s="7">
        <f t="shared" si="7"/>
        <v>0</v>
      </c>
      <c r="E42" s="7">
        <f t="shared" si="8"/>
        <v>25545</v>
      </c>
    </row>
    <row r="43" spans="1:5" ht="15" hidden="1" customHeight="1" x14ac:dyDescent="0.2">
      <c r="A43" s="5" t="s">
        <v>10</v>
      </c>
      <c r="B43" s="6"/>
      <c r="C43" s="11"/>
      <c r="D43" s="7">
        <f t="shared" si="7"/>
        <v>0</v>
      </c>
      <c r="E43" s="7">
        <f t="shared" si="8"/>
        <v>25545</v>
      </c>
    </row>
    <row r="44" spans="1:5" ht="15" hidden="1" customHeight="1" x14ac:dyDescent="0.2">
      <c r="A44" s="5" t="s">
        <v>11</v>
      </c>
      <c r="B44" s="6"/>
      <c r="C44" s="11"/>
      <c r="D44" s="7">
        <f t="shared" si="7"/>
        <v>0</v>
      </c>
      <c r="E44" s="7">
        <f t="shared" si="8"/>
        <v>25545</v>
      </c>
    </row>
    <row r="45" spans="1:5" ht="15" hidden="1" customHeight="1" x14ac:dyDescent="0.2">
      <c r="A45" s="5" t="s">
        <v>30</v>
      </c>
      <c r="B45" s="6"/>
      <c r="C45" s="11"/>
      <c r="D45" s="7">
        <f t="shared" si="7"/>
        <v>0</v>
      </c>
      <c r="E45" s="7">
        <f t="shared" si="8"/>
        <v>25545</v>
      </c>
    </row>
    <row r="46" spans="1:5" ht="15" customHeight="1" x14ac:dyDescent="0.2">
      <c r="A46" s="8" t="s">
        <v>32</v>
      </c>
      <c r="B46" s="9">
        <f>SUM(B34:B45)</f>
        <v>10312</v>
      </c>
      <c r="C46" s="9">
        <f t="shared" ref="C46:D46" si="9">SUM(C34:C45)</f>
        <v>7977</v>
      </c>
      <c r="D46" s="10">
        <f t="shared" si="9"/>
        <v>2335</v>
      </c>
      <c r="E46" s="10">
        <f>E45</f>
        <v>25545</v>
      </c>
    </row>
    <row r="47" spans="1:5" x14ac:dyDescent="0.2">
      <c r="A47" s="13" t="s">
        <v>28</v>
      </c>
    </row>
    <row r="48" spans="1:5" x14ac:dyDescent="0.2">
      <c r="A48" s="12" t="s">
        <v>13</v>
      </c>
    </row>
    <row r="49" spans="1:5" ht="27" customHeight="1" x14ac:dyDescent="0.2">
      <c r="A49" s="20" t="s">
        <v>34</v>
      </c>
      <c r="B49" s="20"/>
      <c r="C49" s="20"/>
      <c r="D49" s="20"/>
      <c r="E49" s="20"/>
    </row>
    <row r="51" spans="1:5" x14ac:dyDescent="0.2">
      <c r="E51" s="14"/>
    </row>
    <row r="52" spans="1:5" x14ac:dyDescent="0.2">
      <c r="E52" s="15"/>
    </row>
  </sheetData>
  <mergeCells count="9">
    <mergeCell ref="A1:E1"/>
    <mergeCell ref="A2:E2"/>
    <mergeCell ref="A4:E4"/>
    <mergeCell ref="A49:E49"/>
    <mergeCell ref="E6:E7"/>
    <mergeCell ref="A6:A7"/>
    <mergeCell ref="D6:D7"/>
    <mergeCell ref="B6:B7"/>
    <mergeCell ref="C6:C7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52"/>
  <sheetViews>
    <sheetView showGridLines="0" zoomScaleNormal="100" workbookViewId="0">
      <pane ySplit="7" topLeftCell="A32" activePane="bottomLeft" state="frozen"/>
      <selection pane="bottomLeft" activeCell="E51" sqref="E51"/>
    </sheetView>
  </sheetViews>
  <sheetFormatPr defaultRowHeight="12.75" x14ac:dyDescent="0.2"/>
  <cols>
    <col min="1" max="1" width="18.7109375" customWidth="1"/>
    <col min="2" max="3" width="15.7109375" customWidth="1"/>
    <col min="4" max="5" width="18.7109375" customWidth="1"/>
  </cols>
  <sheetData>
    <row r="1" spans="1:5" ht="36" customHeight="1" x14ac:dyDescent="0.2">
      <c r="A1" s="17" t="s">
        <v>24</v>
      </c>
      <c r="B1" s="17"/>
      <c r="C1" s="17"/>
      <c r="D1" s="17"/>
      <c r="E1" s="17"/>
    </row>
    <row r="2" spans="1:5" ht="15" x14ac:dyDescent="0.2">
      <c r="A2" s="18" t="s">
        <v>29</v>
      </c>
      <c r="B2" s="18"/>
      <c r="C2" s="18"/>
      <c r="D2" s="18"/>
      <c r="E2" s="18"/>
    </row>
    <row r="3" spans="1:5" ht="6" customHeight="1" x14ac:dyDescent="0.2">
      <c r="A3" s="1"/>
      <c r="B3" s="1"/>
      <c r="C3" s="1"/>
      <c r="D3" s="1"/>
      <c r="E3" s="1"/>
    </row>
    <row r="4" spans="1:5" ht="14.25" customHeight="1" x14ac:dyDescent="0.2">
      <c r="A4" s="19" t="s">
        <v>16</v>
      </c>
      <c r="B4" s="19"/>
      <c r="C4" s="19"/>
      <c r="D4" s="19"/>
      <c r="E4" s="19"/>
    </row>
    <row r="5" spans="1:5" ht="12" customHeight="1" x14ac:dyDescent="0.2">
      <c r="A5" s="1"/>
      <c r="B5" s="1"/>
      <c r="C5" s="1"/>
      <c r="D5" s="1"/>
      <c r="E5" s="1"/>
    </row>
    <row r="6" spans="1:5" ht="15" customHeight="1" x14ac:dyDescent="0.2">
      <c r="A6" s="23" t="s">
        <v>1</v>
      </c>
      <c r="B6" s="25" t="s">
        <v>21</v>
      </c>
      <c r="C6" s="23" t="s">
        <v>22</v>
      </c>
      <c r="D6" s="21" t="s">
        <v>23</v>
      </c>
      <c r="E6" s="21" t="s">
        <v>25</v>
      </c>
    </row>
    <row r="7" spans="1:5" ht="15" customHeight="1" x14ac:dyDescent="0.2">
      <c r="A7" s="24"/>
      <c r="B7" s="25"/>
      <c r="C7" s="26"/>
      <c r="D7" s="22"/>
      <c r="E7" s="22"/>
    </row>
    <row r="8" spans="1:5" ht="15" customHeight="1" x14ac:dyDescent="0.2">
      <c r="A8" s="2" t="s">
        <v>20</v>
      </c>
      <c r="B8" s="3">
        <v>552</v>
      </c>
      <c r="C8" s="3">
        <v>232</v>
      </c>
      <c r="D8" s="4">
        <f>B8-C8</f>
        <v>320</v>
      </c>
      <c r="E8" s="7">
        <v>4115</v>
      </c>
    </row>
    <row r="9" spans="1:5" ht="15" customHeight="1" x14ac:dyDescent="0.2">
      <c r="A9" s="5" t="s">
        <v>2</v>
      </c>
      <c r="B9" s="6">
        <v>750</v>
      </c>
      <c r="C9" s="6">
        <v>193</v>
      </c>
      <c r="D9" s="7">
        <f t="shared" ref="D9:D19" si="0">B9-C9</f>
        <v>557</v>
      </c>
      <c r="E9" s="7">
        <f t="shared" ref="E9:E19" si="1">E8+D9</f>
        <v>4672</v>
      </c>
    </row>
    <row r="10" spans="1:5" ht="15" customHeight="1" x14ac:dyDescent="0.2">
      <c r="A10" s="5" t="s">
        <v>3</v>
      </c>
      <c r="B10" s="6">
        <v>380</v>
      </c>
      <c r="C10" s="6">
        <v>228</v>
      </c>
      <c r="D10" s="7">
        <f t="shared" si="0"/>
        <v>152</v>
      </c>
      <c r="E10" s="7">
        <f t="shared" si="1"/>
        <v>4824</v>
      </c>
    </row>
    <row r="11" spans="1:5" ht="15" customHeight="1" x14ac:dyDescent="0.2">
      <c r="A11" s="5" t="s">
        <v>4</v>
      </c>
      <c r="B11" s="6">
        <v>230</v>
      </c>
      <c r="C11" s="6">
        <v>505</v>
      </c>
      <c r="D11" s="7">
        <f t="shared" si="0"/>
        <v>-275</v>
      </c>
      <c r="E11" s="7">
        <f t="shared" si="1"/>
        <v>4549</v>
      </c>
    </row>
    <row r="12" spans="1:5" ht="15" customHeight="1" x14ac:dyDescent="0.2">
      <c r="A12" s="5" t="s">
        <v>5</v>
      </c>
      <c r="B12" s="6">
        <v>119</v>
      </c>
      <c r="C12" s="6">
        <v>338</v>
      </c>
      <c r="D12" s="7">
        <f t="shared" si="0"/>
        <v>-219</v>
      </c>
      <c r="E12" s="7">
        <f t="shared" si="1"/>
        <v>4330</v>
      </c>
    </row>
    <row r="13" spans="1:5" ht="15" customHeight="1" x14ac:dyDescent="0.2">
      <c r="A13" s="5" t="s">
        <v>6</v>
      </c>
      <c r="B13" s="6">
        <v>103</v>
      </c>
      <c r="C13" s="6">
        <v>410</v>
      </c>
      <c r="D13" s="7">
        <f t="shared" si="0"/>
        <v>-307</v>
      </c>
      <c r="E13" s="7">
        <f t="shared" si="1"/>
        <v>4023</v>
      </c>
    </row>
    <row r="14" spans="1:5" ht="15" customHeight="1" x14ac:dyDescent="0.2">
      <c r="A14" s="5" t="s">
        <v>7</v>
      </c>
      <c r="B14" s="6">
        <v>186</v>
      </c>
      <c r="C14" s="6">
        <v>214</v>
      </c>
      <c r="D14" s="7">
        <f t="shared" si="0"/>
        <v>-28</v>
      </c>
      <c r="E14" s="7">
        <f t="shared" si="1"/>
        <v>3995</v>
      </c>
    </row>
    <row r="15" spans="1:5" ht="15" customHeight="1" x14ac:dyDescent="0.2">
      <c r="A15" s="5" t="s">
        <v>8</v>
      </c>
      <c r="B15" s="6">
        <v>483</v>
      </c>
      <c r="C15" s="6">
        <v>262</v>
      </c>
      <c r="D15" s="7">
        <f t="shared" si="0"/>
        <v>221</v>
      </c>
      <c r="E15" s="7">
        <f t="shared" si="1"/>
        <v>4216</v>
      </c>
    </row>
    <row r="16" spans="1:5" ht="15" customHeight="1" x14ac:dyDescent="0.2">
      <c r="A16" s="5" t="s">
        <v>9</v>
      </c>
      <c r="B16" s="6">
        <v>670</v>
      </c>
      <c r="C16" s="6">
        <v>203</v>
      </c>
      <c r="D16" s="7">
        <f t="shared" si="0"/>
        <v>467</v>
      </c>
      <c r="E16" s="7">
        <f t="shared" si="1"/>
        <v>4683</v>
      </c>
    </row>
    <row r="17" spans="1:5" ht="15" customHeight="1" x14ac:dyDescent="0.2">
      <c r="A17" s="5" t="s">
        <v>10</v>
      </c>
      <c r="B17" s="6">
        <v>600</v>
      </c>
      <c r="C17" s="6">
        <v>300</v>
      </c>
      <c r="D17" s="7">
        <f t="shared" si="0"/>
        <v>300</v>
      </c>
      <c r="E17" s="7">
        <f t="shared" si="1"/>
        <v>4983</v>
      </c>
    </row>
    <row r="18" spans="1:5" ht="15" customHeight="1" x14ac:dyDescent="0.2">
      <c r="A18" s="5" t="s">
        <v>11</v>
      </c>
      <c r="B18" s="6">
        <v>567</v>
      </c>
      <c r="C18" s="6">
        <v>356</v>
      </c>
      <c r="D18" s="7">
        <f t="shared" si="0"/>
        <v>211</v>
      </c>
      <c r="E18" s="7">
        <f t="shared" si="1"/>
        <v>5194</v>
      </c>
    </row>
    <row r="19" spans="1:5" ht="15" customHeight="1" x14ac:dyDescent="0.2">
      <c r="A19" s="5" t="s">
        <v>12</v>
      </c>
      <c r="B19" s="6">
        <v>634</v>
      </c>
      <c r="C19" s="6">
        <v>291</v>
      </c>
      <c r="D19" s="7">
        <f t="shared" si="0"/>
        <v>343</v>
      </c>
      <c r="E19" s="7">
        <f t="shared" si="1"/>
        <v>5537</v>
      </c>
    </row>
    <row r="20" spans="1:5" ht="15" customHeight="1" x14ac:dyDescent="0.2">
      <c r="A20" s="8" t="s">
        <v>26</v>
      </c>
      <c r="B20" s="9">
        <f>SUM(B8:B19)</f>
        <v>5274</v>
      </c>
      <c r="C20" s="9">
        <f t="shared" ref="C20:D20" si="2">SUM(C8:C19)</f>
        <v>3532</v>
      </c>
      <c r="D20" s="9">
        <f t="shared" si="2"/>
        <v>1742</v>
      </c>
      <c r="E20" s="10">
        <f>E19</f>
        <v>5537</v>
      </c>
    </row>
    <row r="21" spans="1:5" ht="15" customHeight="1" x14ac:dyDescent="0.2">
      <c r="A21" s="2" t="s">
        <v>27</v>
      </c>
      <c r="B21" s="3">
        <v>586</v>
      </c>
      <c r="C21" s="3">
        <v>427</v>
      </c>
      <c r="D21" s="4">
        <f>B21-C21</f>
        <v>159</v>
      </c>
      <c r="E21" s="4">
        <f>E19+D21</f>
        <v>5696</v>
      </c>
    </row>
    <row r="22" spans="1:5" ht="15" customHeight="1" x14ac:dyDescent="0.2">
      <c r="A22" s="5" t="s">
        <v>2</v>
      </c>
      <c r="B22" s="6">
        <v>497</v>
      </c>
      <c r="C22" s="6">
        <v>421</v>
      </c>
      <c r="D22" s="7">
        <f t="shared" ref="D22:D32" si="3">B22-C22</f>
        <v>76</v>
      </c>
      <c r="E22" s="7">
        <f t="shared" ref="E22:E32" si="4">E21+D22</f>
        <v>5772</v>
      </c>
    </row>
    <row r="23" spans="1:5" ht="15" customHeight="1" x14ac:dyDescent="0.2">
      <c r="A23" s="5" t="s">
        <v>3</v>
      </c>
      <c r="B23" s="6">
        <v>384</v>
      </c>
      <c r="C23" s="6">
        <v>400</v>
      </c>
      <c r="D23" s="7">
        <f t="shared" si="3"/>
        <v>-16</v>
      </c>
      <c r="E23" s="7">
        <f t="shared" si="4"/>
        <v>5756</v>
      </c>
    </row>
    <row r="24" spans="1:5" ht="15" customHeight="1" x14ac:dyDescent="0.2">
      <c r="A24" s="5" t="s">
        <v>4</v>
      </c>
      <c r="B24" s="6">
        <v>279</v>
      </c>
      <c r="C24" s="6">
        <v>491</v>
      </c>
      <c r="D24" s="7">
        <f t="shared" si="3"/>
        <v>-212</v>
      </c>
      <c r="E24" s="7">
        <f t="shared" si="4"/>
        <v>5544</v>
      </c>
    </row>
    <row r="25" spans="1:5" ht="15" customHeight="1" x14ac:dyDescent="0.2">
      <c r="A25" s="5" t="s">
        <v>5</v>
      </c>
      <c r="B25" s="6">
        <v>407</v>
      </c>
      <c r="C25" s="11">
        <v>421</v>
      </c>
      <c r="D25" s="7">
        <f t="shared" si="3"/>
        <v>-14</v>
      </c>
      <c r="E25" s="7">
        <f t="shared" si="4"/>
        <v>5530</v>
      </c>
    </row>
    <row r="26" spans="1:5" ht="15" customHeight="1" x14ac:dyDescent="0.2">
      <c r="A26" s="5" t="s">
        <v>6</v>
      </c>
      <c r="B26" s="6">
        <v>407</v>
      </c>
      <c r="C26" s="11">
        <v>379</v>
      </c>
      <c r="D26" s="7">
        <f t="shared" si="3"/>
        <v>28</v>
      </c>
      <c r="E26" s="7">
        <f t="shared" si="4"/>
        <v>5558</v>
      </c>
    </row>
    <row r="27" spans="1:5" ht="15" customHeight="1" x14ac:dyDescent="0.2">
      <c r="A27" s="5" t="s">
        <v>7</v>
      </c>
      <c r="B27" s="6">
        <v>423</v>
      </c>
      <c r="C27" s="11">
        <v>527</v>
      </c>
      <c r="D27" s="7">
        <f t="shared" si="3"/>
        <v>-104</v>
      </c>
      <c r="E27" s="7">
        <f t="shared" si="4"/>
        <v>5454</v>
      </c>
    </row>
    <row r="28" spans="1:5" ht="15" customHeight="1" x14ac:dyDescent="0.2">
      <c r="A28" s="5" t="s">
        <v>8</v>
      </c>
      <c r="B28" s="6">
        <v>658</v>
      </c>
      <c r="C28" s="11">
        <v>745</v>
      </c>
      <c r="D28" s="7">
        <f t="shared" si="3"/>
        <v>-87</v>
      </c>
      <c r="E28" s="7">
        <f t="shared" si="4"/>
        <v>5367</v>
      </c>
    </row>
    <row r="29" spans="1:5" ht="15" customHeight="1" x14ac:dyDescent="0.2">
      <c r="A29" s="5" t="s">
        <v>9</v>
      </c>
      <c r="B29" s="6">
        <v>509</v>
      </c>
      <c r="C29" s="11">
        <v>583</v>
      </c>
      <c r="D29" s="7">
        <f t="shared" si="3"/>
        <v>-74</v>
      </c>
      <c r="E29" s="7">
        <f t="shared" si="4"/>
        <v>5293</v>
      </c>
    </row>
    <row r="30" spans="1:5" ht="15" customHeight="1" x14ac:dyDescent="0.2">
      <c r="A30" s="5" t="s">
        <v>10</v>
      </c>
      <c r="B30" s="6">
        <v>453</v>
      </c>
      <c r="C30" s="11">
        <v>478</v>
      </c>
      <c r="D30" s="7">
        <f t="shared" si="3"/>
        <v>-25</v>
      </c>
      <c r="E30" s="7">
        <f t="shared" si="4"/>
        <v>5268</v>
      </c>
    </row>
    <row r="31" spans="1:5" ht="15" customHeight="1" x14ac:dyDescent="0.2">
      <c r="A31" s="5" t="s">
        <v>11</v>
      </c>
      <c r="B31" s="6">
        <v>350</v>
      </c>
      <c r="C31" s="11">
        <v>611</v>
      </c>
      <c r="D31" s="7">
        <f t="shared" si="3"/>
        <v>-261</v>
      </c>
      <c r="E31" s="7">
        <f t="shared" si="4"/>
        <v>5007</v>
      </c>
    </row>
    <row r="32" spans="1:5" ht="15" customHeight="1" x14ac:dyDescent="0.2">
      <c r="A32" s="5" t="s">
        <v>12</v>
      </c>
      <c r="B32" s="6">
        <v>427</v>
      </c>
      <c r="C32" s="11">
        <v>500</v>
      </c>
      <c r="D32" s="7">
        <f t="shared" si="3"/>
        <v>-73</v>
      </c>
      <c r="E32" s="7">
        <f t="shared" si="4"/>
        <v>4934</v>
      </c>
    </row>
    <row r="33" spans="1:5" ht="15" customHeight="1" x14ac:dyDescent="0.2">
      <c r="A33" s="8" t="s">
        <v>33</v>
      </c>
      <c r="B33" s="9">
        <f>SUM(B21:B32)</f>
        <v>5380</v>
      </c>
      <c r="C33" s="9">
        <f t="shared" ref="C33:D33" si="5">SUM(C21:C32)</f>
        <v>5983</v>
      </c>
      <c r="D33" s="10">
        <f t="shared" si="5"/>
        <v>-603</v>
      </c>
      <c r="E33" s="10">
        <f>E32</f>
        <v>4934</v>
      </c>
    </row>
    <row r="34" spans="1:5" ht="15" customHeight="1" x14ac:dyDescent="0.2">
      <c r="A34" s="2" t="s">
        <v>31</v>
      </c>
      <c r="B34" s="3">
        <v>431</v>
      </c>
      <c r="C34" s="3">
        <v>421</v>
      </c>
      <c r="D34" s="4">
        <f>B34-C34</f>
        <v>10</v>
      </c>
      <c r="E34" s="4">
        <f>E32+D34</f>
        <v>4944</v>
      </c>
    </row>
    <row r="35" spans="1:5" ht="15" customHeight="1" x14ac:dyDescent="0.2">
      <c r="A35" s="5" t="s">
        <v>2</v>
      </c>
      <c r="B35" s="6">
        <v>441</v>
      </c>
      <c r="C35" s="6">
        <v>371</v>
      </c>
      <c r="D35" s="7">
        <f t="shared" ref="D35:D45" si="6">B35-C35</f>
        <v>70</v>
      </c>
      <c r="E35" s="7">
        <f t="shared" ref="E35:E45" si="7">E34+D35</f>
        <v>5014</v>
      </c>
    </row>
    <row r="36" spans="1:5" ht="15" customHeight="1" x14ac:dyDescent="0.2">
      <c r="A36" s="5" t="s">
        <v>3</v>
      </c>
      <c r="B36" s="6">
        <v>314</v>
      </c>
      <c r="C36" s="6">
        <v>503</v>
      </c>
      <c r="D36" s="7">
        <f t="shared" si="6"/>
        <v>-189</v>
      </c>
      <c r="E36" s="7">
        <f t="shared" si="7"/>
        <v>4825</v>
      </c>
    </row>
    <row r="37" spans="1:5" ht="15" customHeight="1" x14ac:dyDescent="0.2">
      <c r="A37" s="5" t="s">
        <v>4</v>
      </c>
      <c r="B37" s="6">
        <v>226</v>
      </c>
      <c r="C37" s="6">
        <v>409</v>
      </c>
      <c r="D37" s="7">
        <f t="shared" si="6"/>
        <v>-183</v>
      </c>
      <c r="E37" s="7">
        <f t="shared" si="7"/>
        <v>4642</v>
      </c>
    </row>
    <row r="38" spans="1:5" ht="15" customHeight="1" x14ac:dyDescent="0.2">
      <c r="A38" s="5" t="s">
        <v>5</v>
      </c>
      <c r="B38" s="6">
        <v>343</v>
      </c>
      <c r="C38" s="11">
        <v>423</v>
      </c>
      <c r="D38" s="7">
        <f t="shared" si="6"/>
        <v>-80</v>
      </c>
      <c r="E38" s="7">
        <f t="shared" si="7"/>
        <v>4562</v>
      </c>
    </row>
    <row r="39" spans="1:5" ht="15" customHeight="1" x14ac:dyDescent="0.2">
      <c r="A39" s="5" t="s">
        <v>35</v>
      </c>
      <c r="B39" s="6">
        <v>311</v>
      </c>
      <c r="C39" s="11">
        <v>450</v>
      </c>
      <c r="D39" s="7">
        <f t="shared" si="6"/>
        <v>-139</v>
      </c>
      <c r="E39" s="7">
        <f t="shared" si="7"/>
        <v>4423</v>
      </c>
    </row>
    <row r="40" spans="1:5" ht="15" hidden="1" customHeight="1" x14ac:dyDescent="0.2">
      <c r="A40" s="5" t="s">
        <v>7</v>
      </c>
      <c r="B40" s="6"/>
      <c r="C40" s="11"/>
      <c r="D40" s="7">
        <f t="shared" si="6"/>
        <v>0</v>
      </c>
      <c r="E40" s="7">
        <f t="shared" si="7"/>
        <v>4423</v>
      </c>
    </row>
    <row r="41" spans="1:5" ht="15" hidden="1" customHeight="1" x14ac:dyDescent="0.2">
      <c r="A41" s="5" t="s">
        <v>8</v>
      </c>
      <c r="B41" s="6"/>
      <c r="C41" s="11"/>
      <c r="D41" s="7">
        <f t="shared" si="6"/>
        <v>0</v>
      </c>
      <c r="E41" s="7">
        <f t="shared" si="7"/>
        <v>4423</v>
      </c>
    </row>
    <row r="42" spans="1:5" ht="15" hidden="1" customHeight="1" x14ac:dyDescent="0.2">
      <c r="A42" s="5" t="s">
        <v>9</v>
      </c>
      <c r="B42" s="6"/>
      <c r="C42" s="11"/>
      <c r="D42" s="7">
        <f t="shared" si="6"/>
        <v>0</v>
      </c>
      <c r="E42" s="7">
        <f t="shared" si="7"/>
        <v>4423</v>
      </c>
    </row>
    <row r="43" spans="1:5" ht="15" hidden="1" customHeight="1" x14ac:dyDescent="0.2">
      <c r="A43" s="5" t="s">
        <v>10</v>
      </c>
      <c r="B43" s="6"/>
      <c r="C43" s="11"/>
      <c r="D43" s="7">
        <f t="shared" si="6"/>
        <v>0</v>
      </c>
      <c r="E43" s="7">
        <f t="shared" si="7"/>
        <v>4423</v>
      </c>
    </row>
    <row r="44" spans="1:5" ht="15" hidden="1" customHeight="1" x14ac:dyDescent="0.2">
      <c r="A44" s="5" t="s">
        <v>11</v>
      </c>
      <c r="B44" s="6"/>
      <c r="C44" s="11"/>
      <c r="D44" s="7">
        <f t="shared" si="6"/>
        <v>0</v>
      </c>
      <c r="E44" s="7">
        <f t="shared" si="7"/>
        <v>4423</v>
      </c>
    </row>
    <row r="45" spans="1:5" ht="15" hidden="1" customHeight="1" x14ac:dyDescent="0.2">
      <c r="A45" s="5" t="s">
        <v>30</v>
      </c>
      <c r="B45" s="6"/>
      <c r="C45" s="11"/>
      <c r="D45" s="7">
        <f t="shared" si="6"/>
        <v>0</v>
      </c>
      <c r="E45" s="7">
        <f t="shared" si="7"/>
        <v>4423</v>
      </c>
    </row>
    <row r="46" spans="1:5" ht="15" customHeight="1" x14ac:dyDescent="0.2">
      <c r="A46" s="8" t="s">
        <v>32</v>
      </c>
      <c r="B46" s="9">
        <f>SUM(B34:B45)</f>
        <v>2066</v>
      </c>
      <c r="C46" s="9">
        <f t="shared" ref="C46:D46" si="8">SUM(C34:C45)</f>
        <v>2577</v>
      </c>
      <c r="D46" s="10">
        <f t="shared" si="8"/>
        <v>-511</v>
      </c>
      <c r="E46" s="10">
        <f>E45</f>
        <v>4423</v>
      </c>
    </row>
    <row r="47" spans="1:5" x14ac:dyDescent="0.2">
      <c r="A47" s="13" t="s">
        <v>28</v>
      </c>
    </row>
    <row r="48" spans="1:5" x14ac:dyDescent="0.2">
      <c r="A48" s="12" t="s">
        <v>13</v>
      </c>
    </row>
    <row r="49" spans="1:5" ht="22.5" customHeight="1" x14ac:dyDescent="0.2">
      <c r="A49" s="20" t="s">
        <v>34</v>
      </c>
      <c r="B49" s="20"/>
      <c r="C49" s="20"/>
      <c r="D49" s="20"/>
      <c r="E49" s="20"/>
    </row>
    <row r="51" spans="1:5" x14ac:dyDescent="0.2">
      <c r="E51" s="14"/>
    </row>
    <row r="52" spans="1:5" x14ac:dyDescent="0.2">
      <c r="D52" s="16"/>
      <c r="E52" s="15"/>
    </row>
  </sheetData>
  <mergeCells count="9">
    <mergeCell ref="A1:E1"/>
    <mergeCell ref="A2:E2"/>
    <mergeCell ref="A4:E4"/>
    <mergeCell ref="A49:E49"/>
    <mergeCell ref="E6:E7"/>
    <mergeCell ref="A6:A7"/>
    <mergeCell ref="D6:D7"/>
    <mergeCell ref="B6:B7"/>
    <mergeCell ref="C6:C7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52"/>
  <sheetViews>
    <sheetView showGridLines="0" zoomScaleNormal="100" workbookViewId="0">
      <pane ySplit="7" topLeftCell="A32" activePane="bottomLeft" state="frozen"/>
      <selection pane="bottomLeft" activeCell="D51" sqref="D51"/>
    </sheetView>
  </sheetViews>
  <sheetFormatPr defaultRowHeight="12.75" x14ac:dyDescent="0.2"/>
  <cols>
    <col min="1" max="1" width="18.7109375" customWidth="1"/>
    <col min="2" max="3" width="15.7109375" customWidth="1"/>
    <col min="4" max="5" width="18.7109375" customWidth="1"/>
  </cols>
  <sheetData>
    <row r="1" spans="1:5" ht="36" customHeight="1" x14ac:dyDescent="0.2">
      <c r="A1" s="17" t="s">
        <v>24</v>
      </c>
      <c r="B1" s="17"/>
      <c r="C1" s="17"/>
      <c r="D1" s="17"/>
      <c r="E1" s="17"/>
    </row>
    <row r="2" spans="1:5" ht="15" x14ac:dyDescent="0.2">
      <c r="A2" s="18" t="s">
        <v>29</v>
      </c>
      <c r="B2" s="18"/>
      <c r="C2" s="18"/>
      <c r="D2" s="18"/>
      <c r="E2" s="18"/>
    </row>
    <row r="3" spans="1:5" ht="6" customHeight="1" x14ac:dyDescent="0.2">
      <c r="A3" s="1"/>
      <c r="B3" s="1"/>
      <c r="C3" s="1"/>
      <c r="D3" s="1"/>
      <c r="E3" s="1"/>
    </row>
    <row r="4" spans="1:5" ht="14.25" customHeight="1" x14ac:dyDescent="0.2">
      <c r="A4" s="19" t="s">
        <v>17</v>
      </c>
      <c r="B4" s="19"/>
      <c r="C4" s="19"/>
      <c r="D4" s="19"/>
      <c r="E4" s="19"/>
    </row>
    <row r="5" spans="1:5" ht="12" customHeight="1" x14ac:dyDescent="0.2">
      <c r="A5" s="1"/>
      <c r="B5" s="1"/>
      <c r="C5" s="1"/>
      <c r="D5" s="1"/>
      <c r="E5" s="1"/>
    </row>
    <row r="6" spans="1:5" ht="15" customHeight="1" x14ac:dyDescent="0.2">
      <c r="A6" s="23" t="s">
        <v>1</v>
      </c>
      <c r="B6" s="25" t="s">
        <v>21</v>
      </c>
      <c r="C6" s="23" t="s">
        <v>22</v>
      </c>
      <c r="D6" s="21" t="s">
        <v>23</v>
      </c>
      <c r="E6" s="21" t="s">
        <v>25</v>
      </c>
    </row>
    <row r="7" spans="1:5" ht="15" customHeight="1" x14ac:dyDescent="0.2">
      <c r="A7" s="24"/>
      <c r="B7" s="25"/>
      <c r="C7" s="26"/>
      <c r="D7" s="22"/>
      <c r="E7" s="22"/>
    </row>
    <row r="8" spans="1:5" ht="15" customHeight="1" x14ac:dyDescent="0.2">
      <c r="A8" s="2" t="s">
        <v>20</v>
      </c>
      <c r="B8" s="3">
        <v>4380</v>
      </c>
      <c r="C8" s="3">
        <v>4605</v>
      </c>
      <c r="D8" s="4">
        <f>B8-C8</f>
        <v>-225</v>
      </c>
      <c r="E8" s="7">
        <v>59105</v>
      </c>
    </row>
    <row r="9" spans="1:5" ht="15" customHeight="1" x14ac:dyDescent="0.2">
      <c r="A9" s="5" t="s">
        <v>2</v>
      </c>
      <c r="B9" s="6">
        <v>4360</v>
      </c>
      <c r="C9" s="6">
        <v>5092</v>
      </c>
      <c r="D9" s="7">
        <f>B9-C9</f>
        <v>-732</v>
      </c>
      <c r="E9" s="7">
        <f t="shared" ref="E9:E19" si="0">E8+D9</f>
        <v>58373</v>
      </c>
    </row>
    <row r="10" spans="1:5" ht="15" customHeight="1" x14ac:dyDescent="0.2">
      <c r="A10" s="5" t="s">
        <v>3</v>
      </c>
      <c r="B10" s="6">
        <v>4294</v>
      </c>
      <c r="C10" s="6">
        <v>4325</v>
      </c>
      <c r="D10" s="7">
        <f t="shared" ref="D10:D19" si="1">B10-C10</f>
        <v>-31</v>
      </c>
      <c r="E10" s="7">
        <f t="shared" si="0"/>
        <v>58342</v>
      </c>
    </row>
    <row r="11" spans="1:5" ht="15" customHeight="1" x14ac:dyDescent="0.2">
      <c r="A11" s="5" t="s">
        <v>4</v>
      </c>
      <c r="B11" s="6">
        <v>2216</v>
      </c>
      <c r="C11" s="6">
        <v>4052</v>
      </c>
      <c r="D11" s="7">
        <f t="shared" si="1"/>
        <v>-1836</v>
      </c>
      <c r="E11" s="7">
        <f t="shared" si="0"/>
        <v>56506</v>
      </c>
    </row>
    <row r="12" spans="1:5" ht="15" customHeight="1" x14ac:dyDescent="0.2">
      <c r="A12" s="5" t="s">
        <v>5</v>
      </c>
      <c r="B12" s="6">
        <v>3119</v>
      </c>
      <c r="C12" s="6">
        <v>3344</v>
      </c>
      <c r="D12" s="7">
        <f t="shared" si="1"/>
        <v>-225</v>
      </c>
      <c r="E12" s="7">
        <f t="shared" si="0"/>
        <v>56281</v>
      </c>
    </row>
    <row r="13" spans="1:5" ht="15" customHeight="1" x14ac:dyDescent="0.2">
      <c r="A13" s="5" t="s">
        <v>6</v>
      </c>
      <c r="B13" s="6">
        <v>5373</v>
      </c>
      <c r="C13" s="6">
        <v>2901</v>
      </c>
      <c r="D13" s="7">
        <f t="shared" si="1"/>
        <v>2472</v>
      </c>
      <c r="E13" s="7">
        <f t="shared" si="0"/>
        <v>58753</v>
      </c>
    </row>
    <row r="14" spans="1:5" ht="15" customHeight="1" x14ac:dyDescent="0.2">
      <c r="A14" s="5" t="s">
        <v>7</v>
      </c>
      <c r="B14" s="6">
        <v>6780</v>
      </c>
      <c r="C14" s="6">
        <v>3359</v>
      </c>
      <c r="D14" s="7">
        <f t="shared" si="1"/>
        <v>3421</v>
      </c>
      <c r="E14" s="7">
        <f t="shared" si="0"/>
        <v>62174</v>
      </c>
    </row>
    <row r="15" spans="1:5" ht="15" customHeight="1" x14ac:dyDescent="0.2">
      <c r="A15" s="5" t="s">
        <v>8</v>
      </c>
      <c r="B15" s="6">
        <v>7196</v>
      </c>
      <c r="C15" s="6">
        <v>3600</v>
      </c>
      <c r="D15" s="7">
        <f t="shared" si="1"/>
        <v>3596</v>
      </c>
      <c r="E15" s="7">
        <f t="shared" si="0"/>
        <v>65770</v>
      </c>
    </row>
    <row r="16" spans="1:5" ht="15" customHeight="1" x14ac:dyDescent="0.2">
      <c r="A16" s="5" t="s">
        <v>9</v>
      </c>
      <c r="B16" s="6">
        <v>7565</v>
      </c>
      <c r="C16" s="6">
        <v>3747</v>
      </c>
      <c r="D16" s="7">
        <f t="shared" si="1"/>
        <v>3818</v>
      </c>
      <c r="E16" s="7">
        <f t="shared" si="0"/>
        <v>69588</v>
      </c>
    </row>
    <row r="17" spans="1:5" ht="15" customHeight="1" x14ac:dyDescent="0.2">
      <c r="A17" s="5" t="s">
        <v>10</v>
      </c>
      <c r="B17" s="6">
        <v>6313</v>
      </c>
      <c r="C17" s="6">
        <v>5077</v>
      </c>
      <c r="D17" s="7">
        <f t="shared" si="1"/>
        <v>1236</v>
      </c>
      <c r="E17" s="7">
        <f t="shared" si="0"/>
        <v>70824</v>
      </c>
    </row>
    <row r="18" spans="1:5" ht="15" customHeight="1" x14ac:dyDescent="0.2">
      <c r="A18" s="5" t="s">
        <v>11</v>
      </c>
      <c r="B18" s="6">
        <v>4372</v>
      </c>
      <c r="C18" s="6">
        <v>6246</v>
      </c>
      <c r="D18" s="7">
        <f t="shared" si="1"/>
        <v>-1874</v>
      </c>
      <c r="E18" s="7">
        <f t="shared" si="0"/>
        <v>68950</v>
      </c>
    </row>
    <row r="19" spans="1:5" ht="15" customHeight="1" x14ac:dyDescent="0.2">
      <c r="A19" s="5" t="s">
        <v>12</v>
      </c>
      <c r="B19" s="6">
        <v>2745</v>
      </c>
      <c r="C19" s="6">
        <v>7091</v>
      </c>
      <c r="D19" s="7">
        <f t="shared" si="1"/>
        <v>-4346</v>
      </c>
      <c r="E19" s="7">
        <f t="shared" si="0"/>
        <v>64604</v>
      </c>
    </row>
    <row r="20" spans="1:5" ht="15" customHeight="1" x14ac:dyDescent="0.2">
      <c r="A20" s="8" t="s">
        <v>26</v>
      </c>
      <c r="B20" s="9">
        <f>SUM(B8:B19)</f>
        <v>58713</v>
      </c>
      <c r="C20" s="9">
        <f t="shared" ref="C20:D20" si="2">SUM(C8:C19)</f>
        <v>53439</v>
      </c>
      <c r="D20" s="9">
        <f t="shared" si="2"/>
        <v>5274</v>
      </c>
      <c r="E20" s="10">
        <f>E19</f>
        <v>64604</v>
      </c>
    </row>
    <row r="21" spans="1:5" ht="15" customHeight="1" x14ac:dyDescent="0.2">
      <c r="A21" s="2" t="s">
        <v>27</v>
      </c>
      <c r="B21" s="3">
        <v>4753</v>
      </c>
      <c r="C21" s="3">
        <v>4583</v>
      </c>
      <c r="D21" s="4">
        <f>B21-C21</f>
        <v>170</v>
      </c>
      <c r="E21" s="4">
        <f>E19+D21</f>
        <v>64774</v>
      </c>
    </row>
    <row r="22" spans="1:5" ht="15" customHeight="1" x14ac:dyDescent="0.2">
      <c r="A22" s="5" t="s">
        <v>2</v>
      </c>
      <c r="B22" s="6">
        <v>5632</v>
      </c>
      <c r="C22" s="6">
        <v>4886</v>
      </c>
      <c r="D22" s="7">
        <f t="shared" ref="D22:D32" si="3">B22-C22</f>
        <v>746</v>
      </c>
      <c r="E22" s="7">
        <f t="shared" ref="E22:E32" si="4">E21+D22</f>
        <v>65520</v>
      </c>
    </row>
    <row r="23" spans="1:5" ht="13.5" customHeight="1" x14ac:dyDescent="0.2">
      <c r="A23" s="5" t="s">
        <v>3</v>
      </c>
      <c r="B23" s="6">
        <v>5403</v>
      </c>
      <c r="C23" s="6">
        <v>5267</v>
      </c>
      <c r="D23" s="7">
        <f t="shared" si="3"/>
        <v>136</v>
      </c>
      <c r="E23" s="7">
        <f t="shared" si="4"/>
        <v>65656</v>
      </c>
    </row>
    <row r="24" spans="1:5" ht="15" customHeight="1" x14ac:dyDescent="0.2">
      <c r="A24" s="5" t="s">
        <v>4</v>
      </c>
      <c r="B24" s="6">
        <v>5147</v>
      </c>
      <c r="C24" s="6">
        <v>4433</v>
      </c>
      <c r="D24" s="7">
        <f t="shared" si="3"/>
        <v>714</v>
      </c>
      <c r="E24" s="7">
        <f t="shared" si="4"/>
        <v>66370</v>
      </c>
    </row>
    <row r="25" spans="1:5" ht="15" customHeight="1" x14ac:dyDescent="0.2">
      <c r="A25" s="5" t="s">
        <v>5</v>
      </c>
      <c r="B25" s="6">
        <v>7756</v>
      </c>
      <c r="C25" s="6">
        <v>4575</v>
      </c>
      <c r="D25" s="7">
        <f t="shared" si="3"/>
        <v>3181</v>
      </c>
      <c r="E25" s="7">
        <f t="shared" si="4"/>
        <v>69551</v>
      </c>
    </row>
    <row r="26" spans="1:5" ht="15" customHeight="1" x14ac:dyDescent="0.2">
      <c r="A26" s="5" t="s">
        <v>6</v>
      </c>
      <c r="B26" s="6">
        <v>8072</v>
      </c>
      <c r="C26" s="6">
        <v>4476</v>
      </c>
      <c r="D26" s="7">
        <f t="shared" si="3"/>
        <v>3596</v>
      </c>
      <c r="E26" s="7">
        <f t="shared" si="4"/>
        <v>73147</v>
      </c>
    </row>
    <row r="27" spans="1:5" ht="15" customHeight="1" x14ac:dyDescent="0.2">
      <c r="A27" s="5" t="s">
        <v>7</v>
      </c>
      <c r="B27" s="6">
        <v>7598</v>
      </c>
      <c r="C27" s="6">
        <v>5031</v>
      </c>
      <c r="D27" s="7">
        <f t="shared" si="3"/>
        <v>2567</v>
      </c>
      <c r="E27" s="7">
        <f t="shared" si="4"/>
        <v>75714</v>
      </c>
    </row>
    <row r="28" spans="1:5" ht="15" customHeight="1" x14ac:dyDescent="0.2">
      <c r="A28" s="5" t="s">
        <v>8</v>
      </c>
      <c r="B28" s="6">
        <v>7606</v>
      </c>
      <c r="C28" s="6">
        <v>6052</v>
      </c>
      <c r="D28" s="7">
        <f t="shared" si="3"/>
        <v>1554</v>
      </c>
      <c r="E28" s="7">
        <f t="shared" si="4"/>
        <v>77268</v>
      </c>
    </row>
    <row r="29" spans="1:5" ht="15" customHeight="1" x14ac:dyDescent="0.2">
      <c r="A29" s="5" t="s">
        <v>9</v>
      </c>
      <c r="B29" s="6">
        <v>7278</v>
      </c>
      <c r="C29" s="6">
        <v>4824</v>
      </c>
      <c r="D29" s="7">
        <f t="shared" si="3"/>
        <v>2454</v>
      </c>
      <c r="E29" s="7">
        <f t="shared" si="4"/>
        <v>79722</v>
      </c>
    </row>
    <row r="30" spans="1:5" ht="15" customHeight="1" x14ac:dyDescent="0.2">
      <c r="A30" s="5" t="s">
        <v>10</v>
      </c>
      <c r="B30" s="6">
        <v>7134</v>
      </c>
      <c r="C30" s="6">
        <v>6175</v>
      </c>
      <c r="D30" s="7">
        <f t="shared" si="3"/>
        <v>959</v>
      </c>
      <c r="E30" s="7">
        <f t="shared" si="4"/>
        <v>80681</v>
      </c>
    </row>
    <row r="31" spans="1:5" ht="17.25" customHeight="1" x14ac:dyDescent="0.2">
      <c r="A31" s="5" t="s">
        <v>11</v>
      </c>
      <c r="B31" s="6">
        <v>6305</v>
      </c>
      <c r="C31" s="6">
        <v>5579</v>
      </c>
      <c r="D31" s="7">
        <f t="shared" si="3"/>
        <v>726</v>
      </c>
      <c r="E31" s="7">
        <f t="shared" si="4"/>
        <v>81407</v>
      </c>
    </row>
    <row r="32" spans="1:5" ht="15" customHeight="1" x14ac:dyDescent="0.2">
      <c r="A32" s="5" t="s">
        <v>12</v>
      </c>
      <c r="B32" s="6">
        <v>3738</v>
      </c>
      <c r="C32" s="11">
        <v>6957</v>
      </c>
      <c r="D32" s="7">
        <f t="shared" si="3"/>
        <v>-3219</v>
      </c>
      <c r="E32" s="7">
        <f t="shared" si="4"/>
        <v>78188</v>
      </c>
    </row>
    <row r="33" spans="1:5" ht="15" customHeight="1" x14ac:dyDescent="0.2">
      <c r="A33" s="8" t="s">
        <v>33</v>
      </c>
      <c r="B33" s="9">
        <f>SUM(B21:B32)</f>
        <v>76422</v>
      </c>
      <c r="C33" s="9">
        <f t="shared" ref="C33:D33" si="5">SUM(C21:C32)</f>
        <v>62838</v>
      </c>
      <c r="D33" s="10">
        <f t="shared" si="5"/>
        <v>13584</v>
      </c>
      <c r="E33" s="10">
        <f>E32</f>
        <v>78188</v>
      </c>
    </row>
    <row r="34" spans="1:5" ht="15" customHeight="1" x14ac:dyDescent="0.2">
      <c r="A34" s="2" t="s">
        <v>31</v>
      </c>
      <c r="B34" s="3">
        <v>4613</v>
      </c>
      <c r="C34" s="3">
        <v>6220</v>
      </c>
      <c r="D34" s="4">
        <f>B34-C34</f>
        <v>-1607</v>
      </c>
      <c r="E34" s="4">
        <f>E32+D34</f>
        <v>76581</v>
      </c>
    </row>
    <row r="35" spans="1:5" ht="15" customHeight="1" x14ac:dyDescent="0.2">
      <c r="A35" s="5" t="s">
        <v>2</v>
      </c>
      <c r="B35" s="6">
        <v>5083</v>
      </c>
      <c r="C35" s="6">
        <v>5463</v>
      </c>
      <c r="D35" s="7">
        <f t="shared" ref="D35:D45" si="6">B35-C35</f>
        <v>-380</v>
      </c>
      <c r="E35" s="7">
        <f t="shared" ref="E35:E45" si="7">E34+D35</f>
        <v>76201</v>
      </c>
    </row>
    <row r="36" spans="1:5" ht="15" customHeight="1" x14ac:dyDescent="0.2">
      <c r="A36" s="5" t="s">
        <v>3</v>
      </c>
      <c r="B36" s="6">
        <v>5947</v>
      </c>
      <c r="C36" s="6">
        <v>6002</v>
      </c>
      <c r="D36" s="7">
        <f t="shared" si="6"/>
        <v>-55</v>
      </c>
      <c r="E36" s="7">
        <f t="shared" si="7"/>
        <v>76146</v>
      </c>
    </row>
    <row r="37" spans="1:5" ht="15" customHeight="1" x14ac:dyDescent="0.2">
      <c r="A37" s="5" t="s">
        <v>4</v>
      </c>
      <c r="B37" s="6">
        <v>6404</v>
      </c>
      <c r="C37" s="6">
        <v>5602</v>
      </c>
      <c r="D37" s="7">
        <f t="shared" si="6"/>
        <v>802</v>
      </c>
      <c r="E37" s="7">
        <f t="shared" si="7"/>
        <v>76948</v>
      </c>
    </row>
    <row r="38" spans="1:5" ht="15" customHeight="1" x14ac:dyDescent="0.2">
      <c r="A38" s="5" t="s">
        <v>5</v>
      </c>
      <c r="B38" s="6">
        <v>7617</v>
      </c>
      <c r="C38" s="11">
        <v>5892</v>
      </c>
      <c r="D38" s="7">
        <f t="shared" si="6"/>
        <v>1725</v>
      </c>
      <c r="E38" s="7">
        <f t="shared" si="7"/>
        <v>78673</v>
      </c>
    </row>
    <row r="39" spans="1:5" ht="15" customHeight="1" x14ac:dyDescent="0.2">
      <c r="A39" s="5" t="s">
        <v>35</v>
      </c>
      <c r="B39" s="6">
        <v>8019</v>
      </c>
      <c r="C39" s="11">
        <v>4577</v>
      </c>
      <c r="D39" s="7">
        <f t="shared" si="6"/>
        <v>3442</v>
      </c>
      <c r="E39" s="7">
        <f t="shared" si="7"/>
        <v>82115</v>
      </c>
    </row>
    <row r="40" spans="1:5" ht="15" hidden="1" customHeight="1" x14ac:dyDescent="0.2">
      <c r="A40" s="5" t="s">
        <v>7</v>
      </c>
      <c r="B40" s="6"/>
      <c r="C40" s="11"/>
      <c r="D40" s="7">
        <f t="shared" si="6"/>
        <v>0</v>
      </c>
      <c r="E40" s="7">
        <f t="shared" si="7"/>
        <v>82115</v>
      </c>
    </row>
    <row r="41" spans="1:5" ht="15" hidden="1" customHeight="1" x14ac:dyDescent="0.2">
      <c r="A41" s="5" t="s">
        <v>8</v>
      </c>
      <c r="B41" s="6"/>
      <c r="C41" s="11"/>
      <c r="D41" s="7">
        <f t="shared" si="6"/>
        <v>0</v>
      </c>
      <c r="E41" s="7">
        <f t="shared" si="7"/>
        <v>82115</v>
      </c>
    </row>
    <row r="42" spans="1:5" ht="15" hidden="1" customHeight="1" x14ac:dyDescent="0.2">
      <c r="A42" s="5" t="s">
        <v>9</v>
      </c>
      <c r="B42" s="6"/>
      <c r="C42" s="11"/>
      <c r="D42" s="7">
        <f t="shared" si="6"/>
        <v>0</v>
      </c>
      <c r="E42" s="7">
        <f t="shared" si="7"/>
        <v>82115</v>
      </c>
    </row>
    <row r="43" spans="1:5" ht="15" hidden="1" customHeight="1" x14ac:dyDescent="0.2">
      <c r="A43" s="5" t="s">
        <v>10</v>
      </c>
      <c r="B43" s="6"/>
      <c r="C43" s="11"/>
      <c r="D43" s="7">
        <f t="shared" si="6"/>
        <v>0</v>
      </c>
      <c r="E43" s="7">
        <f t="shared" si="7"/>
        <v>82115</v>
      </c>
    </row>
    <row r="44" spans="1:5" ht="15" hidden="1" customHeight="1" x14ac:dyDescent="0.2">
      <c r="A44" s="5" t="s">
        <v>11</v>
      </c>
      <c r="B44" s="6"/>
      <c r="C44" s="11"/>
      <c r="D44" s="7">
        <f t="shared" si="6"/>
        <v>0</v>
      </c>
      <c r="E44" s="7">
        <f t="shared" si="7"/>
        <v>82115</v>
      </c>
    </row>
    <row r="45" spans="1:5" ht="15" hidden="1" customHeight="1" x14ac:dyDescent="0.2">
      <c r="A45" s="5" t="s">
        <v>30</v>
      </c>
      <c r="B45" s="6"/>
      <c r="C45" s="11"/>
      <c r="D45" s="7">
        <f t="shared" si="6"/>
        <v>0</v>
      </c>
      <c r="E45" s="7">
        <f t="shared" si="7"/>
        <v>82115</v>
      </c>
    </row>
    <row r="46" spans="1:5" ht="15" customHeight="1" x14ac:dyDescent="0.2">
      <c r="A46" s="8" t="s">
        <v>32</v>
      </c>
      <c r="B46" s="9">
        <f>SUM(B34:B45)</f>
        <v>37683</v>
      </c>
      <c r="C46" s="9">
        <f t="shared" ref="C46:D46" si="8">SUM(C34:C45)</f>
        <v>33756</v>
      </c>
      <c r="D46" s="10">
        <f t="shared" si="8"/>
        <v>3927</v>
      </c>
      <c r="E46" s="10">
        <f>E45</f>
        <v>82115</v>
      </c>
    </row>
    <row r="47" spans="1:5" x14ac:dyDescent="0.2">
      <c r="A47" s="13" t="s">
        <v>28</v>
      </c>
    </row>
    <row r="48" spans="1:5" x14ac:dyDescent="0.2">
      <c r="A48" s="12" t="s">
        <v>13</v>
      </c>
    </row>
    <row r="49" spans="1:5" ht="27.75" customHeight="1" x14ac:dyDescent="0.2">
      <c r="A49" s="20" t="s">
        <v>34</v>
      </c>
      <c r="B49" s="20"/>
      <c r="C49" s="20"/>
      <c r="D49" s="20"/>
      <c r="E49" s="20"/>
    </row>
    <row r="51" spans="1:5" x14ac:dyDescent="0.2">
      <c r="E51" s="14"/>
    </row>
    <row r="52" spans="1:5" x14ac:dyDescent="0.2">
      <c r="E52" s="15"/>
    </row>
  </sheetData>
  <mergeCells count="9">
    <mergeCell ref="A1:E1"/>
    <mergeCell ref="A2:E2"/>
    <mergeCell ref="A4:E4"/>
    <mergeCell ref="A49:E49"/>
    <mergeCell ref="E6:E7"/>
    <mergeCell ref="A6:A7"/>
    <mergeCell ref="D6:D7"/>
    <mergeCell ref="B6:B7"/>
    <mergeCell ref="C6:C7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52"/>
  <sheetViews>
    <sheetView showGridLines="0" zoomScaleNormal="100" workbookViewId="0">
      <pane ySplit="7" topLeftCell="A32" activePane="bottomLeft" state="frozen"/>
      <selection pane="bottomLeft" activeCell="E52" sqref="E52"/>
    </sheetView>
  </sheetViews>
  <sheetFormatPr defaultRowHeight="12.75" x14ac:dyDescent="0.2"/>
  <cols>
    <col min="1" max="1" width="18.7109375" customWidth="1"/>
    <col min="2" max="3" width="15.7109375" customWidth="1"/>
    <col min="4" max="5" width="18.7109375" customWidth="1"/>
  </cols>
  <sheetData>
    <row r="1" spans="1:5" ht="36" customHeight="1" x14ac:dyDescent="0.2">
      <c r="A1" s="17" t="s">
        <v>24</v>
      </c>
      <c r="B1" s="17"/>
      <c r="C1" s="17"/>
      <c r="D1" s="17"/>
      <c r="E1" s="17"/>
    </row>
    <row r="2" spans="1:5" ht="15" x14ac:dyDescent="0.2">
      <c r="A2" s="18" t="s">
        <v>29</v>
      </c>
      <c r="B2" s="18"/>
      <c r="C2" s="18"/>
      <c r="D2" s="18"/>
      <c r="E2" s="18"/>
    </row>
    <row r="3" spans="1:5" ht="6" customHeight="1" x14ac:dyDescent="0.2">
      <c r="A3" s="1"/>
      <c r="B3" s="1"/>
      <c r="C3" s="1"/>
      <c r="D3" s="1"/>
      <c r="E3" s="1"/>
    </row>
    <row r="4" spans="1:5" ht="14.25" customHeight="1" x14ac:dyDescent="0.2">
      <c r="A4" s="19" t="s">
        <v>18</v>
      </c>
      <c r="B4" s="19"/>
      <c r="C4" s="19"/>
      <c r="D4" s="19"/>
      <c r="E4" s="19"/>
    </row>
    <row r="5" spans="1:5" ht="12" customHeight="1" x14ac:dyDescent="0.2">
      <c r="A5" s="1"/>
      <c r="B5" s="1"/>
      <c r="C5" s="1"/>
      <c r="D5" s="1"/>
      <c r="E5" s="1"/>
    </row>
    <row r="6" spans="1:5" ht="15" customHeight="1" x14ac:dyDescent="0.2">
      <c r="A6" s="23" t="s">
        <v>1</v>
      </c>
      <c r="B6" s="25" t="s">
        <v>21</v>
      </c>
      <c r="C6" s="23" t="s">
        <v>22</v>
      </c>
      <c r="D6" s="21" t="s">
        <v>23</v>
      </c>
      <c r="E6" s="21" t="s">
        <v>25</v>
      </c>
    </row>
    <row r="7" spans="1:5" ht="15" customHeight="1" x14ac:dyDescent="0.2">
      <c r="A7" s="24"/>
      <c r="B7" s="25"/>
      <c r="C7" s="26"/>
      <c r="D7" s="22"/>
      <c r="E7" s="22"/>
    </row>
    <row r="8" spans="1:5" ht="15" customHeight="1" x14ac:dyDescent="0.2">
      <c r="A8" s="2" t="s">
        <v>20</v>
      </c>
      <c r="B8" s="3">
        <v>203</v>
      </c>
      <c r="C8" s="3">
        <v>282</v>
      </c>
      <c r="D8" s="4">
        <f t="shared" ref="D8:D19" si="0">B8-C8</f>
        <v>-79</v>
      </c>
      <c r="E8" s="7">
        <v>4666</v>
      </c>
    </row>
    <row r="9" spans="1:5" ht="15" customHeight="1" x14ac:dyDescent="0.2">
      <c r="A9" s="5" t="s">
        <v>2</v>
      </c>
      <c r="B9" s="6">
        <v>293</v>
      </c>
      <c r="C9" s="6">
        <v>267</v>
      </c>
      <c r="D9" s="7">
        <f t="shared" si="0"/>
        <v>26</v>
      </c>
      <c r="E9" s="7">
        <f t="shared" ref="E9:E19" si="1">E8+D9</f>
        <v>4692</v>
      </c>
    </row>
    <row r="10" spans="1:5" ht="15" customHeight="1" x14ac:dyDescent="0.2">
      <c r="A10" s="5" t="s">
        <v>3</v>
      </c>
      <c r="B10" s="6">
        <v>291</v>
      </c>
      <c r="C10" s="6">
        <v>330</v>
      </c>
      <c r="D10" s="7">
        <f t="shared" si="0"/>
        <v>-39</v>
      </c>
      <c r="E10" s="7">
        <f t="shared" si="1"/>
        <v>4653</v>
      </c>
    </row>
    <row r="11" spans="1:5" ht="15" customHeight="1" x14ac:dyDescent="0.2">
      <c r="A11" s="5" t="s">
        <v>4</v>
      </c>
      <c r="B11" s="6">
        <v>125</v>
      </c>
      <c r="C11" s="6">
        <v>280</v>
      </c>
      <c r="D11" s="7">
        <f t="shared" si="0"/>
        <v>-155</v>
      </c>
      <c r="E11" s="7">
        <f t="shared" si="1"/>
        <v>4498</v>
      </c>
    </row>
    <row r="12" spans="1:5" ht="15" customHeight="1" x14ac:dyDescent="0.2">
      <c r="A12" s="5" t="s">
        <v>5</v>
      </c>
      <c r="B12" s="6">
        <v>187</v>
      </c>
      <c r="C12" s="6">
        <v>239</v>
      </c>
      <c r="D12" s="7">
        <f t="shared" si="0"/>
        <v>-52</v>
      </c>
      <c r="E12" s="7">
        <f t="shared" si="1"/>
        <v>4446</v>
      </c>
    </row>
    <row r="13" spans="1:5" ht="15" customHeight="1" x14ac:dyDescent="0.2">
      <c r="A13" s="5" t="s">
        <v>6</v>
      </c>
      <c r="B13" s="6">
        <v>174</v>
      </c>
      <c r="C13" s="6">
        <v>273</v>
      </c>
      <c r="D13" s="7">
        <f t="shared" si="0"/>
        <v>-99</v>
      </c>
      <c r="E13" s="7">
        <f t="shared" si="1"/>
        <v>4347</v>
      </c>
    </row>
    <row r="14" spans="1:5" ht="15" customHeight="1" x14ac:dyDescent="0.2">
      <c r="A14" s="5" t="s">
        <v>7</v>
      </c>
      <c r="B14" s="6">
        <v>418</v>
      </c>
      <c r="C14" s="6">
        <v>209</v>
      </c>
      <c r="D14" s="7">
        <f t="shared" si="0"/>
        <v>209</v>
      </c>
      <c r="E14" s="7">
        <f t="shared" si="1"/>
        <v>4556</v>
      </c>
    </row>
    <row r="15" spans="1:5" ht="15" customHeight="1" x14ac:dyDescent="0.2">
      <c r="A15" s="5" t="s">
        <v>8</v>
      </c>
      <c r="B15" s="6">
        <v>427</v>
      </c>
      <c r="C15" s="6">
        <v>167</v>
      </c>
      <c r="D15" s="7">
        <f t="shared" si="0"/>
        <v>260</v>
      </c>
      <c r="E15" s="7">
        <f t="shared" si="1"/>
        <v>4816</v>
      </c>
    </row>
    <row r="16" spans="1:5" ht="15" customHeight="1" x14ac:dyDescent="0.2">
      <c r="A16" s="5" t="s">
        <v>9</v>
      </c>
      <c r="B16" s="6">
        <v>339</v>
      </c>
      <c r="C16" s="6">
        <v>235</v>
      </c>
      <c r="D16" s="7">
        <f t="shared" si="0"/>
        <v>104</v>
      </c>
      <c r="E16" s="7">
        <f t="shared" si="1"/>
        <v>4920</v>
      </c>
    </row>
    <row r="17" spans="1:5" ht="15" customHeight="1" x14ac:dyDescent="0.2">
      <c r="A17" s="5" t="s">
        <v>10</v>
      </c>
      <c r="B17" s="6">
        <v>371</v>
      </c>
      <c r="C17" s="6">
        <v>359</v>
      </c>
      <c r="D17" s="7">
        <f t="shared" si="0"/>
        <v>12</v>
      </c>
      <c r="E17" s="7">
        <f t="shared" si="1"/>
        <v>4932</v>
      </c>
    </row>
    <row r="18" spans="1:5" ht="15" customHeight="1" x14ac:dyDescent="0.2">
      <c r="A18" s="5" t="s">
        <v>11</v>
      </c>
      <c r="B18" s="6">
        <v>202</v>
      </c>
      <c r="C18" s="6">
        <v>258</v>
      </c>
      <c r="D18" s="7">
        <f t="shared" si="0"/>
        <v>-56</v>
      </c>
      <c r="E18" s="7">
        <f t="shared" si="1"/>
        <v>4876</v>
      </c>
    </row>
    <row r="19" spans="1:5" ht="15" customHeight="1" x14ac:dyDescent="0.2">
      <c r="A19" s="5" t="s">
        <v>12</v>
      </c>
      <c r="B19" s="6">
        <v>219</v>
      </c>
      <c r="C19" s="6">
        <v>319</v>
      </c>
      <c r="D19" s="7">
        <f t="shared" si="0"/>
        <v>-100</v>
      </c>
      <c r="E19" s="7">
        <f t="shared" si="1"/>
        <v>4776</v>
      </c>
    </row>
    <row r="20" spans="1:5" ht="15" customHeight="1" x14ac:dyDescent="0.2">
      <c r="A20" s="8" t="s">
        <v>26</v>
      </c>
      <c r="B20" s="9">
        <f>SUM(B8:B19)</f>
        <v>3249</v>
      </c>
      <c r="C20" s="9">
        <f t="shared" ref="C20" si="2">SUM(C8:C19)</f>
        <v>3218</v>
      </c>
      <c r="D20" s="9">
        <f>SUM(D8:D19)</f>
        <v>31</v>
      </c>
      <c r="E20" s="10">
        <f>E19</f>
        <v>4776</v>
      </c>
    </row>
    <row r="21" spans="1:5" ht="15" customHeight="1" x14ac:dyDescent="0.2">
      <c r="A21" s="2" t="s">
        <v>27</v>
      </c>
      <c r="B21" s="3">
        <v>235</v>
      </c>
      <c r="C21" s="3">
        <v>430</v>
      </c>
      <c r="D21" s="4">
        <f>B21-C21</f>
        <v>-195</v>
      </c>
      <c r="E21" s="4">
        <f>E19+D21</f>
        <v>4581</v>
      </c>
    </row>
    <row r="22" spans="1:5" ht="15" customHeight="1" x14ac:dyDescent="0.2">
      <c r="A22" s="5" t="s">
        <v>2</v>
      </c>
      <c r="B22" s="6">
        <v>450</v>
      </c>
      <c r="C22" s="6">
        <v>321</v>
      </c>
      <c r="D22" s="7">
        <f>B22-C22</f>
        <v>129</v>
      </c>
      <c r="E22" s="7">
        <f t="shared" ref="E22:E32" si="3">E21+D22</f>
        <v>4710</v>
      </c>
    </row>
    <row r="23" spans="1:5" ht="15" customHeight="1" x14ac:dyDescent="0.2">
      <c r="A23" s="5" t="s">
        <v>3</v>
      </c>
      <c r="B23" s="6">
        <v>286</v>
      </c>
      <c r="C23" s="6">
        <v>397</v>
      </c>
      <c r="D23" s="7">
        <f>B23-C23</f>
        <v>-111</v>
      </c>
      <c r="E23" s="7">
        <f t="shared" si="3"/>
        <v>4599</v>
      </c>
    </row>
    <row r="24" spans="1:5" ht="15" customHeight="1" x14ac:dyDescent="0.2">
      <c r="A24" s="5" t="s">
        <v>4</v>
      </c>
      <c r="B24" s="6">
        <v>260</v>
      </c>
      <c r="C24" s="6">
        <v>453</v>
      </c>
      <c r="D24" s="7">
        <f>B24-C24</f>
        <v>-193</v>
      </c>
      <c r="E24" s="7">
        <f t="shared" si="3"/>
        <v>4406</v>
      </c>
    </row>
    <row r="25" spans="1:5" ht="15" customHeight="1" x14ac:dyDescent="0.2">
      <c r="A25" s="5" t="s">
        <v>5</v>
      </c>
      <c r="B25" s="6">
        <v>449</v>
      </c>
      <c r="C25" s="11">
        <v>238</v>
      </c>
      <c r="D25" s="7">
        <f>B25-C25</f>
        <v>211</v>
      </c>
      <c r="E25" s="7">
        <f t="shared" si="3"/>
        <v>4617</v>
      </c>
    </row>
    <row r="26" spans="1:5" ht="15" customHeight="1" x14ac:dyDescent="0.2">
      <c r="A26" s="5" t="s">
        <v>6</v>
      </c>
      <c r="B26" s="6">
        <v>272</v>
      </c>
      <c r="C26" s="11">
        <v>254</v>
      </c>
      <c r="D26" s="7">
        <f t="shared" ref="D26:D32" si="4">B26-C26</f>
        <v>18</v>
      </c>
      <c r="E26" s="7">
        <f t="shared" si="3"/>
        <v>4635</v>
      </c>
    </row>
    <row r="27" spans="1:5" ht="15" customHeight="1" x14ac:dyDescent="0.2">
      <c r="A27" s="5" t="s">
        <v>7</v>
      </c>
      <c r="B27" s="6">
        <v>563</v>
      </c>
      <c r="C27" s="11">
        <v>223</v>
      </c>
      <c r="D27" s="7">
        <f t="shared" si="4"/>
        <v>340</v>
      </c>
      <c r="E27" s="7">
        <f t="shared" si="3"/>
        <v>4975</v>
      </c>
    </row>
    <row r="28" spans="1:5" ht="15" customHeight="1" x14ac:dyDescent="0.2">
      <c r="A28" s="5" t="s">
        <v>8</v>
      </c>
      <c r="B28" s="6">
        <v>561</v>
      </c>
      <c r="C28" s="11">
        <v>247</v>
      </c>
      <c r="D28" s="7">
        <f t="shared" si="4"/>
        <v>314</v>
      </c>
      <c r="E28" s="7">
        <f>E27+D28</f>
        <v>5289</v>
      </c>
    </row>
    <row r="29" spans="1:5" ht="15" customHeight="1" x14ac:dyDescent="0.2">
      <c r="A29" s="5" t="s">
        <v>9</v>
      </c>
      <c r="B29" s="6">
        <v>514</v>
      </c>
      <c r="C29" s="11">
        <v>303</v>
      </c>
      <c r="D29" s="7">
        <f t="shared" si="4"/>
        <v>211</v>
      </c>
      <c r="E29" s="7">
        <f t="shared" si="3"/>
        <v>5500</v>
      </c>
    </row>
    <row r="30" spans="1:5" ht="15" customHeight="1" x14ac:dyDescent="0.2">
      <c r="A30" s="5" t="s">
        <v>10</v>
      </c>
      <c r="B30" s="6">
        <v>533</v>
      </c>
      <c r="C30" s="11">
        <v>517</v>
      </c>
      <c r="D30" s="7">
        <f t="shared" si="4"/>
        <v>16</v>
      </c>
      <c r="E30" s="7">
        <f t="shared" si="3"/>
        <v>5516</v>
      </c>
    </row>
    <row r="31" spans="1:5" ht="15" customHeight="1" x14ac:dyDescent="0.2">
      <c r="A31" s="5" t="s">
        <v>11</v>
      </c>
      <c r="B31" s="6">
        <v>422</v>
      </c>
      <c r="C31" s="11">
        <v>341</v>
      </c>
      <c r="D31" s="7">
        <f t="shared" si="4"/>
        <v>81</v>
      </c>
      <c r="E31" s="7">
        <f t="shared" si="3"/>
        <v>5597</v>
      </c>
    </row>
    <row r="32" spans="1:5" ht="15" customHeight="1" x14ac:dyDescent="0.2">
      <c r="A32" s="5" t="s">
        <v>12</v>
      </c>
      <c r="B32" s="6">
        <v>159</v>
      </c>
      <c r="C32" s="11">
        <v>485</v>
      </c>
      <c r="D32" s="7">
        <f t="shared" si="4"/>
        <v>-326</v>
      </c>
      <c r="E32" s="7">
        <f t="shared" si="3"/>
        <v>5271</v>
      </c>
    </row>
    <row r="33" spans="1:5" ht="15" customHeight="1" x14ac:dyDescent="0.2">
      <c r="A33" s="8" t="s">
        <v>33</v>
      </c>
      <c r="B33" s="9">
        <f>SUM(B21:B32)</f>
        <v>4704</v>
      </c>
      <c r="C33" s="9">
        <f t="shared" ref="C33" si="5">SUM(C21:C32)</f>
        <v>4209</v>
      </c>
      <c r="D33" s="10">
        <f>SUM(D21:D32)</f>
        <v>495</v>
      </c>
      <c r="E33" s="10">
        <f>E32</f>
        <v>5271</v>
      </c>
    </row>
    <row r="34" spans="1:5" ht="15" customHeight="1" x14ac:dyDescent="0.2">
      <c r="A34" s="2" t="s">
        <v>31</v>
      </c>
      <c r="B34" s="3">
        <v>471</v>
      </c>
      <c r="C34" s="3">
        <v>436</v>
      </c>
      <c r="D34" s="4">
        <f>B34-C34</f>
        <v>35</v>
      </c>
      <c r="E34" s="4">
        <f>E32+D34</f>
        <v>5306</v>
      </c>
    </row>
    <row r="35" spans="1:5" ht="15" customHeight="1" x14ac:dyDescent="0.2">
      <c r="A35" s="5" t="s">
        <v>2</v>
      </c>
      <c r="B35" s="6">
        <v>301</v>
      </c>
      <c r="C35" s="6">
        <v>493</v>
      </c>
      <c r="D35" s="7">
        <f t="shared" ref="D35:D45" si="6">B35-C35</f>
        <v>-192</v>
      </c>
      <c r="E35" s="7">
        <f t="shared" ref="E35:E45" si="7">E34+D35</f>
        <v>5114</v>
      </c>
    </row>
    <row r="36" spans="1:5" ht="15" customHeight="1" x14ac:dyDescent="0.2">
      <c r="A36" s="5" t="s">
        <v>3</v>
      </c>
      <c r="B36" s="6">
        <v>486</v>
      </c>
      <c r="C36" s="6">
        <v>353</v>
      </c>
      <c r="D36" s="7">
        <f t="shared" si="6"/>
        <v>133</v>
      </c>
      <c r="E36" s="7">
        <f t="shared" si="7"/>
        <v>5247</v>
      </c>
    </row>
    <row r="37" spans="1:5" ht="15" customHeight="1" x14ac:dyDescent="0.2">
      <c r="A37" s="5" t="s">
        <v>4</v>
      </c>
      <c r="B37" s="6">
        <v>383</v>
      </c>
      <c r="C37" s="6">
        <v>357</v>
      </c>
      <c r="D37" s="7">
        <f t="shared" si="6"/>
        <v>26</v>
      </c>
      <c r="E37" s="7">
        <f t="shared" si="7"/>
        <v>5273</v>
      </c>
    </row>
    <row r="38" spans="1:5" ht="15" customHeight="1" x14ac:dyDescent="0.2">
      <c r="A38" s="5" t="s">
        <v>5</v>
      </c>
      <c r="B38" s="6">
        <v>521</v>
      </c>
      <c r="C38" s="11">
        <v>331</v>
      </c>
      <c r="D38" s="7">
        <f t="shared" si="6"/>
        <v>190</v>
      </c>
      <c r="E38" s="7">
        <f t="shared" si="7"/>
        <v>5463</v>
      </c>
    </row>
    <row r="39" spans="1:5" ht="15" customHeight="1" x14ac:dyDescent="0.2">
      <c r="A39" s="5" t="s">
        <v>35</v>
      </c>
      <c r="B39" s="6">
        <v>478</v>
      </c>
      <c r="C39" s="11">
        <v>295</v>
      </c>
      <c r="D39" s="7">
        <f t="shared" si="6"/>
        <v>183</v>
      </c>
      <c r="E39" s="7">
        <f t="shared" si="7"/>
        <v>5646</v>
      </c>
    </row>
    <row r="40" spans="1:5" ht="15" hidden="1" customHeight="1" x14ac:dyDescent="0.2">
      <c r="A40" s="5" t="s">
        <v>7</v>
      </c>
      <c r="B40" s="6"/>
      <c r="C40" s="11"/>
      <c r="D40" s="7">
        <f t="shared" si="6"/>
        <v>0</v>
      </c>
      <c r="E40" s="7">
        <f t="shared" si="7"/>
        <v>5646</v>
      </c>
    </row>
    <row r="41" spans="1:5" ht="15" hidden="1" customHeight="1" x14ac:dyDescent="0.2">
      <c r="A41" s="5" t="s">
        <v>8</v>
      </c>
      <c r="B41" s="6"/>
      <c r="C41" s="11"/>
      <c r="D41" s="7">
        <f t="shared" si="6"/>
        <v>0</v>
      </c>
      <c r="E41" s="7">
        <f t="shared" si="7"/>
        <v>5646</v>
      </c>
    </row>
    <row r="42" spans="1:5" ht="15" hidden="1" customHeight="1" x14ac:dyDescent="0.2">
      <c r="A42" s="5" t="s">
        <v>9</v>
      </c>
      <c r="B42" s="6"/>
      <c r="C42" s="11"/>
      <c r="D42" s="7">
        <f t="shared" si="6"/>
        <v>0</v>
      </c>
      <c r="E42" s="7">
        <f t="shared" si="7"/>
        <v>5646</v>
      </c>
    </row>
    <row r="43" spans="1:5" ht="15" hidden="1" customHeight="1" x14ac:dyDescent="0.2">
      <c r="A43" s="5" t="s">
        <v>10</v>
      </c>
      <c r="B43" s="6"/>
      <c r="C43" s="11"/>
      <c r="D43" s="7">
        <f t="shared" si="6"/>
        <v>0</v>
      </c>
      <c r="E43" s="7">
        <f t="shared" si="7"/>
        <v>5646</v>
      </c>
    </row>
    <row r="44" spans="1:5" ht="15" hidden="1" customHeight="1" x14ac:dyDescent="0.2">
      <c r="A44" s="5" t="s">
        <v>11</v>
      </c>
      <c r="B44" s="6"/>
      <c r="C44" s="11"/>
      <c r="D44" s="7">
        <f t="shared" si="6"/>
        <v>0</v>
      </c>
      <c r="E44" s="7">
        <f t="shared" si="7"/>
        <v>5646</v>
      </c>
    </row>
    <row r="45" spans="1:5" ht="15" hidden="1" customHeight="1" x14ac:dyDescent="0.2">
      <c r="A45" s="5" t="s">
        <v>30</v>
      </c>
      <c r="B45" s="6"/>
      <c r="C45" s="11"/>
      <c r="D45" s="7">
        <f t="shared" si="6"/>
        <v>0</v>
      </c>
      <c r="E45" s="7">
        <f t="shared" si="7"/>
        <v>5646</v>
      </c>
    </row>
    <row r="46" spans="1:5" ht="15" customHeight="1" x14ac:dyDescent="0.2">
      <c r="A46" s="8" t="s">
        <v>32</v>
      </c>
      <c r="B46" s="9">
        <f>SUM(B34:B45)</f>
        <v>2640</v>
      </c>
      <c r="C46" s="9">
        <f t="shared" ref="C46:D46" si="8">SUM(C34:C45)</f>
        <v>2265</v>
      </c>
      <c r="D46" s="10">
        <f t="shared" si="8"/>
        <v>375</v>
      </c>
      <c r="E46" s="10">
        <f>E45</f>
        <v>5646</v>
      </c>
    </row>
    <row r="47" spans="1:5" x14ac:dyDescent="0.2">
      <c r="A47" s="13" t="s">
        <v>28</v>
      </c>
    </row>
    <row r="48" spans="1:5" x14ac:dyDescent="0.2">
      <c r="A48" s="12" t="s">
        <v>13</v>
      </c>
    </row>
    <row r="49" spans="1:5" ht="24.75" customHeight="1" x14ac:dyDescent="0.2">
      <c r="A49" s="20" t="s">
        <v>34</v>
      </c>
      <c r="B49" s="20"/>
      <c r="C49" s="20"/>
      <c r="D49" s="20"/>
      <c r="E49" s="20"/>
    </row>
    <row r="51" spans="1:5" x14ac:dyDescent="0.2">
      <c r="E51" s="14"/>
    </row>
    <row r="52" spans="1:5" x14ac:dyDescent="0.2">
      <c r="E52" s="15"/>
    </row>
  </sheetData>
  <mergeCells count="9">
    <mergeCell ref="A1:E1"/>
    <mergeCell ref="A2:E2"/>
    <mergeCell ref="A4:E4"/>
    <mergeCell ref="A49:E49"/>
    <mergeCell ref="E6:E7"/>
    <mergeCell ref="A6:A7"/>
    <mergeCell ref="D6:D7"/>
    <mergeCell ref="B6:B7"/>
    <mergeCell ref="C6:C7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52"/>
  <sheetViews>
    <sheetView showGridLines="0" tabSelected="1" zoomScaleNormal="100" workbookViewId="0">
      <pane ySplit="7" topLeftCell="A32" activePane="bottomLeft" state="frozen"/>
      <selection pane="bottomLeft" activeCell="D52" sqref="D52"/>
    </sheetView>
  </sheetViews>
  <sheetFormatPr defaultRowHeight="12.75" x14ac:dyDescent="0.2"/>
  <cols>
    <col min="1" max="1" width="18.7109375" customWidth="1"/>
    <col min="2" max="3" width="15.7109375" customWidth="1"/>
    <col min="4" max="5" width="18.7109375" customWidth="1"/>
  </cols>
  <sheetData>
    <row r="1" spans="1:5" ht="36" customHeight="1" x14ac:dyDescent="0.2">
      <c r="A1" s="17" t="s">
        <v>24</v>
      </c>
      <c r="B1" s="17"/>
      <c r="C1" s="17"/>
      <c r="D1" s="17"/>
      <c r="E1" s="17"/>
    </row>
    <row r="2" spans="1:5" ht="15" x14ac:dyDescent="0.2">
      <c r="A2" s="18" t="s">
        <v>29</v>
      </c>
      <c r="B2" s="18"/>
      <c r="C2" s="18"/>
      <c r="D2" s="18"/>
      <c r="E2" s="18"/>
    </row>
    <row r="3" spans="1:5" ht="6" customHeight="1" x14ac:dyDescent="0.2">
      <c r="A3" s="1"/>
      <c r="B3" s="1"/>
      <c r="C3" s="1"/>
      <c r="D3" s="1"/>
      <c r="E3" s="1"/>
    </row>
    <row r="4" spans="1:5" ht="14.25" customHeight="1" x14ac:dyDescent="0.2">
      <c r="A4" s="19" t="s">
        <v>19</v>
      </c>
      <c r="B4" s="19"/>
      <c r="C4" s="19"/>
      <c r="D4" s="19"/>
      <c r="E4" s="19"/>
    </row>
    <row r="5" spans="1:5" ht="12" customHeight="1" x14ac:dyDescent="0.2">
      <c r="A5" s="1"/>
      <c r="B5" s="1"/>
      <c r="C5" s="1"/>
      <c r="D5" s="1"/>
      <c r="E5" s="1"/>
    </row>
    <row r="6" spans="1:5" ht="15" customHeight="1" x14ac:dyDescent="0.2">
      <c r="A6" s="23" t="s">
        <v>1</v>
      </c>
      <c r="B6" s="25" t="s">
        <v>21</v>
      </c>
      <c r="C6" s="23" t="s">
        <v>22</v>
      </c>
      <c r="D6" s="21" t="s">
        <v>23</v>
      </c>
      <c r="E6" s="21" t="s">
        <v>25</v>
      </c>
    </row>
    <row r="7" spans="1:5" ht="15" customHeight="1" x14ac:dyDescent="0.2">
      <c r="A7" s="24"/>
      <c r="B7" s="25"/>
      <c r="C7" s="26"/>
      <c r="D7" s="22"/>
      <c r="E7" s="22"/>
    </row>
    <row r="8" spans="1:5" ht="15" customHeight="1" x14ac:dyDescent="0.2">
      <c r="A8" s="2" t="s">
        <v>20</v>
      </c>
      <c r="B8" s="3">
        <v>553</v>
      </c>
      <c r="C8" s="3">
        <v>628</v>
      </c>
      <c r="D8" s="4">
        <f>B8-C8</f>
        <v>-75</v>
      </c>
      <c r="E8" s="7">
        <v>7154</v>
      </c>
    </row>
    <row r="9" spans="1:5" ht="15" customHeight="1" x14ac:dyDescent="0.2">
      <c r="A9" s="5" t="s">
        <v>2</v>
      </c>
      <c r="B9" s="6">
        <v>605</v>
      </c>
      <c r="C9" s="6">
        <v>660</v>
      </c>
      <c r="D9" s="7">
        <f t="shared" ref="D9:D19" si="0">B9-C9</f>
        <v>-55</v>
      </c>
      <c r="E9" s="7">
        <f t="shared" ref="E9:E19" si="1">E8+D9</f>
        <v>7099</v>
      </c>
    </row>
    <row r="10" spans="1:5" ht="15" customHeight="1" x14ac:dyDescent="0.2">
      <c r="A10" s="5" t="s">
        <v>3</v>
      </c>
      <c r="B10" s="6">
        <v>762</v>
      </c>
      <c r="C10" s="6">
        <v>807</v>
      </c>
      <c r="D10" s="7">
        <f t="shared" si="0"/>
        <v>-45</v>
      </c>
      <c r="E10" s="7">
        <f t="shared" si="1"/>
        <v>7054</v>
      </c>
    </row>
    <row r="11" spans="1:5" ht="15" customHeight="1" x14ac:dyDescent="0.2">
      <c r="A11" s="5" t="s">
        <v>4</v>
      </c>
      <c r="B11" s="6">
        <v>567</v>
      </c>
      <c r="C11" s="6">
        <v>623</v>
      </c>
      <c r="D11" s="7">
        <f t="shared" si="0"/>
        <v>-56</v>
      </c>
      <c r="E11" s="7">
        <f t="shared" si="1"/>
        <v>6998</v>
      </c>
    </row>
    <row r="12" spans="1:5" ht="15" customHeight="1" x14ac:dyDescent="0.2">
      <c r="A12" s="5" t="s">
        <v>5</v>
      </c>
      <c r="B12" s="6">
        <v>900</v>
      </c>
      <c r="C12" s="6">
        <v>426</v>
      </c>
      <c r="D12" s="7">
        <f t="shared" si="0"/>
        <v>474</v>
      </c>
      <c r="E12" s="7">
        <f t="shared" si="1"/>
        <v>7472</v>
      </c>
    </row>
    <row r="13" spans="1:5" ht="15" customHeight="1" x14ac:dyDescent="0.2">
      <c r="A13" s="5" t="s">
        <v>6</v>
      </c>
      <c r="B13" s="6">
        <v>1310</v>
      </c>
      <c r="C13" s="6">
        <v>444</v>
      </c>
      <c r="D13" s="7">
        <f t="shared" si="0"/>
        <v>866</v>
      </c>
      <c r="E13" s="7">
        <f t="shared" si="1"/>
        <v>8338</v>
      </c>
    </row>
    <row r="14" spans="1:5" ht="15" customHeight="1" x14ac:dyDescent="0.2">
      <c r="A14" s="5" t="s">
        <v>7</v>
      </c>
      <c r="B14" s="6">
        <v>1454</v>
      </c>
      <c r="C14" s="6">
        <v>539</v>
      </c>
      <c r="D14" s="7">
        <f t="shared" si="0"/>
        <v>915</v>
      </c>
      <c r="E14" s="7">
        <f t="shared" si="1"/>
        <v>9253</v>
      </c>
    </row>
    <row r="15" spans="1:5" ht="15" customHeight="1" x14ac:dyDescent="0.2">
      <c r="A15" s="5" t="s">
        <v>8</v>
      </c>
      <c r="B15" s="6">
        <v>1365</v>
      </c>
      <c r="C15" s="6">
        <v>679</v>
      </c>
      <c r="D15" s="7">
        <f t="shared" si="0"/>
        <v>686</v>
      </c>
      <c r="E15" s="7">
        <f t="shared" si="1"/>
        <v>9939</v>
      </c>
    </row>
    <row r="16" spans="1:5" ht="15" customHeight="1" x14ac:dyDescent="0.2">
      <c r="A16" s="5" t="s">
        <v>9</v>
      </c>
      <c r="B16" s="6">
        <v>1360</v>
      </c>
      <c r="C16" s="6">
        <v>793</v>
      </c>
      <c r="D16" s="7">
        <f t="shared" si="0"/>
        <v>567</v>
      </c>
      <c r="E16" s="7">
        <f t="shared" si="1"/>
        <v>10506</v>
      </c>
    </row>
    <row r="17" spans="1:5" ht="15" customHeight="1" x14ac:dyDescent="0.2">
      <c r="A17" s="5" t="s">
        <v>10</v>
      </c>
      <c r="B17" s="6">
        <v>1200</v>
      </c>
      <c r="C17" s="6">
        <v>969</v>
      </c>
      <c r="D17" s="7">
        <f t="shared" si="0"/>
        <v>231</v>
      </c>
      <c r="E17" s="7">
        <f t="shared" si="1"/>
        <v>10737</v>
      </c>
    </row>
    <row r="18" spans="1:5" ht="15" customHeight="1" x14ac:dyDescent="0.2">
      <c r="A18" s="5" t="s">
        <v>11</v>
      </c>
      <c r="B18" s="6">
        <v>1100</v>
      </c>
      <c r="C18" s="6">
        <v>1026</v>
      </c>
      <c r="D18" s="7">
        <f t="shared" si="0"/>
        <v>74</v>
      </c>
      <c r="E18" s="7">
        <f t="shared" si="1"/>
        <v>10811</v>
      </c>
    </row>
    <row r="19" spans="1:5" ht="15" customHeight="1" x14ac:dyDescent="0.2">
      <c r="A19" s="5" t="s">
        <v>12</v>
      </c>
      <c r="B19" s="6">
        <v>688</v>
      </c>
      <c r="C19" s="6">
        <v>1021</v>
      </c>
      <c r="D19" s="7">
        <f t="shared" si="0"/>
        <v>-333</v>
      </c>
      <c r="E19" s="7">
        <f t="shared" si="1"/>
        <v>10478</v>
      </c>
    </row>
    <row r="20" spans="1:5" ht="15" customHeight="1" x14ac:dyDescent="0.2">
      <c r="A20" s="8" t="s">
        <v>26</v>
      </c>
      <c r="B20" s="9">
        <f>SUM(B8:B19)</f>
        <v>11864</v>
      </c>
      <c r="C20" s="9">
        <f t="shared" ref="C20:D20" si="2">SUM(C8:C19)</f>
        <v>8615</v>
      </c>
      <c r="D20" s="9">
        <f t="shared" si="2"/>
        <v>3249</v>
      </c>
      <c r="E20" s="10">
        <f>E19</f>
        <v>10478</v>
      </c>
    </row>
    <row r="21" spans="1:5" ht="15" customHeight="1" x14ac:dyDescent="0.2">
      <c r="A21" s="2" t="s">
        <v>27</v>
      </c>
      <c r="B21" s="3">
        <v>1228</v>
      </c>
      <c r="C21" s="3">
        <v>970</v>
      </c>
      <c r="D21" s="4">
        <f>B21-C21</f>
        <v>258</v>
      </c>
      <c r="E21" s="4">
        <f>E19+D21</f>
        <v>10736</v>
      </c>
    </row>
    <row r="22" spans="1:5" ht="15" customHeight="1" x14ac:dyDescent="0.2">
      <c r="A22" s="5" t="s">
        <v>2</v>
      </c>
      <c r="B22" s="6">
        <v>963</v>
      </c>
      <c r="C22" s="6">
        <v>900</v>
      </c>
      <c r="D22" s="7">
        <f t="shared" ref="D22:D32" si="3">B22-C22</f>
        <v>63</v>
      </c>
      <c r="E22" s="7">
        <f>E21+D22</f>
        <v>10799</v>
      </c>
    </row>
    <row r="23" spans="1:5" ht="15" customHeight="1" x14ac:dyDescent="0.2">
      <c r="A23" s="5" t="s">
        <v>3</v>
      </c>
      <c r="B23" s="6">
        <v>918</v>
      </c>
      <c r="C23" s="6">
        <v>935</v>
      </c>
      <c r="D23" s="7">
        <f>B23-C23</f>
        <v>-17</v>
      </c>
      <c r="E23" s="7">
        <f>E22+D23</f>
        <v>10782</v>
      </c>
    </row>
    <row r="24" spans="1:5" ht="15" customHeight="1" x14ac:dyDescent="0.2">
      <c r="A24" s="5" t="s">
        <v>4</v>
      </c>
      <c r="B24" s="6">
        <v>1262</v>
      </c>
      <c r="C24" s="6">
        <v>826</v>
      </c>
      <c r="D24" s="7">
        <f>B24-C24</f>
        <v>436</v>
      </c>
      <c r="E24" s="7">
        <f>E23+D24</f>
        <v>11218</v>
      </c>
    </row>
    <row r="25" spans="1:5" ht="15" customHeight="1" x14ac:dyDescent="0.2">
      <c r="A25" s="5" t="s">
        <v>5</v>
      </c>
      <c r="B25" s="6">
        <v>1490</v>
      </c>
      <c r="C25" s="11">
        <v>1031</v>
      </c>
      <c r="D25" s="7">
        <f>B25-C25</f>
        <v>459</v>
      </c>
      <c r="E25" s="7">
        <f>E24+D25</f>
        <v>11677</v>
      </c>
    </row>
    <row r="26" spans="1:5" ht="15" customHeight="1" x14ac:dyDescent="0.2">
      <c r="A26" s="5" t="s">
        <v>6</v>
      </c>
      <c r="B26" s="6">
        <v>1455</v>
      </c>
      <c r="C26" s="11">
        <v>1058</v>
      </c>
      <c r="D26" s="7">
        <f t="shared" si="3"/>
        <v>397</v>
      </c>
      <c r="E26" s="7">
        <f t="shared" ref="E26:E32" si="4">E25+D26</f>
        <v>12074</v>
      </c>
    </row>
    <row r="27" spans="1:5" ht="15" customHeight="1" x14ac:dyDescent="0.2">
      <c r="A27" s="5" t="s">
        <v>7</v>
      </c>
      <c r="B27" s="6">
        <v>1336</v>
      </c>
      <c r="C27" s="11">
        <v>1371</v>
      </c>
      <c r="D27" s="7">
        <f t="shared" si="3"/>
        <v>-35</v>
      </c>
      <c r="E27" s="7">
        <f t="shared" si="4"/>
        <v>12039</v>
      </c>
    </row>
    <row r="28" spans="1:5" ht="15" customHeight="1" x14ac:dyDescent="0.2">
      <c r="A28" s="5" t="s">
        <v>8</v>
      </c>
      <c r="B28" s="6">
        <v>1166</v>
      </c>
      <c r="C28" s="11">
        <v>1452</v>
      </c>
      <c r="D28" s="7">
        <f t="shared" si="3"/>
        <v>-286</v>
      </c>
      <c r="E28" s="7">
        <f t="shared" si="4"/>
        <v>11753</v>
      </c>
    </row>
    <row r="29" spans="1:5" ht="15" customHeight="1" x14ac:dyDescent="0.2">
      <c r="A29" s="5" t="s">
        <v>9</v>
      </c>
      <c r="B29" s="6">
        <v>1431</v>
      </c>
      <c r="C29" s="11">
        <v>1258</v>
      </c>
      <c r="D29" s="7">
        <f t="shared" si="3"/>
        <v>173</v>
      </c>
      <c r="E29" s="7">
        <f t="shared" si="4"/>
        <v>11926</v>
      </c>
    </row>
    <row r="30" spans="1:5" ht="15" customHeight="1" x14ac:dyDescent="0.2">
      <c r="A30" s="5" t="s">
        <v>10</v>
      </c>
      <c r="B30" s="6">
        <v>1582</v>
      </c>
      <c r="C30" s="11">
        <v>1216</v>
      </c>
      <c r="D30" s="7">
        <f t="shared" si="3"/>
        <v>366</v>
      </c>
      <c r="E30" s="7">
        <f t="shared" si="4"/>
        <v>12292</v>
      </c>
    </row>
    <row r="31" spans="1:5" ht="15" customHeight="1" x14ac:dyDescent="0.2">
      <c r="A31" s="5" t="s">
        <v>11</v>
      </c>
      <c r="B31" s="6">
        <v>1029</v>
      </c>
      <c r="C31" s="11">
        <v>1323</v>
      </c>
      <c r="D31" s="7">
        <f t="shared" si="3"/>
        <v>-294</v>
      </c>
      <c r="E31" s="7">
        <f t="shared" si="4"/>
        <v>11998</v>
      </c>
    </row>
    <row r="32" spans="1:5" ht="15" customHeight="1" x14ac:dyDescent="0.2">
      <c r="A32" s="5" t="s">
        <v>12</v>
      </c>
      <c r="B32" s="6">
        <v>660</v>
      </c>
      <c r="C32" s="11">
        <v>1566</v>
      </c>
      <c r="D32" s="7">
        <f t="shared" si="3"/>
        <v>-906</v>
      </c>
      <c r="E32" s="7">
        <f t="shared" si="4"/>
        <v>11092</v>
      </c>
    </row>
    <row r="33" spans="1:5" ht="15" customHeight="1" x14ac:dyDescent="0.2">
      <c r="A33" s="8" t="s">
        <v>33</v>
      </c>
      <c r="B33" s="9">
        <f>SUM(B21:B32)</f>
        <v>14520</v>
      </c>
      <c r="C33" s="9">
        <f t="shared" ref="C33" si="5">SUM(C21:C32)</f>
        <v>13906</v>
      </c>
      <c r="D33" s="10">
        <f>SUM(D21:D32)</f>
        <v>614</v>
      </c>
      <c r="E33" s="10">
        <f>E32</f>
        <v>11092</v>
      </c>
    </row>
    <row r="34" spans="1:5" ht="15" customHeight="1" x14ac:dyDescent="0.2">
      <c r="A34" s="2" t="s">
        <v>31</v>
      </c>
      <c r="B34" s="3">
        <v>1114</v>
      </c>
      <c r="C34" s="3">
        <v>1391</v>
      </c>
      <c r="D34" s="4">
        <f>B34-C34</f>
        <v>-277</v>
      </c>
      <c r="E34" s="4">
        <f>E32+D34</f>
        <v>10815</v>
      </c>
    </row>
    <row r="35" spans="1:5" ht="15" customHeight="1" x14ac:dyDescent="0.2">
      <c r="A35" s="5" t="s">
        <v>2</v>
      </c>
      <c r="B35" s="6">
        <v>993</v>
      </c>
      <c r="C35" s="6">
        <v>1246</v>
      </c>
      <c r="D35" s="7">
        <f t="shared" ref="D35:D45" si="6">B35-C35</f>
        <v>-253</v>
      </c>
      <c r="E35" s="7">
        <f t="shared" ref="E35:E45" si="7">E34+D35</f>
        <v>10562</v>
      </c>
    </row>
    <row r="36" spans="1:5" ht="15" customHeight="1" x14ac:dyDescent="0.2">
      <c r="A36" s="5" t="s">
        <v>3</v>
      </c>
      <c r="B36" s="6">
        <v>1844</v>
      </c>
      <c r="C36" s="6">
        <v>2139</v>
      </c>
      <c r="D36" s="7">
        <f t="shared" si="6"/>
        <v>-295</v>
      </c>
      <c r="E36" s="7">
        <f t="shared" si="7"/>
        <v>10267</v>
      </c>
    </row>
    <row r="37" spans="1:5" ht="15" customHeight="1" x14ac:dyDescent="0.2">
      <c r="A37" s="5" t="s">
        <v>4</v>
      </c>
      <c r="B37" s="6">
        <v>1046</v>
      </c>
      <c r="C37" s="6">
        <v>1097</v>
      </c>
      <c r="D37" s="7">
        <f t="shared" si="6"/>
        <v>-51</v>
      </c>
      <c r="E37" s="7">
        <f t="shared" si="7"/>
        <v>10216</v>
      </c>
    </row>
    <row r="38" spans="1:5" ht="15" customHeight="1" x14ac:dyDescent="0.2">
      <c r="A38" s="5" t="s">
        <v>5</v>
      </c>
      <c r="B38" s="6">
        <v>1430</v>
      </c>
      <c r="C38" s="11">
        <v>956</v>
      </c>
      <c r="D38" s="7">
        <f t="shared" si="6"/>
        <v>474</v>
      </c>
      <c r="E38" s="7">
        <f t="shared" si="7"/>
        <v>10690</v>
      </c>
    </row>
    <row r="39" spans="1:5" ht="15" customHeight="1" x14ac:dyDescent="0.2">
      <c r="A39" s="5" t="s">
        <v>35</v>
      </c>
      <c r="B39" s="6">
        <v>1378</v>
      </c>
      <c r="C39" s="11">
        <v>953</v>
      </c>
      <c r="D39" s="7">
        <f t="shared" si="6"/>
        <v>425</v>
      </c>
      <c r="E39" s="7">
        <f t="shared" si="7"/>
        <v>11115</v>
      </c>
    </row>
    <row r="40" spans="1:5" ht="15" hidden="1" customHeight="1" x14ac:dyDescent="0.2">
      <c r="A40" s="5" t="s">
        <v>7</v>
      </c>
      <c r="B40" s="6"/>
      <c r="C40" s="11"/>
      <c r="D40" s="7">
        <f t="shared" si="6"/>
        <v>0</v>
      </c>
      <c r="E40" s="7">
        <f t="shared" si="7"/>
        <v>11115</v>
      </c>
    </row>
    <row r="41" spans="1:5" ht="15" hidden="1" customHeight="1" x14ac:dyDescent="0.2">
      <c r="A41" s="5" t="s">
        <v>8</v>
      </c>
      <c r="B41" s="6"/>
      <c r="C41" s="11"/>
      <c r="D41" s="7">
        <f t="shared" si="6"/>
        <v>0</v>
      </c>
      <c r="E41" s="7">
        <f t="shared" si="7"/>
        <v>11115</v>
      </c>
    </row>
    <row r="42" spans="1:5" ht="15" hidden="1" customHeight="1" x14ac:dyDescent="0.2">
      <c r="A42" s="5" t="s">
        <v>9</v>
      </c>
      <c r="B42" s="6"/>
      <c r="C42" s="11"/>
      <c r="D42" s="7">
        <f t="shared" si="6"/>
        <v>0</v>
      </c>
      <c r="E42" s="7">
        <f t="shared" si="7"/>
        <v>11115</v>
      </c>
    </row>
    <row r="43" spans="1:5" ht="15" hidden="1" customHeight="1" x14ac:dyDescent="0.2">
      <c r="A43" s="5" t="s">
        <v>10</v>
      </c>
      <c r="B43" s="6"/>
      <c r="C43" s="11"/>
      <c r="D43" s="7">
        <f t="shared" si="6"/>
        <v>0</v>
      </c>
      <c r="E43" s="7">
        <f t="shared" si="7"/>
        <v>11115</v>
      </c>
    </row>
    <row r="44" spans="1:5" ht="15" hidden="1" customHeight="1" x14ac:dyDescent="0.2">
      <c r="A44" s="5" t="s">
        <v>11</v>
      </c>
      <c r="B44" s="6"/>
      <c r="C44" s="11"/>
      <c r="D44" s="7">
        <f t="shared" si="6"/>
        <v>0</v>
      </c>
      <c r="E44" s="7">
        <f t="shared" si="7"/>
        <v>11115</v>
      </c>
    </row>
    <row r="45" spans="1:5" ht="15" hidden="1" customHeight="1" x14ac:dyDescent="0.2">
      <c r="A45" s="5" t="s">
        <v>30</v>
      </c>
      <c r="B45" s="6"/>
      <c r="C45" s="11"/>
      <c r="D45" s="7">
        <f t="shared" si="6"/>
        <v>0</v>
      </c>
      <c r="E45" s="7">
        <f t="shared" si="7"/>
        <v>11115</v>
      </c>
    </row>
    <row r="46" spans="1:5" ht="15" customHeight="1" x14ac:dyDescent="0.2">
      <c r="A46" s="8" t="s">
        <v>32</v>
      </c>
      <c r="B46" s="9">
        <f>SUM(B34:B45)</f>
        <v>7805</v>
      </c>
      <c r="C46" s="9">
        <f t="shared" ref="C46:D46" si="8">SUM(C34:C45)</f>
        <v>7782</v>
      </c>
      <c r="D46" s="10">
        <f t="shared" si="8"/>
        <v>23</v>
      </c>
      <c r="E46" s="10">
        <f>E45</f>
        <v>11115</v>
      </c>
    </row>
    <row r="47" spans="1:5" x14ac:dyDescent="0.2">
      <c r="A47" s="13" t="s">
        <v>28</v>
      </c>
    </row>
    <row r="48" spans="1:5" x14ac:dyDescent="0.2">
      <c r="A48" s="12" t="s">
        <v>13</v>
      </c>
    </row>
    <row r="49" spans="1:5" ht="24" customHeight="1" x14ac:dyDescent="0.2">
      <c r="A49" s="20" t="s">
        <v>34</v>
      </c>
      <c r="B49" s="20"/>
      <c r="C49" s="20"/>
      <c r="D49" s="20"/>
      <c r="E49" s="20"/>
    </row>
    <row r="51" spans="1:5" x14ac:dyDescent="0.2">
      <c r="E51" s="14"/>
    </row>
    <row r="52" spans="1:5" x14ac:dyDescent="0.2">
      <c r="E52" s="15"/>
    </row>
  </sheetData>
  <mergeCells count="9">
    <mergeCell ref="A1:E1"/>
    <mergeCell ref="A2:E2"/>
    <mergeCell ref="A4:E4"/>
    <mergeCell ref="A49:E49"/>
    <mergeCell ref="E6:E7"/>
    <mergeCell ref="A6:A7"/>
    <mergeCell ref="D6:D7"/>
    <mergeCell ref="B6:B7"/>
    <mergeCell ref="C6:C7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14</vt:i4>
      </vt:variant>
    </vt:vector>
  </HeadingPairs>
  <TitlesOfParts>
    <vt:vector size="21" baseType="lpstr">
      <vt:lpstr>Rondônia</vt:lpstr>
      <vt:lpstr>Acre</vt:lpstr>
      <vt:lpstr>Amazonas</vt:lpstr>
      <vt:lpstr>Roraima</vt:lpstr>
      <vt:lpstr>Pará</vt:lpstr>
      <vt:lpstr>Amapá</vt:lpstr>
      <vt:lpstr>Tocantins</vt:lpstr>
      <vt:lpstr>Acre!Area_de_impressao</vt:lpstr>
      <vt:lpstr>Amapá!Area_de_impressao</vt:lpstr>
      <vt:lpstr>Amazonas!Area_de_impressao</vt:lpstr>
      <vt:lpstr>Pará!Area_de_impressao</vt:lpstr>
      <vt:lpstr>Rondônia!Area_de_impressao</vt:lpstr>
      <vt:lpstr>Roraima!Area_de_impressao</vt:lpstr>
      <vt:lpstr>Tocantins!Area_de_impressao</vt:lpstr>
      <vt:lpstr>Acre!Titulos_de_impressao</vt:lpstr>
      <vt:lpstr>Amapá!Titulos_de_impressao</vt:lpstr>
      <vt:lpstr>Amazonas!Titulos_de_impressao</vt:lpstr>
      <vt:lpstr>Pará!Titulos_de_impressao</vt:lpstr>
      <vt:lpstr>Rondônia!Titulos_de_impressao</vt:lpstr>
      <vt:lpstr>Roraima!Titulos_de_impressao</vt:lpstr>
      <vt:lpstr>Tocantins!Titulos_de_impressao</vt:lpstr>
    </vt:vector>
  </TitlesOfParts>
  <Company>Sinduscon-MG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Miranda</dc:creator>
  <cp:lastModifiedBy>Rafael</cp:lastModifiedBy>
  <cp:lastPrinted>2020-07-02T18:17:01Z</cp:lastPrinted>
  <dcterms:created xsi:type="dcterms:W3CDTF">2011-05-23T12:01:07Z</dcterms:created>
  <dcterms:modified xsi:type="dcterms:W3CDTF">2022-08-02T17:37:11Z</dcterms:modified>
</cp:coreProperties>
</file>