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0 Arquivos CBIC_ COVID 2020 e 2023\DIARIOS BDCBIC\NOVO CAGED - ano 2023\"/>
    </mc:Choice>
  </mc:AlternateContent>
  <xr:revisionPtr revIDLastSave="0" documentId="13_ncr:1_{04113B91-B531-45BE-B6A5-52CF2E1EADC8}" xr6:coauthVersionLast="47" xr6:coauthVersionMax="47" xr10:uidLastSave="{00000000-0000-0000-0000-000000000000}"/>
  <bookViews>
    <workbookView xWindow="-120" yWindow="-120" windowWidth="20730" windowHeight="11160" tabRatio="500" firstSheet="1" activeTab="6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Acre!$A$1:$E$62</definedName>
    <definedName name="_xlnm.Print_Area" localSheetId="5">Amapá!$A$1:$E$63</definedName>
    <definedName name="_xlnm.Print_Area" localSheetId="2">Amazonas!$A$1:$E$62</definedName>
    <definedName name="_xlnm.Print_Area" localSheetId="4">Pará!$A$1:$E$62</definedName>
    <definedName name="_xlnm.Print_Area" localSheetId="0">Rondônia!$A$1:$E$62</definedName>
    <definedName name="_xlnm.Print_Area" localSheetId="3">Roraima!$A$1:$E$62</definedName>
    <definedName name="_xlnm.Print_Area" localSheetId="6">Tocantins!$A$1:$E$63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9" i="7" l="1"/>
  <c r="B59" i="7"/>
  <c r="D58" i="7"/>
  <c r="D57" i="7"/>
  <c r="D56" i="7"/>
  <c r="D55" i="7"/>
  <c r="D54" i="7"/>
  <c r="D53" i="7"/>
  <c r="D52" i="7"/>
  <c r="D51" i="7"/>
  <c r="D50" i="7"/>
  <c r="D49" i="7"/>
  <c r="D48" i="7"/>
  <c r="D47" i="7"/>
  <c r="C46" i="7"/>
  <c r="B46" i="7"/>
  <c r="D45" i="7"/>
  <c r="D44" i="7"/>
  <c r="D43" i="7"/>
  <c r="D42" i="7"/>
  <c r="D41" i="7"/>
  <c r="D40" i="7"/>
  <c r="D39" i="7"/>
  <c r="D38" i="7"/>
  <c r="D37" i="7"/>
  <c r="D36" i="7"/>
  <c r="D35" i="7"/>
  <c r="D34" i="7"/>
  <c r="C33" i="7"/>
  <c r="B33" i="7"/>
  <c r="D32" i="7"/>
  <c r="D31" i="7"/>
  <c r="D30" i="7"/>
  <c r="D29" i="7"/>
  <c r="D28" i="7"/>
  <c r="D27" i="7"/>
  <c r="D26" i="7"/>
  <c r="D25" i="7"/>
  <c r="D24" i="7"/>
  <c r="D23" i="7"/>
  <c r="D22" i="7"/>
  <c r="D21" i="7"/>
  <c r="C20" i="7"/>
  <c r="B20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C59" i="6"/>
  <c r="B59" i="6"/>
  <c r="D58" i="6"/>
  <c r="D57" i="6"/>
  <c r="D56" i="6"/>
  <c r="D55" i="6"/>
  <c r="D54" i="6"/>
  <c r="D53" i="6"/>
  <c r="D52" i="6"/>
  <c r="D51" i="6"/>
  <c r="D50" i="6"/>
  <c r="D49" i="6"/>
  <c r="D48" i="6"/>
  <c r="D47" i="6"/>
  <c r="C46" i="6"/>
  <c r="B46" i="6"/>
  <c r="D45" i="6"/>
  <c r="D44" i="6"/>
  <c r="D43" i="6"/>
  <c r="D42" i="6"/>
  <c r="D41" i="6"/>
  <c r="D40" i="6"/>
  <c r="D39" i="6"/>
  <c r="D38" i="6"/>
  <c r="D37" i="6"/>
  <c r="D36" i="6"/>
  <c r="D35" i="6"/>
  <c r="D34" i="6"/>
  <c r="C33" i="6"/>
  <c r="B33" i="6"/>
  <c r="D32" i="6"/>
  <c r="D31" i="6"/>
  <c r="D30" i="6"/>
  <c r="D29" i="6"/>
  <c r="D28" i="6"/>
  <c r="D27" i="6"/>
  <c r="D26" i="6"/>
  <c r="D25" i="6"/>
  <c r="D24" i="6"/>
  <c r="D23" i="6"/>
  <c r="D22" i="6"/>
  <c r="D21" i="6"/>
  <c r="C20" i="6"/>
  <c r="B20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C59" i="5"/>
  <c r="B59" i="5"/>
  <c r="D58" i="5"/>
  <c r="D57" i="5"/>
  <c r="D56" i="5"/>
  <c r="D55" i="5"/>
  <c r="D54" i="5"/>
  <c r="D53" i="5"/>
  <c r="D52" i="5"/>
  <c r="D51" i="5"/>
  <c r="D50" i="5"/>
  <c r="D49" i="5"/>
  <c r="D48" i="5"/>
  <c r="D47" i="5"/>
  <c r="C46" i="5"/>
  <c r="B46" i="5"/>
  <c r="D45" i="5"/>
  <c r="D44" i="5"/>
  <c r="D43" i="5"/>
  <c r="D42" i="5"/>
  <c r="D41" i="5"/>
  <c r="D40" i="5"/>
  <c r="D39" i="5"/>
  <c r="D38" i="5"/>
  <c r="D37" i="5"/>
  <c r="D36" i="5"/>
  <c r="D35" i="5"/>
  <c r="D34" i="5"/>
  <c r="C33" i="5"/>
  <c r="B33" i="5"/>
  <c r="D32" i="5"/>
  <c r="D31" i="5"/>
  <c r="D30" i="5"/>
  <c r="D29" i="5"/>
  <c r="D28" i="5"/>
  <c r="D27" i="5"/>
  <c r="D26" i="5"/>
  <c r="D25" i="5"/>
  <c r="D24" i="5"/>
  <c r="D23" i="5"/>
  <c r="D22" i="5"/>
  <c r="D21" i="5"/>
  <c r="C20" i="5"/>
  <c r="B20" i="5"/>
  <c r="D19" i="5"/>
  <c r="D18" i="5"/>
  <c r="D17" i="5"/>
  <c r="D16" i="5"/>
  <c r="D15" i="5"/>
  <c r="D14" i="5"/>
  <c r="D13" i="5"/>
  <c r="D12" i="5"/>
  <c r="D11" i="5"/>
  <c r="D10" i="5"/>
  <c r="D9" i="5"/>
  <c r="E9" i="5" s="1"/>
  <c r="E10" i="5" s="1"/>
  <c r="D8" i="5"/>
  <c r="C59" i="4"/>
  <c r="B59" i="4"/>
  <c r="D58" i="4"/>
  <c r="D57" i="4"/>
  <c r="D56" i="4"/>
  <c r="D55" i="4"/>
  <c r="D54" i="4"/>
  <c r="D53" i="4"/>
  <c r="D52" i="4"/>
  <c r="D51" i="4"/>
  <c r="D50" i="4"/>
  <c r="D49" i="4"/>
  <c r="D48" i="4"/>
  <c r="D47" i="4"/>
  <c r="C46" i="4"/>
  <c r="B46" i="4"/>
  <c r="D45" i="4"/>
  <c r="D44" i="4"/>
  <c r="D43" i="4"/>
  <c r="D42" i="4"/>
  <c r="D41" i="4"/>
  <c r="D40" i="4"/>
  <c r="D39" i="4"/>
  <c r="D38" i="4"/>
  <c r="D37" i="4"/>
  <c r="D36" i="4"/>
  <c r="D35" i="4"/>
  <c r="D34" i="4"/>
  <c r="C33" i="4"/>
  <c r="B33" i="4"/>
  <c r="D32" i="4"/>
  <c r="D31" i="4"/>
  <c r="D30" i="4"/>
  <c r="D29" i="4"/>
  <c r="D28" i="4"/>
  <c r="D27" i="4"/>
  <c r="D26" i="4"/>
  <c r="D25" i="4"/>
  <c r="D24" i="4"/>
  <c r="D23" i="4"/>
  <c r="D22" i="4"/>
  <c r="D21" i="4"/>
  <c r="C20" i="4"/>
  <c r="B20" i="4"/>
  <c r="D19" i="4"/>
  <c r="D18" i="4"/>
  <c r="D17" i="4"/>
  <c r="D16" i="4"/>
  <c r="D15" i="4"/>
  <c r="D14" i="4"/>
  <c r="D13" i="4"/>
  <c r="D12" i="4"/>
  <c r="D11" i="4"/>
  <c r="D10" i="4"/>
  <c r="D9" i="4"/>
  <c r="E9" i="4" s="1"/>
  <c r="E10" i="4" s="1"/>
  <c r="E11" i="4" s="1"/>
  <c r="D8" i="4"/>
  <c r="C59" i="3"/>
  <c r="B59" i="3"/>
  <c r="D58" i="3"/>
  <c r="D57" i="3"/>
  <c r="D56" i="3"/>
  <c r="D55" i="3"/>
  <c r="D54" i="3"/>
  <c r="D53" i="3"/>
  <c r="D52" i="3"/>
  <c r="D51" i="3"/>
  <c r="D50" i="3"/>
  <c r="D49" i="3"/>
  <c r="D48" i="3"/>
  <c r="D47" i="3"/>
  <c r="C46" i="3"/>
  <c r="B46" i="3"/>
  <c r="D45" i="3"/>
  <c r="D44" i="3"/>
  <c r="D43" i="3"/>
  <c r="D42" i="3"/>
  <c r="D41" i="3"/>
  <c r="D40" i="3"/>
  <c r="D39" i="3"/>
  <c r="D38" i="3"/>
  <c r="D37" i="3"/>
  <c r="D36" i="3"/>
  <c r="D35" i="3"/>
  <c r="D34" i="3"/>
  <c r="C33" i="3"/>
  <c r="B33" i="3"/>
  <c r="D32" i="3"/>
  <c r="D31" i="3"/>
  <c r="D30" i="3"/>
  <c r="D29" i="3"/>
  <c r="D28" i="3"/>
  <c r="D27" i="3"/>
  <c r="D26" i="3"/>
  <c r="D25" i="3"/>
  <c r="D24" i="3"/>
  <c r="D23" i="3"/>
  <c r="D22" i="3"/>
  <c r="D21" i="3"/>
  <c r="C20" i="3"/>
  <c r="B20" i="3"/>
  <c r="D19" i="3"/>
  <c r="D18" i="3"/>
  <c r="D17" i="3"/>
  <c r="D16" i="3"/>
  <c r="D15" i="3"/>
  <c r="D14" i="3"/>
  <c r="D13" i="3"/>
  <c r="D12" i="3"/>
  <c r="D11" i="3"/>
  <c r="D10" i="3"/>
  <c r="D9" i="3"/>
  <c r="E9" i="3" s="1"/>
  <c r="E10" i="3" s="1"/>
  <c r="D8" i="3"/>
  <c r="C59" i="2"/>
  <c r="B59" i="2"/>
  <c r="D58" i="2"/>
  <c r="D57" i="2"/>
  <c r="D56" i="2"/>
  <c r="D55" i="2"/>
  <c r="D54" i="2"/>
  <c r="D53" i="2"/>
  <c r="D52" i="2"/>
  <c r="D51" i="2"/>
  <c r="D50" i="2"/>
  <c r="D49" i="2"/>
  <c r="D48" i="2"/>
  <c r="D47" i="2"/>
  <c r="C46" i="2"/>
  <c r="B46" i="2"/>
  <c r="D45" i="2"/>
  <c r="D44" i="2"/>
  <c r="D43" i="2"/>
  <c r="D42" i="2"/>
  <c r="D41" i="2"/>
  <c r="D40" i="2"/>
  <c r="D39" i="2"/>
  <c r="D38" i="2"/>
  <c r="D37" i="2"/>
  <c r="D36" i="2"/>
  <c r="D35" i="2"/>
  <c r="D34" i="2"/>
  <c r="C33" i="2"/>
  <c r="B33" i="2"/>
  <c r="D32" i="2"/>
  <c r="D31" i="2"/>
  <c r="D30" i="2"/>
  <c r="D29" i="2"/>
  <c r="D28" i="2"/>
  <c r="D27" i="2"/>
  <c r="D26" i="2"/>
  <c r="D25" i="2"/>
  <c r="D24" i="2"/>
  <c r="D23" i="2"/>
  <c r="D22" i="2"/>
  <c r="D21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E9" i="2" s="1"/>
  <c r="E10" i="2" s="1"/>
  <c r="E11" i="2" s="1"/>
  <c r="D8" i="2"/>
  <c r="C59" i="1"/>
  <c r="B59" i="1"/>
  <c r="D58" i="1"/>
  <c r="D57" i="1"/>
  <c r="D56" i="1"/>
  <c r="D55" i="1"/>
  <c r="D54" i="1"/>
  <c r="D53" i="1"/>
  <c r="D52" i="1"/>
  <c r="D51" i="1"/>
  <c r="D50" i="1"/>
  <c r="D49" i="1"/>
  <c r="D48" i="1"/>
  <c r="D47" i="1"/>
  <c r="C46" i="1"/>
  <c r="B46" i="1"/>
  <c r="D45" i="1"/>
  <c r="D44" i="1"/>
  <c r="D43" i="1"/>
  <c r="D42" i="1"/>
  <c r="D41" i="1"/>
  <c r="D40" i="1"/>
  <c r="D39" i="1"/>
  <c r="D38" i="1"/>
  <c r="D37" i="1"/>
  <c r="D36" i="1"/>
  <c r="D35" i="1"/>
  <c r="D34" i="1"/>
  <c r="C33" i="1"/>
  <c r="B33" i="1"/>
  <c r="D32" i="1"/>
  <c r="D31" i="1"/>
  <c r="D30" i="1"/>
  <c r="D29" i="1"/>
  <c r="D28" i="1"/>
  <c r="D27" i="1"/>
  <c r="D26" i="1"/>
  <c r="D25" i="1"/>
  <c r="D24" i="1"/>
  <c r="D23" i="1"/>
  <c r="D22" i="1"/>
  <c r="D21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s="1"/>
  <c r="D8" i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D33" i="6"/>
  <c r="E12" i="4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12" i="2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D46" i="7"/>
  <c r="D20" i="7"/>
  <c r="E10" i="7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D46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D20" i="6"/>
  <c r="D46" i="5"/>
  <c r="D33" i="5"/>
  <c r="E11" i="5"/>
  <c r="E12" i="5" s="1"/>
  <c r="E13" i="5" s="1"/>
  <c r="E14" i="5" s="1"/>
  <c r="E15" i="5" s="1"/>
  <c r="E16" i="5" s="1"/>
  <c r="E17" i="5" s="1"/>
  <c r="E18" i="5" s="1"/>
  <c r="E19" i="5" s="1"/>
  <c r="D46" i="4"/>
  <c r="D33" i="4"/>
  <c r="D59" i="3"/>
  <c r="D33" i="3"/>
  <c r="D33" i="2"/>
  <c r="D46" i="1"/>
  <c r="D33" i="1"/>
  <c r="D20" i="1"/>
  <c r="D59" i="6"/>
  <c r="D59" i="5"/>
  <c r="D59" i="4"/>
  <c r="D59" i="2"/>
  <c r="D59" i="1"/>
  <c r="D20" i="3"/>
  <c r="D20" i="5"/>
  <c r="D20" i="2"/>
  <c r="D46" i="3"/>
  <c r="D20" i="4"/>
  <c r="D33" i="7"/>
  <c r="D59" i="7"/>
  <c r="D46" i="2"/>
  <c r="E11" i="3"/>
  <c r="E12" i="3" s="1"/>
  <c r="E13" i="3" s="1"/>
  <c r="E14" i="3" s="1"/>
  <c r="E15" i="3" s="1"/>
  <c r="E16" i="3" s="1"/>
  <c r="E17" i="3" s="1"/>
  <c r="E18" i="3" s="1"/>
  <c r="E19" i="3" s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0" i="2"/>
  <c r="E20" i="7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7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4" i="1" l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46" i="2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7"/>
  <c r="E47" i="7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46" i="4"/>
  <c r="E46" i="1" l="1"/>
  <c r="E46" i="6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46" i="5"/>
</calcChain>
</file>

<file path=xl/sharedStrings.xml><?xml version="1.0" encoding="utf-8"?>
<sst xmlns="http://schemas.openxmlformats.org/spreadsheetml/2006/main" count="441" uniqueCount="38">
  <si>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</si>
  <si>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</si>
  <si>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</si>
  <si>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</si>
  <si>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</si>
  <si>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</si>
  <si>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</si>
  <si>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</si>
  <si>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</si>
  <si>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</si>
  <si>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</si>
  <si>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</si>
  <si>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</si>
  <si>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</si>
  <si>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</si>
  <si>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</si>
  <si>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</si>
  <si>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</si>
  <si>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</si>
  <si>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</si>
  <si>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</si>
  <si>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</si>
  <si>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</si>
  <si>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</si>
  <si>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</si>
  <si>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</si>
  <si>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</si>
  <si>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2023*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</si>
  <si>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</si>
  <si>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</si>
  <si>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</si>
  <si>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</si>
  <si>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</si>
  <si>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</si>
  <si>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</si>
  <si>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</si>
  <si>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(*) Os totais de admissões, desligamentos e saldos referem-se ao somatório de janeiro a setembro com ajustes somado aos valores de admissão,desligamento e saldo de outubro sem ajustes.</t>
  </si>
  <si>
    <t>OUT*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</si>
</sst>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9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showGridLines="0" zoomScaleNormal="100" workbookViewId="0">
      <pane ySplit="7" topLeftCell="A50" activePane="bottomLeft" state="frozen"/>
      <selection pane="bottomLeft" activeCell="D64" sqref="D64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2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582</v>
      </c>
      <c r="C8" s="3">
        <v>713</v>
      </c>
      <c r="D8" s="4">
        <f t="shared" ref="D8:D19" si="0">B8-C8</f>
        <v>-131</v>
      </c>
      <c r="E8" s="5">
        <v>8475</v>
      </c>
    </row>
    <row r="9" spans="1:5" ht="15" customHeight="1" x14ac:dyDescent="0.2">
      <c r="A9" s="6" t="s">
        <v>9</v>
      </c>
      <c r="B9" s="7">
        <v>809</v>
      </c>
      <c r="C9" s="7">
        <v>884</v>
      </c>
      <c r="D9" s="5">
        <f t="shared" si="0"/>
        <v>-75</v>
      </c>
      <c r="E9" s="5">
        <f t="shared" ref="E9:E19" si="1">E8+D9</f>
        <v>8400</v>
      </c>
    </row>
    <row r="10" spans="1:5" ht="15" customHeight="1" x14ac:dyDescent="0.2">
      <c r="A10" s="6" t="s">
        <v>10</v>
      </c>
      <c r="B10" s="7">
        <v>654</v>
      </c>
      <c r="C10" s="7">
        <v>784</v>
      </c>
      <c r="D10" s="5">
        <f t="shared" si="0"/>
        <v>-130</v>
      </c>
      <c r="E10" s="5">
        <f t="shared" si="1"/>
        <v>8270</v>
      </c>
    </row>
    <row r="11" spans="1:5" ht="15" customHeight="1" x14ac:dyDescent="0.2">
      <c r="A11" s="6" t="s">
        <v>11</v>
      </c>
      <c r="B11" s="7">
        <v>367</v>
      </c>
      <c r="C11" s="7">
        <v>758</v>
      </c>
      <c r="D11" s="5">
        <f t="shared" si="0"/>
        <v>-391</v>
      </c>
      <c r="E11" s="5">
        <f t="shared" si="1"/>
        <v>7879</v>
      </c>
    </row>
    <row r="12" spans="1:5" ht="15" customHeight="1" x14ac:dyDescent="0.2">
      <c r="A12" s="6" t="s">
        <v>12</v>
      </c>
      <c r="B12" s="7">
        <v>643</v>
      </c>
      <c r="C12" s="7">
        <v>842</v>
      </c>
      <c r="D12" s="5">
        <f t="shared" si="0"/>
        <v>-199</v>
      </c>
      <c r="E12" s="5">
        <f t="shared" si="1"/>
        <v>7680</v>
      </c>
    </row>
    <row r="13" spans="1:5" ht="15" customHeight="1" x14ac:dyDescent="0.2">
      <c r="A13" s="6" t="s">
        <v>13</v>
      </c>
      <c r="B13" s="7">
        <v>726</v>
      </c>
      <c r="C13" s="7">
        <v>524</v>
      </c>
      <c r="D13" s="5">
        <f t="shared" si="0"/>
        <v>202</v>
      </c>
      <c r="E13" s="5">
        <f t="shared" si="1"/>
        <v>7882</v>
      </c>
    </row>
    <row r="14" spans="1:5" ht="15" customHeight="1" x14ac:dyDescent="0.2">
      <c r="A14" s="6" t="s">
        <v>14</v>
      </c>
      <c r="B14" s="7">
        <v>868</v>
      </c>
      <c r="C14" s="7">
        <v>636</v>
      </c>
      <c r="D14" s="5">
        <f t="shared" si="0"/>
        <v>232</v>
      </c>
      <c r="E14" s="5">
        <f t="shared" si="1"/>
        <v>8114</v>
      </c>
    </row>
    <row r="15" spans="1:5" ht="15" customHeight="1" x14ac:dyDescent="0.2">
      <c r="A15" s="6" t="s">
        <v>15</v>
      </c>
      <c r="B15" s="7">
        <v>809</v>
      </c>
      <c r="C15" s="7">
        <v>787</v>
      </c>
      <c r="D15" s="5">
        <f t="shared" si="0"/>
        <v>22</v>
      </c>
      <c r="E15" s="5">
        <f t="shared" si="1"/>
        <v>8136</v>
      </c>
    </row>
    <row r="16" spans="1:5" ht="15" customHeight="1" x14ac:dyDescent="0.2">
      <c r="A16" s="6" t="s">
        <v>16</v>
      </c>
      <c r="B16" s="7">
        <v>752</v>
      </c>
      <c r="C16" s="7">
        <v>741</v>
      </c>
      <c r="D16" s="5">
        <f t="shared" si="0"/>
        <v>11</v>
      </c>
      <c r="E16" s="5">
        <f t="shared" si="1"/>
        <v>8147</v>
      </c>
    </row>
    <row r="17" spans="1:5" ht="15" customHeight="1" x14ac:dyDescent="0.2">
      <c r="A17" s="6" t="s">
        <v>17</v>
      </c>
      <c r="B17" s="7">
        <v>899</v>
      </c>
      <c r="C17" s="7">
        <v>768</v>
      </c>
      <c r="D17" s="5">
        <f t="shared" si="0"/>
        <v>131</v>
      </c>
      <c r="E17" s="5">
        <f t="shared" si="1"/>
        <v>8278</v>
      </c>
    </row>
    <row r="18" spans="1:5" ht="15" customHeight="1" x14ac:dyDescent="0.2">
      <c r="A18" s="6" t="s">
        <v>18</v>
      </c>
      <c r="B18" s="7">
        <v>552</v>
      </c>
      <c r="C18" s="7">
        <v>747</v>
      </c>
      <c r="D18" s="5">
        <f t="shared" si="0"/>
        <v>-195</v>
      </c>
      <c r="E18" s="5">
        <f t="shared" si="1"/>
        <v>8083</v>
      </c>
    </row>
    <row r="19" spans="1:5" ht="15" customHeight="1" x14ac:dyDescent="0.2">
      <c r="A19" s="6" t="s">
        <v>19</v>
      </c>
      <c r="B19" s="7">
        <v>368</v>
      </c>
      <c r="C19" s="7">
        <v>916</v>
      </c>
      <c r="D19" s="5">
        <f t="shared" si="0"/>
        <v>-548</v>
      </c>
      <c r="E19" s="5">
        <f t="shared" si="1"/>
        <v>7535</v>
      </c>
    </row>
    <row r="20" spans="1:5" ht="15" customHeight="1" x14ac:dyDescent="0.2">
      <c r="A20" s="8" t="s">
        <v>20</v>
      </c>
      <c r="B20" s="9">
        <f>SUM(B8:B19)</f>
        <v>8029</v>
      </c>
      <c r="C20" s="9">
        <f>SUM(C8:C19)</f>
        <v>9100</v>
      </c>
      <c r="D20" s="9">
        <f>SUM(D8:D19)</f>
        <v>-1071</v>
      </c>
      <c r="E20" s="10">
        <f>E19</f>
        <v>7535</v>
      </c>
    </row>
    <row r="21" spans="1:5" ht="15" customHeight="1" x14ac:dyDescent="0.2">
      <c r="A21" s="2" t="s">
        <v>21</v>
      </c>
      <c r="B21" s="3">
        <v>646</v>
      </c>
      <c r="C21" s="3">
        <v>651</v>
      </c>
      <c r="D21" s="4">
        <f t="shared" ref="D21:D32" si="2">B21-C21</f>
        <v>-5</v>
      </c>
      <c r="E21" s="4">
        <f>E19+D21</f>
        <v>7530</v>
      </c>
    </row>
    <row r="22" spans="1:5" ht="15" customHeight="1" x14ac:dyDescent="0.2">
      <c r="A22" s="6" t="s">
        <v>9</v>
      </c>
      <c r="B22" s="7">
        <v>620</v>
      </c>
      <c r="C22" s="7">
        <v>554</v>
      </c>
      <c r="D22" s="5">
        <f t="shared" si="2"/>
        <v>66</v>
      </c>
      <c r="E22" s="5">
        <f t="shared" ref="E22:E32" si="3">E21+D22</f>
        <v>7596</v>
      </c>
    </row>
    <row r="23" spans="1:5" ht="15" customHeight="1" x14ac:dyDescent="0.2">
      <c r="A23" s="6" t="s">
        <v>10</v>
      </c>
      <c r="B23" s="7">
        <v>719</v>
      </c>
      <c r="C23" s="7">
        <v>639</v>
      </c>
      <c r="D23" s="5">
        <f t="shared" si="2"/>
        <v>80</v>
      </c>
      <c r="E23" s="5">
        <f t="shared" si="3"/>
        <v>7676</v>
      </c>
    </row>
    <row r="24" spans="1:5" ht="15" customHeight="1" x14ac:dyDescent="0.2">
      <c r="A24" s="6" t="s">
        <v>11</v>
      </c>
      <c r="B24" s="7">
        <v>702</v>
      </c>
      <c r="C24" s="7">
        <v>610</v>
      </c>
      <c r="D24" s="5">
        <f t="shared" si="2"/>
        <v>92</v>
      </c>
      <c r="E24" s="5">
        <f t="shared" si="3"/>
        <v>7768</v>
      </c>
    </row>
    <row r="25" spans="1:5" ht="15" customHeight="1" x14ac:dyDescent="0.2">
      <c r="A25" s="6" t="s">
        <v>12</v>
      </c>
      <c r="B25" s="7">
        <v>914</v>
      </c>
      <c r="C25" s="11">
        <v>623</v>
      </c>
      <c r="D25" s="5">
        <f t="shared" si="2"/>
        <v>291</v>
      </c>
      <c r="E25" s="5">
        <f t="shared" si="3"/>
        <v>8059</v>
      </c>
    </row>
    <row r="26" spans="1:5" ht="15" customHeight="1" x14ac:dyDescent="0.2">
      <c r="A26" s="6" t="s">
        <v>13</v>
      </c>
      <c r="B26" s="7">
        <v>1054</v>
      </c>
      <c r="C26" s="11">
        <v>661</v>
      </c>
      <c r="D26" s="5">
        <f t="shared" si="2"/>
        <v>393</v>
      </c>
      <c r="E26" s="5">
        <f t="shared" si="3"/>
        <v>8452</v>
      </c>
    </row>
    <row r="27" spans="1:5" ht="15" customHeight="1" x14ac:dyDescent="0.2">
      <c r="A27" s="6" t="s">
        <v>14</v>
      </c>
      <c r="B27" s="7">
        <v>953</v>
      </c>
      <c r="C27" s="11">
        <v>748</v>
      </c>
      <c r="D27" s="5">
        <f t="shared" si="2"/>
        <v>205</v>
      </c>
      <c r="E27" s="5">
        <f t="shared" si="3"/>
        <v>8657</v>
      </c>
    </row>
    <row r="28" spans="1:5" ht="15" customHeight="1" x14ac:dyDescent="0.2">
      <c r="A28" s="6" t="s">
        <v>15</v>
      </c>
      <c r="B28" s="7">
        <v>1111</v>
      </c>
      <c r="C28" s="11">
        <v>739</v>
      </c>
      <c r="D28" s="5">
        <f t="shared" si="2"/>
        <v>372</v>
      </c>
      <c r="E28" s="5">
        <f t="shared" si="3"/>
        <v>9029</v>
      </c>
    </row>
    <row r="29" spans="1:5" ht="15" customHeight="1" x14ac:dyDescent="0.2">
      <c r="A29" s="6" t="s">
        <v>16</v>
      </c>
      <c r="B29" s="7">
        <v>901</v>
      </c>
      <c r="C29" s="11">
        <v>733</v>
      </c>
      <c r="D29" s="5">
        <f t="shared" si="2"/>
        <v>168</v>
      </c>
      <c r="E29" s="5">
        <f t="shared" si="3"/>
        <v>9197</v>
      </c>
    </row>
    <row r="30" spans="1:5" ht="15" customHeight="1" x14ac:dyDescent="0.2">
      <c r="A30" s="6" t="s">
        <v>17</v>
      </c>
      <c r="B30" s="7">
        <v>890</v>
      </c>
      <c r="C30" s="11">
        <v>829</v>
      </c>
      <c r="D30" s="5">
        <f t="shared" si="2"/>
        <v>61</v>
      </c>
      <c r="E30" s="5">
        <f t="shared" si="3"/>
        <v>9258</v>
      </c>
    </row>
    <row r="31" spans="1:5" ht="15" customHeight="1" x14ac:dyDescent="0.2">
      <c r="A31" s="6" t="s">
        <v>18</v>
      </c>
      <c r="B31" s="7">
        <v>700</v>
      </c>
      <c r="C31" s="11">
        <v>896</v>
      </c>
      <c r="D31" s="5">
        <f t="shared" si="2"/>
        <v>-196</v>
      </c>
      <c r="E31" s="5">
        <f t="shared" si="3"/>
        <v>9062</v>
      </c>
    </row>
    <row r="32" spans="1:5" ht="15" customHeight="1" x14ac:dyDescent="0.2">
      <c r="A32" s="6" t="s">
        <v>19</v>
      </c>
      <c r="B32" s="7">
        <v>445</v>
      </c>
      <c r="C32" s="11">
        <v>1102</v>
      </c>
      <c r="D32" s="5">
        <f t="shared" si="2"/>
        <v>-657</v>
      </c>
      <c r="E32" s="5">
        <f t="shared" si="3"/>
        <v>8405</v>
      </c>
    </row>
    <row r="33" spans="1:5" ht="15" customHeight="1" x14ac:dyDescent="0.2">
      <c r="A33" s="8" t="s">
        <v>22</v>
      </c>
      <c r="B33" s="9">
        <f>SUM(B21:B32)</f>
        <v>9655</v>
      </c>
      <c r="C33" s="9">
        <f>SUM(C21:C32)</f>
        <v>8785</v>
      </c>
      <c r="D33" s="10">
        <f>SUM(D21:D32)</f>
        <v>870</v>
      </c>
      <c r="E33" s="10">
        <f>E32</f>
        <v>8405</v>
      </c>
    </row>
    <row r="34" spans="1:5" ht="15" customHeight="1" x14ac:dyDescent="0.2">
      <c r="A34" s="2" t="s">
        <v>23</v>
      </c>
      <c r="B34" s="12">
        <v>676</v>
      </c>
      <c r="C34" s="3">
        <v>717</v>
      </c>
      <c r="D34" s="4">
        <f t="shared" ref="D34:D45" si="4">B34-C34</f>
        <v>-41</v>
      </c>
      <c r="E34" s="4">
        <f>E32+D34</f>
        <v>8364</v>
      </c>
    </row>
    <row r="35" spans="1:5" ht="15" customHeight="1" x14ac:dyDescent="0.2">
      <c r="A35" s="6" t="s">
        <v>9</v>
      </c>
      <c r="B35" s="7">
        <v>762</v>
      </c>
      <c r="C35" s="7">
        <v>698</v>
      </c>
      <c r="D35" s="5">
        <f t="shared" si="4"/>
        <v>64</v>
      </c>
      <c r="E35" s="5">
        <f t="shared" ref="E35:E45" si="5">E34+D35</f>
        <v>8428</v>
      </c>
    </row>
    <row r="36" spans="1:5" ht="15" customHeight="1" x14ac:dyDescent="0.2">
      <c r="A36" s="6" t="s">
        <v>10</v>
      </c>
      <c r="B36" s="7">
        <v>786</v>
      </c>
      <c r="C36" s="7">
        <v>747</v>
      </c>
      <c r="D36" s="5">
        <f t="shared" si="4"/>
        <v>39</v>
      </c>
      <c r="E36" s="5">
        <f t="shared" si="5"/>
        <v>8467</v>
      </c>
    </row>
    <row r="37" spans="1:5" ht="15" customHeight="1" x14ac:dyDescent="0.2">
      <c r="A37" s="6" t="s">
        <v>11</v>
      </c>
      <c r="B37" s="7">
        <v>860</v>
      </c>
      <c r="C37" s="7">
        <v>640</v>
      </c>
      <c r="D37" s="5">
        <f t="shared" si="4"/>
        <v>220</v>
      </c>
      <c r="E37" s="5">
        <f t="shared" si="5"/>
        <v>8687</v>
      </c>
    </row>
    <row r="38" spans="1:5" ht="15" customHeight="1" x14ac:dyDescent="0.2">
      <c r="A38" s="6" t="s">
        <v>12</v>
      </c>
      <c r="B38" s="7">
        <v>1049</v>
      </c>
      <c r="C38" s="11">
        <v>758</v>
      </c>
      <c r="D38" s="5">
        <f t="shared" si="4"/>
        <v>291</v>
      </c>
      <c r="E38" s="5">
        <f t="shared" si="5"/>
        <v>8978</v>
      </c>
    </row>
    <row r="39" spans="1:5" ht="15" customHeight="1" x14ac:dyDescent="0.2">
      <c r="A39" s="6" t="s">
        <v>13</v>
      </c>
      <c r="B39" s="7">
        <v>1151</v>
      </c>
      <c r="C39" s="11">
        <v>745</v>
      </c>
      <c r="D39" s="5">
        <f t="shared" si="4"/>
        <v>406</v>
      </c>
      <c r="E39" s="5">
        <f t="shared" si="5"/>
        <v>9384</v>
      </c>
    </row>
    <row r="40" spans="1:5" ht="15" customHeight="1" x14ac:dyDescent="0.2">
      <c r="A40" s="6" t="s">
        <v>14</v>
      </c>
      <c r="B40" s="7">
        <v>1051</v>
      </c>
      <c r="C40" s="11">
        <v>869</v>
      </c>
      <c r="D40" s="5">
        <f t="shared" si="4"/>
        <v>182</v>
      </c>
      <c r="E40" s="5">
        <f t="shared" si="5"/>
        <v>9566</v>
      </c>
    </row>
    <row r="41" spans="1:5" ht="15" customHeight="1" x14ac:dyDescent="0.2">
      <c r="A41" s="6" t="s">
        <v>15</v>
      </c>
      <c r="B41" s="7">
        <v>1025</v>
      </c>
      <c r="C41" s="11">
        <v>832</v>
      </c>
      <c r="D41" s="5">
        <f t="shared" si="4"/>
        <v>193</v>
      </c>
      <c r="E41" s="5">
        <f t="shared" si="5"/>
        <v>9759</v>
      </c>
    </row>
    <row r="42" spans="1:5" ht="15" customHeight="1" x14ac:dyDescent="0.2">
      <c r="A42" s="6" t="s">
        <v>16</v>
      </c>
      <c r="B42" s="7">
        <v>997</v>
      </c>
      <c r="C42" s="11">
        <v>787</v>
      </c>
      <c r="D42" s="5">
        <f t="shared" si="4"/>
        <v>210</v>
      </c>
      <c r="E42" s="5">
        <f t="shared" si="5"/>
        <v>9969</v>
      </c>
    </row>
    <row r="43" spans="1:5" ht="15" customHeight="1" x14ac:dyDescent="0.2">
      <c r="A43" s="6" t="s">
        <v>17</v>
      </c>
      <c r="B43" s="7">
        <v>809</v>
      </c>
      <c r="C43" s="11">
        <v>849</v>
      </c>
      <c r="D43" s="5">
        <f t="shared" si="4"/>
        <v>-40</v>
      </c>
      <c r="E43" s="5">
        <f t="shared" si="5"/>
        <v>9929</v>
      </c>
    </row>
    <row r="44" spans="1:5" ht="15" customHeight="1" x14ac:dyDescent="0.2">
      <c r="A44" s="6" t="s">
        <v>18</v>
      </c>
      <c r="B44" s="7">
        <v>621</v>
      </c>
      <c r="C44" s="11">
        <v>749</v>
      </c>
      <c r="D44" s="5">
        <f t="shared" si="4"/>
        <v>-128</v>
      </c>
      <c r="E44" s="5">
        <f t="shared" si="5"/>
        <v>9801</v>
      </c>
    </row>
    <row r="45" spans="1:5" ht="15" customHeight="1" x14ac:dyDescent="0.2">
      <c r="A45" s="6" t="s">
        <v>19</v>
      </c>
      <c r="B45" s="7">
        <v>375</v>
      </c>
      <c r="C45" s="11">
        <v>992</v>
      </c>
      <c r="D45" s="5">
        <f t="shared" si="4"/>
        <v>-617</v>
      </c>
      <c r="E45" s="5">
        <f t="shared" si="5"/>
        <v>9184</v>
      </c>
    </row>
    <row r="46" spans="1:5" ht="15" customHeight="1" x14ac:dyDescent="0.2">
      <c r="A46" s="8" t="s">
        <v>24</v>
      </c>
      <c r="B46" s="9">
        <f>SUM(B34:B45)</f>
        <v>10162</v>
      </c>
      <c r="C46" s="9">
        <f>SUM(C34:C45)</f>
        <v>9383</v>
      </c>
      <c r="D46" s="10">
        <f>SUM(D34:D45)</f>
        <v>779</v>
      </c>
      <c r="E46" s="10">
        <f>E45</f>
        <v>9184</v>
      </c>
    </row>
    <row r="47" spans="1:5" ht="15" customHeight="1" x14ac:dyDescent="0.2">
      <c r="A47" s="2" t="s">
        <v>25</v>
      </c>
      <c r="B47" s="3">
        <v>770</v>
      </c>
      <c r="C47" s="3">
        <v>756</v>
      </c>
      <c r="D47" s="4">
        <f t="shared" ref="D47:D58" si="6">B47-C47</f>
        <v>14</v>
      </c>
      <c r="E47" s="4">
        <f>E45+D47</f>
        <v>9198</v>
      </c>
    </row>
    <row r="48" spans="1:5" ht="15" customHeight="1" x14ac:dyDescent="0.2">
      <c r="A48" s="6" t="s">
        <v>9</v>
      </c>
      <c r="B48" s="7">
        <v>817</v>
      </c>
      <c r="C48" s="7">
        <v>610</v>
      </c>
      <c r="D48" s="5">
        <f t="shared" si="6"/>
        <v>207</v>
      </c>
      <c r="E48" s="5">
        <f t="shared" ref="E48:E58" si="7">E47+D48</f>
        <v>9405</v>
      </c>
    </row>
    <row r="49" spans="1:5" ht="15" customHeight="1" x14ac:dyDescent="0.2">
      <c r="A49" s="6" t="s">
        <v>10</v>
      </c>
      <c r="B49" s="7">
        <v>881</v>
      </c>
      <c r="C49" s="7">
        <v>792</v>
      </c>
      <c r="D49" s="5">
        <f t="shared" si="6"/>
        <v>89</v>
      </c>
      <c r="E49" s="5">
        <f t="shared" si="7"/>
        <v>9494</v>
      </c>
    </row>
    <row r="50" spans="1:5" ht="15" customHeight="1" x14ac:dyDescent="0.2">
      <c r="A50" s="6" t="s">
        <v>11</v>
      </c>
      <c r="B50" s="7">
        <v>773</v>
      </c>
      <c r="C50" s="7">
        <v>680</v>
      </c>
      <c r="D50" s="5">
        <f t="shared" si="6"/>
        <v>93</v>
      </c>
      <c r="E50" s="5">
        <f t="shared" si="7"/>
        <v>9587</v>
      </c>
    </row>
    <row r="51" spans="1:5" ht="15" customHeight="1" x14ac:dyDescent="0.2">
      <c r="A51" s="6" t="s">
        <v>12</v>
      </c>
      <c r="B51" s="7">
        <v>1137</v>
      </c>
      <c r="C51" s="11">
        <v>799</v>
      </c>
      <c r="D51" s="5">
        <f t="shared" si="6"/>
        <v>338</v>
      </c>
      <c r="E51" s="5">
        <f t="shared" si="7"/>
        <v>9925</v>
      </c>
    </row>
    <row r="52" spans="1:5" ht="15" customHeight="1" x14ac:dyDescent="0.2">
      <c r="A52" s="6" t="s">
        <v>13</v>
      </c>
      <c r="B52" s="7">
        <v>1310</v>
      </c>
      <c r="C52" s="11">
        <v>708</v>
      </c>
      <c r="D52" s="5">
        <f t="shared" si="6"/>
        <v>602</v>
      </c>
      <c r="E52" s="5">
        <f t="shared" si="7"/>
        <v>10527</v>
      </c>
    </row>
    <row r="53" spans="1:5" ht="15" customHeight="1" x14ac:dyDescent="0.2">
      <c r="A53" s="6" t="s">
        <v>14</v>
      </c>
      <c r="B53" s="7">
        <v>1133</v>
      </c>
      <c r="C53" s="11">
        <v>800</v>
      </c>
      <c r="D53" s="5">
        <f t="shared" si="6"/>
        <v>333</v>
      </c>
      <c r="E53" s="5">
        <f t="shared" si="7"/>
        <v>10860</v>
      </c>
    </row>
    <row r="54" spans="1:5" ht="15" customHeight="1" x14ac:dyDescent="0.2">
      <c r="A54" s="6" t="s">
        <v>15</v>
      </c>
      <c r="B54" s="7">
        <v>1119</v>
      </c>
      <c r="C54" s="11">
        <v>834</v>
      </c>
      <c r="D54" s="5">
        <f t="shared" si="6"/>
        <v>285</v>
      </c>
      <c r="E54" s="5">
        <f t="shared" si="7"/>
        <v>11145</v>
      </c>
    </row>
    <row r="55" spans="1:5" ht="15" customHeight="1" x14ac:dyDescent="0.2">
      <c r="A55" s="6" t="s">
        <v>16</v>
      </c>
      <c r="B55" s="7">
        <v>945</v>
      </c>
      <c r="C55" s="11">
        <v>834</v>
      </c>
      <c r="D55" s="5">
        <f t="shared" si="6"/>
        <v>111</v>
      </c>
      <c r="E55" s="5">
        <f t="shared" si="7"/>
        <v>11256</v>
      </c>
    </row>
    <row r="56" spans="1:5" ht="15" customHeight="1" x14ac:dyDescent="0.2">
      <c r="A56" s="6" t="s">
        <v>37</v>
      </c>
      <c r="B56" s="7">
        <v>829</v>
      </c>
      <c r="C56" s="11">
        <v>835</v>
      </c>
      <c r="D56" s="5">
        <f t="shared" si="6"/>
        <v>-6</v>
      </c>
      <c r="E56" s="5">
        <f t="shared" si="7"/>
        <v>11250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11250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11250</v>
      </c>
    </row>
    <row r="59" spans="1:5" ht="15" customHeight="1" x14ac:dyDescent="0.2">
      <c r="A59" s="8" t="s">
        <v>27</v>
      </c>
      <c r="B59" s="9">
        <f>SUM(B47:B58)</f>
        <v>9714</v>
      </c>
      <c r="C59" s="9">
        <f>SUM(C47:C58)</f>
        <v>7648</v>
      </c>
      <c r="D59" s="10">
        <f>SUM(D47:D58)</f>
        <v>2066</v>
      </c>
      <c r="E59" s="10">
        <f>E58</f>
        <v>11250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2.5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zoomScaleNormal="100" workbookViewId="0">
      <pane ySplit="7" topLeftCell="A50" activePane="bottomLeft" state="frozen"/>
      <selection pane="bottomLeft" activeCell="C64" sqref="C64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30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164</v>
      </c>
      <c r="C8" s="3">
        <v>309</v>
      </c>
      <c r="D8" s="4">
        <f t="shared" ref="D8:D19" si="0">B8-C8</f>
        <v>-145</v>
      </c>
      <c r="E8" s="5">
        <v>4274</v>
      </c>
    </row>
    <row r="9" spans="1:5" ht="15" customHeight="1" x14ac:dyDescent="0.2">
      <c r="A9" s="6" t="s">
        <v>9</v>
      </c>
      <c r="B9" s="7">
        <v>295</v>
      </c>
      <c r="C9" s="7">
        <v>210</v>
      </c>
      <c r="D9" s="5">
        <f t="shared" si="0"/>
        <v>85</v>
      </c>
      <c r="E9" s="5">
        <f t="shared" ref="E9:E19" si="1">E8+D9</f>
        <v>4359</v>
      </c>
    </row>
    <row r="10" spans="1:5" ht="15" customHeight="1" x14ac:dyDescent="0.2">
      <c r="A10" s="6" t="s">
        <v>10</v>
      </c>
      <c r="B10" s="7">
        <v>237</v>
      </c>
      <c r="C10" s="7">
        <v>265</v>
      </c>
      <c r="D10" s="5">
        <f t="shared" si="0"/>
        <v>-28</v>
      </c>
      <c r="E10" s="5">
        <f t="shared" si="1"/>
        <v>4331</v>
      </c>
    </row>
    <row r="11" spans="1:5" ht="15" customHeight="1" x14ac:dyDescent="0.2">
      <c r="A11" s="6" t="s">
        <v>11</v>
      </c>
      <c r="B11" s="7">
        <v>169</v>
      </c>
      <c r="C11" s="7">
        <v>232</v>
      </c>
      <c r="D11" s="5">
        <f t="shared" si="0"/>
        <v>-63</v>
      </c>
      <c r="E11" s="5">
        <f t="shared" si="1"/>
        <v>4268</v>
      </c>
    </row>
    <row r="12" spans="1:5" ht="15" customHeight="1" x14ac:dyDescent="0.2">
      <c r="A12" s="6" t="s">
        <v>12</v>
      </c>
      <c r="B12" s="7">
        <v>285</v>
      </c>
      <c r="C12" s="7">
        <v>186</v>
      </c>
      <c r="D12" s="5">
        <f t="shared" si="0"/>
        <v>99</v>
      </c>
      <c r="E12" s="5">
        <f t="shared" si="1"/>
        <v>4367</v>
      </c>
    </row>
    <row r="13" spans="1:5" ht="15" customHeight="1" x14ac:dyDescent="0.2">
      <c r="A13" s="6" t="s">
        <v>13</v>
      </c>
      <c r="B13" s="7">
        <v>279</v>
      </c>
      <c r="C13" s="7">
        <v>158</v>
      </c>
      <c r="D13" s="5">
        <f t="shared" si="0"/>
        <v>121</v>
      </c>
      <c r="E13" s="5">
        <f t="shared" si="1"/>
        <v>4488</v>
      </c>
    </row>
    <row r="14" spans="1:5" ht="15" customHeight="1" x14ac:dyDescent="0.2">
      <c r="A14" s="6" t="s">
        <v>14</v>
      </c>
      <c r="B14" s="7">
        <v>393</v>
      </c>
      <c r="C14" s="7">
        <v>191</v>
      </c>
      <c r="D14" s="5">
        <f t="shared" si="0"/>
        <v>202</v>
      </c>
      <c r="E14" s="5">
        <f t="shared" si="1"/>
        <v>4690</v>
      </c>
    </row>
    <row r="15" spans="1:5" ht="15" customHeight="1" x14ac:dyDescent="0.2">
      <c r="A15" s="6" t="s">
        <v>15</v>
      </c>
      <c r="B15" s="7">
        <v>387</v>
      </c>
      <c r="C15" s="7">
        <v>240</v>
      </c>
      <c r="D15" s="5">
        <f t="shared" si="0"/>
        <v>147</v>
      </c>
      <c r="E15" s="5">
        <f t="shared" si="1"/>
        <v>4837</v>
      </c>
    </row>
    <row r="16" spans="1:5" ht="15" customHeight="1" x14ac:dyDescent="0.2">
      <c r="A16" s="6" t="s">
        <v>16</v>
      </c>
      <c r="B16" s="7">
        <v>301</v>
      </c>
      <c r="C16" s="7">
        <v>212</v>
      </c>
      <c r="D16" s="5">
        <f t="shared" si="0"/>
        <v>89</v>
      </c>
      <c r="E16" s="5">
        <f t="shared" si="1"/>
        <v>4926</v>
      </c>
    </row>
    <row r="17" spans="1:5" ht="15" customHeight="1" x14ac:dyDescent="0.2">
      <c r="A17" s="6" t="s">
        <v>17</v>
      </c>
      <c r="B17" s="7">
        <v>271</v>
      </c>
      <c r="C17" s="7">
        <v>308</v>
      </c>
      <c r="D17" s="5">
        <f t="shared" si="0"/>
        <v>-37</v>
      </c>
      <c r="E17" s="5">
        <f t="shared" si="1"/>
        <v>4889</v>
      </c>
    </row>
    <row r="18" spans="1:5" ht="15" customHeight="1" x14ac:dyDescent="0.2">
      <c r="A18" s="6" t="s">
        <v>18</v>
      </c>
      <c r="B18" s="7">
        <v>173</v>
      </c>
      <c r="C18" s="7">
        <v>365</v>
      </c>
      <c r="D18" s="5">
        <f t="shared" si="0"/>
        <v>-192</v>
      </c>
      <c r="E18" s="5">
        <f t="shared" si="1"/>
        <v>4697</v>
      </c>
    </row>
    <row r="19" spans="1:5" ht="15" customHeight="1" x14ac:dyDescent="0.2">
      <c r="A19" s="6" t="s">
        <v>19</v>
      </c>
      <c r="B19" s="7">
        <v>166</v>
      </c>
      <c r="C19" s="7">
        <v>414</v>
      </c>
      <c r="D19" s="5">
        <f t="shared" si="0"/>
        <v>-248</v>
      </c>
      <c r="E19" s="5">
        <f t="shared" si="1"/>
        <v>4449</v>
      </c>
    </row>
    <row r="20" spans="1:5" ht="15" customHeight="1" x14ac:dyDescent="0.2">
      <c r="A20" s="8" t="s">
        <v>20</v>
      </c>
      <c r="B20" s="9">
        <f>SUM(B8:B19)</f>
        <v>3120</v>
      </c>
      <c r="C20" s="9">
        <f>SUM(C8:C19)</f>
        <v>3090</v>
      </c>
      <c r="D20" s="9">
        <f>SUM(D8:D19)</f>
        <v>30</v>
      </c>
      <c r="E20" s="10">
        <f>E19</f>
        <v>4449</v>
      </c>
    </row>
    <row r="21" spans="1:5" ht="15" customHeight="1" x14ac:dyDescent="0.2">
      <c r="A21" s="2" t="s">
        <v>21</v>
      </c>
      <c r="B21" s="3">
        <v>223</v>
      </c>
      <c r="C21" s="3">
        <v>198</v>
      </c>
      <c r="D21" s="4">
        <f t="shared" ref="D21:D32" si="2">B21-C21</f>
        <v>25</v>
      </c>
      <c r="E21" s="4">
        <f>E19+D21</f>
        <v>4474</v>
      </c>
    </row>
    <row r="22" spans="1:5" ht="15" customHeight="1" x14ac:dyDescent="0.2">
      <c r="A22" s="6" t="s">
        <v>9</v>
      </c>
      <c r="B22" s="7">
        <v>317</v>
      </c>
      <c r="C22" s="7">
        <v>235</v>
      </c>
      <c r="D22" s="5">
        <f t="shared" si="2"/>
        <v>82</v>
      </c>
      <c r="E22" s="5">
        <f t="shared" ref="E22:E32" si="3">E21+D22</f>
        <v>4556</v>
      </c>
    </row>
    <row r="23" spans="1:5" ht="15" customHeight="1" x14ac:dyDescent="0.2">
      <c r="A23" s="6" t="s">
        <v>10</v>
      </c>
      <c r="B23" s="7">
        <v>380</v>
      </c>
      <c r="C23" s="7">
        <v>277</v>
      </c>
      <c r="D23" s="5">
        <f t="shared" si="2"/>
        <v>103</v>
      </c>
      <c r="E23" s="5">
        <f t="shared" si="3"/>
        <v>4659</v>
      </c>
    </row>
    <row r="24" spans="1:5" ht="15" customHeight="1" x14ac:dyDescent="0.2">
      <c r="A24" s="6" t="s">
        <v>11</v>
      </c>
      <c r="B24" s="7">
        <v>384</v>
      </c>
      <c r="C24" s="7">
        <v>587</v>
      </c>
      <c r="D24" s="5">
        <f t="shared" si="2"/>
        <v>-203</v>
      </c>
      <c r="E24" s="5">
        <f t="shared" si="3"/>
        <v>4456</v>
      </c>
    </row>
    <row r="25" spans="1:5" ht="15" customHeight="1" x14ac:dyDescent="0.2">
      <c r="A25" s="6" t="s">
        <v>12</v>
      </c>
      <c r="B25" s="7">
        <v>502</v>
      </c>
      <c r="C25" s="11">
        <v>273</v>
      </c>
      <c r="D25" s="5">
        <f t="shared" si="2"/>
        <v>229</v>
      </c>
      <c r="E25" s="5">
        <f t="shared" si="3"/>
        <v>4685</v>
      </c>
    </row>
    <row r="26" spans="1:5" ht="15" customHeight="1" x14ac:dyDescent="0.2">
      <c r="A26" s="6" t="s">
        <v>13</v>
      </c>
      <c r="B26" s="7">
        <v>550</v>
      </c>
      <c r="C26" s="11">
        <v>298</v>
      </c>
      <c r="D26" s="5">
        <f t="shared" si="2"/>
        <v>252</v>
      </c>
      <c r="E26" s="5">
        <f t="shared" si="3"/>
        <v>4937</v>
      </c>
    </row>
    <row r="27" spans="1:5" ht="15" customHeight="1" x14ac:dyDescent="0.2">
      <c r="A27" s="6" t="s">
        <v>14</v>
      </c>
      <c r="B27" s="7">
        <v>760</v>
      </c>
      <c r="C27" s="11">
        <v>308</v>
      </c>
      <c r="D27" s="5">
        <f t="shared" si="2"/>
        <v>452</v>
      </c>
      <c r="E27" s="5">
        <f t="shared" si="3"/>
        <v>5389</v>
      </c>
    </row>
    <row r="28" spans="1:5" ht="15" customHeight="1" x14ac:dyDescent="0.2">
      <c r="A28" s="6" t="s">
        <v>15</v>
      </c>
      <c r="B28" s="7">
        <v>421</v>
      </c>
      <c r="C28" s="11">
        <v>348</v>
      </c>
      <c r="D28" s="5">
        <f t="shared" si="2"/>
        <v>73</v>
      </c>
      <c r="E28" s="5">
        <f t="shared" si="3"/>
        <v>5462</v>
      </c>
    </row>
    <row r="29" spans="1:5" ht="17.25" customHeight="1" x14ac:dyDescent="0.2">
      <c r="A29" s="6" t="s">
        <v>16</v>
      </c>
      <c r="B29" s="7">
        <v>580</v>
      </c>
      <c r="C29" s="11">
        <v>433</v>
      </c>
      <c r="D29" s="5">
        <f t="shared" si="2"/>
        <v>147</v>
      </c>
      <c r="E29" s="5">
        <f t="shared" si="3"/>
        <v>5609</v>
      </c>
    </row>
    <row r="30" spans="1:5" ht="15" customHeight="1" x14ac:dyDescent="0.2">
      <c r="A30" s="6" t="s">
        <v>17</v>
      </c>
      <c r="B30" s="7">
        <v>747</v>
      </c>
      <c r="C30" s="11">
        <v>400</v>
      </c>
      <c r="D30" s="5">
        <f t="shared" si="2"/>
        <v>347</v>
      </c>
      <c r="E30" s="5">
        <f t="shared" si="3"/>
        <v>5956</v>
      </c>
    </row>
    <row r="31" spans="1:5" ht="15" customHeight="1" x14ac:dyDescent="0.2">
      <c r="A31" s="6" t="s">
        <v>18</v>
      </c>
      <c r="B31" s="7">
        <v>449</v>
      </c>
      <c r="C31" s="11">
        <v>377</v>
      </c>
      <c r="D31" s="5">
        <f t="shared" si="2"/>
        <v>72</v>
      </c>
      <c r="E31" s="5">
        <f t="shared" si="3"/>
        <v>6028</v>
      </c>
    </row>
    <row r="32" spans="1:5" ht="15" customHeight="1" x14ac:dyDescent="0.2">
      <c r="A32" s="6" t="s">
        <v>19</v>
      </c>
      <c r="B32" s="7">
        <v>230</v>
      </c>
      <c r="C32" s="11">
        <v>557</v>
      </c>
      <c r="D32" s="5">
        <f t="shared" si="2"/>
        <v>-327</v>
      </c>
      <c r="E32" s="5">
        <f t="shared" si="3"/>
        <v>5701</v>
      </c>
    </row>
    <row r="33" spans="1:5" ht="15" customHeight="1" x14ac:dyDescent="0.2">
      <c r="A33" s="8" t="s">
        <v>22</v>
      </c>
      <c r="B33" s="9">
        <f>SUM(B21:B32)</f>
        <v>5543</v>
      </c>
      <c r="C33" s="9">
        <f>SUM(C21:C32)</f>
        <v>4291</v>
      </c>
      <c r="D33" s="10">
        <f>SUM(D21:D32)</f>
        <v>1252</v>
      </c>
      <c r="E33" s="10">
        <f>E32</f>
        <v>5701</v>
      </c>
    </row>
    <row r="34" spans="1:5" ht="15" customHeight="1" x14ac:dyDescent="0.2">
      <c r="A34" s="2" t="s">
        <v>23</v>
      </c>
      <c r="B34" s="3">
        <v>586</v>
      </c>
      <c r="C34" s="3">
        <v>609</v>
      </c>
      <c r="D34" s="4">
        <f t="shared" ref="D34:D45" si="4">B34-C34</f>
        <v>-23</v>
      </c>
      <c r="E34" s="4">
        <f>E32+D34</f>
        <v>5678</v>
      </c>
    </row>
    <row r="35" spans="1:5" ht="15" customHeight="1" x14ac:dyDescent="0.2">
      <c r="A35" s="6" t="s">
        <v>9</v>
      </c>
      <c r="B35" s="7">
        <v>647</v>
      </c>
      <c r="C35" s="7">
        <v>390</v>
      </c>
      <c r="D35" s="5">
        <f t="shared" si="4"/>
        <v>257</v>
      </c>
      <c r="E35" s="5">
        <f t="shared" ref="E35:E45" si="5">E34+D35</f>
        <v>5935</v>
      </c>
    </row>
    <row r="36" spans="1:5" ht="15" customHeight="1" x14ac:dyDescent="0.2">
      <c r="A36" s="6" t="s">
        <v>10</v>
      </c>
      <c r="B36" s="7">
        <v>623</v>
      </c>
      <c r="C36" s="7">
        <v>342</v>
      </c>
      <c r="D36" s="5">
        <f t="shared" si="4"/>
        <v>281</v>
      </c>
      <c r="E36" s="5">
        <f t="shared" si="5"/>
        <v>6216</v>
      </c>
    </row>
    <row r="37" spans="1:5" ht="15" customHeight="1" x14ac:dyDescent="0.2">
      <c r="A37" s="6" t="s">
        <v>11</v>
      </c>
      <c r="B37" s="7">
        <v>611</v>
      </c>
      <c r="C37" s="7">
        <v>390</v>
      </c>
      <c r="D37" s="5">
        <f t="shared" si="4"/>
        <v>221</v>
      </c>
      <c r="E37" s="5">
        <f t="shared" si="5"/>
        <v>6437</v>
      </c>
    </row>
    <row r="38" spans="1:5" ht="15" customHeight="1" x14ac:dyDescent="0.2">
      <c r="A38" s="6" t="s">
        <v>12</v>
      </c>
      <c r="B38" s="7">
        <v>750</v>
      </c>
      <c r="C38" s="11">
        <v>379</v>
      </c>
      <c r="D38" s="5">
        <f t="shared" si="4"/>
        <v>371</v>
      </c>
      <c r="E38" s="5">
        <f t="shared" si="5"/>
        <v>6808</v>
      </c>
    </row>
    <row r="39" spans="1:5" ht="15" customHeight="1" x14ac:dyDescent="0.2">
      <c r="A39" s="6" t="s">
        <v>13</v>
      </c>
      <c r="B39" s="7">
        <v>847</v>
      </c>
      <c r="C39" s="11">
        <v>406</v>
      </c>
      <c r="D39" s="5">
        <f t="shared" si="4"/>
        <v>441</v>
      </c>
      <c r="E39" s="5">
        <f t="shared" si="5"/>
        <v>7249</v>
      </c>
    </row>
    <row r="40" spans="1:5" ht="15" customHeight="1" x14ac:dyDescent="0.2">
      <c r="A40" s="6" t="s">
        <v>14</v>
      </c>
      <c r="B40" s="7">
        <v>786</v>
      </c>
      <c r="C40" s="11">
        <v>455</v>
      </c>
      <c r="D40" s="5">
        <f t="shared" si="4"/>
        <v>331</v>
      </c>
      <c r="E40" s="5">
        <f t="shared" si="5"/>
        <v>7580</v>
      </c>
    </row>
    <row r="41" spans="1:5" ht="15" customHeight="1" x14ac:dyDescent="0.2">
      <c r="A41" s="6" t="s">
        <v>15</v>
      </c>
      <c r="B41" s="7">
        <v>631</v>
      </c>
      <c r="C41" s="11">
        <v>516</v>
      </c>
      <c r="D41" s="5">
        <f t="shared" si="4"/>
        <v>115</v>
      </c>
      <c r="E41" s="5">
        <f t="shared" si="5"/>
        <v>7695</v>
      </c>
    </row>
    <row r="42" spans="1:5" ht="15" customHeight="1" x14ac:dyDescent="0.2">
      <c r="A42" s="6" t="s">
        <v>16</v>
      </c>
      <c r="B42" s="7">
        <v>560</v>
      </c>
      <c r="C42" s="11">
        <v>373</v>
      </c>
      <c r="D42" s="5">
        <f t="shared" si="4"/>
        <v>187</v>
      </c>
      <c r="E42" s="5">
        <f t="shared" si="5"/>
        <v>7882</v>
      </c>
    </row>
    <row r="43" spans="1:5" ht="15" customHeight="1" x14ac:dyDescent="0.2">
      <c r="A43" s="6" t="s">
        <v>17</v>
      </c>
      <c r="B43" s="7">
        <v>476</v>
      </c>
      <c r="C43" s="11">
        <v>494</v>
      </c>
      <c r="D43" s="5">
        <f t="shared" si="4"/>
        <v>-18</v>
      </c>
      <c r="E43" s="5">
        <f t="shared" si="5"/>
        <v>7864</v>
      </c>
    </row>
    <row r="44" spans="1:5" ht="15" customHeight="1" x14ac:dyDescent="0.2">
      <c r="A44" s="6" t="s">
        <v>18</v>
      </c>
      <c r="B44" s="7">
        <v>280</v>
      </c>
      <c r="C44" s="11">
        <v>459</v>
      </c>
      <c r="D44" s="5">
        <f t="shared" si="4"/>
        <v>-179</v>
      </c>
      <c r="E44" s="5">
        <f t="shared" si="5"/>
        <v>7685</v>
      </c>
    </row>
    <row r="45" spans="1:5" ht="15" customHeight="1" x14ac:dyDescent="0.2">
      <c r="A45" s="6" t="s">
        <v>19</v>
      </c>
      <c r="B45" s="7">
        <v>141</v>
      </c>
      <c r="C45" s="11">
        <v>655</v>
      </c>
      <c r="D45" s="5">
        <f t="shared" si="4"/>
        <v>-514</v>
      </c>
      <c r="E45" s="5">
        <f t="shared" si="5"/>
        <v>7171</v>
      </c>
    </row>
    <row r="46" spans="1:5" ht="15" customHeight="1" x14ac:dyDescent="0.2">
      <c r="A46" s="8" t="s">
        <v>24</v>
      </c>
      <c r="B46" s="9">
        <f>SUM(B34:B45)</f>
        <v>6938</v>
      </c>
      <c r="C46" s="9">
        <f>SUM(C34:C45)</f>
        <v>5468</v>
      </c>
      <c r="D46" s="10">
        <f>SUM(D34:D45)</f>
        <v>1470</v>
      </c>
      <c r="E46" s="10">
        <f>E45</f>
        <v>7171</v>
      </c>
    </row>
    <row r="47" spans="1:5" ht="15" customHeight="1" x14ac:dyDescent="0.2">
      <c r="A47" s="2" t="s">
        <v>25</v>
      </c>
      <c r="B47" s="3">
        <v>399</v>
      </c>
      <c r="C47" s="3">
        <v>385</v>
      </c>
      <c r="D47" s="4">
        <f t="shared" ref="D47:D58" si="6">B47-C47</f>
        <v>14</v>
      </c>
      <c r="E47" s="4">
        <f>E45+D47</f>
        <v>7185</v>
      </c>
    </row>
    <row r="48" spans="1:5" ht="15" customHeight="1" x14ac:dyDescent="0.2">
      <c r="A48" s="6" t="s">
        <v>9</v>
      </c>
      <c r="B48" s="7">
        <v>478</v>
      </c>
      <c r="C48" s="7">
        <v>415</v>
      </c>
      <c r="D48" s="5">
        <f t="shared" si="6"/>
        <v>63</v>
      </c>
      <c r="E48" s="5">
        <f t="shared" ref="E48:E58" si="7">E47+D48</f>
        <v>7248</v>
      </c>
    </row>
    <row r="49" spans="1:5" ht="15" customHeight="1" x14ac:dyDescent="0.2">
      <c r="A49" s="6" t="s">
        <v>10</v>
      </c>
      <c r="B49" s="7">
        <v>411</v>
      </c>
      <c r="C49" s="7">
        <v>442</v>
      </c>
      <c r="D49" s="5">
        <f t="shared" si="6"/>
        <v>-31</v>
      </c>
      <c r="E49" s="5">
        <f t="shared" si="7"/>
        <v>7217</v>
      </c>
    </row>
    <row r="50" spans="1:5" ht="15" customHeight="1" x14ac:dyDescent="0.2">
      <c r="A50" s="6" t="s">
        <v>11</v>
      </c>
      <c r="B50" s="7">
        <v>361</v>
      </c>
      <c r="C50" s="7">
        <v>679</v>
      </c>
      <c r="D50" s="5">
        <f t="shared" si="6"/>
        <v>-318</v>
      </c>
      <c r="E50" s="5">
        <f t="shared" si="7"/>
        <v>6899</v>
      </c>
    </row>
    <row r="51" spans="1:5" ht="15" customHeight="1" x14ac:dyDescent="0.2">
      <c r="A51" s="6" t="s">
        <v>12</v>
      </c>
      <c r="B51" s="7">
        <v>585</v>
      </c>
      <c r="C51" s="11">
        <v>645</v>
      </c>
      <c r="D51" s="5">
        <f t="shared" si="6"/>
        <v>-60</v>
      </c>
      <c r="E51" s="5">
        <f t="shared" si="7"/>
        <v>6839</v>
      </c>
    </row>
    <row r="52" spans="1:5" ht="15" customHeight="1" x14ac:dyDescent="0.2">
      <c r="A52" s="6" t="s">
        <v>13</v>
      </c>
      <c r="B52" s="7">
        <v>870</v>
      </c>
      <c r="C52" s="11">
        <v>356</v>
      </c>
      <c r="D52" s="5">
        <f t="shared" si="6"/>
        <v>514</v>
      </c>
      <c r="E52" s="5">
        <f t="shared" si="7"/>
        <v>7353</v>
      </c>
    </row>
    <row r="53" spans="1:5" ht="15" customHeight="1" x14ac:dyDescent="0.2">
      <c r="A53" s="6" t="s">
        <v>14</v>
      </c>
      <c r="B53" s="7">
        <v>637</v>
      </c>
      <c r="C53" s="11">
        <v>314</v>
      </c>
      <c r="D53" s="5">
        <f t="shared" si="6"/>
        <v>323</v>
      </c>
      <c r="E53" s="5">
        <f t="shared" si="7"/>
        <v>7676</v>
      </c>
    </row>
    <row r="54" spans="1:5" ht="15" customHeight="1" x14ac:dyDescent="0.2">
      <c r="A54" s="6" t="s">
        <v>15</v>
      </c>
      <c r="B54" s="7">
        <v>566</v>
      </c>
      <c r="C54" s="11">
        <v>501</v>
      </c>
      <c r="D54" s="5">
        <f t="shared" si="6"/>
        <v>65</v>
      </c>
      <c r="E54" s="5">
        <f t="shared" si="7"/>
        <v>7741</v>
      </c>
    </row>
    <row r="55" spans="1:5" ht="15" customHeight="1" x14ac:dyDescent="0.2">
      <c r="A55" s="6" t="s">
        <v>16</v>
      </c>
      <c r="B55" s="7">
        <v>394</v>
      </c>
      <c r="C55" s="11">
        <v>355</v>
      </c>
      <c r="D55" s="5">
        <f t="shared" si="6"/>
        <v>39</v>
      </c>
      <c r="E55" s="5">
        <f t="shared" si="7"/>
        <v>7780</v>
      </c>
    </row>
    <row r="56" spans="1:5" ht="15" customHeight="1" x14ac:dyDescent="0.2">
      <c r="A56" s="6" t="s">
        <v>37</v>
      </c>
      <c r="B56" s="7">
        <v>360</v>
      </c>
      <c r="C56" s="11">
        <v>352</v>
      </c>
      <c r="D56" s="5">
        <f t="shared" si="6"/>
        <v>8</v>
      </c>
      <c r="E56" s="5">
        <f t="shared" si="7"/>
        <v>7788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7788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7788</v>
      </c>
    </row>
    <row r="59" spans="1:5" ht="15" customHeight="1" x14ac:dyDescent="0.2">
      <c r="A59" s="8" t="s">
        <v>27</v>
      </c>
      <c r="B59" s="9">
        <f>SUM(B47:B58)</f>
        <v>5061</v>
      </c>
      <c r="C59" s="9">
        <f>SUM(C47:C58)</f>
        <v>4444</v>
      </c>
      <c r="D59" s="10">
        <f>SUM(D47:D58)</f>
        <v>617</v>
      </c>
      <c r="E59" s="10">
        <f>E58</f>
        <v>7788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5.5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zoomScaleNormal="100" workbookViewId="0">
      <pane ySplit="7" topLeftCell="A50" activePane="bottomLeft" state="frozen"/>
      <selection pane="bottomLeft" activeCell="D65" sqref="D65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31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1443</v>
      </c>
      <c r="C8" s="3">
        <v>1333</v>
      </c>
      <c r="D8" s="4">
        <f t="shared" ref="D8:D19" si="0">B8-C8</f>
        <v>110</v>
      </c>
      <c r="E8" s="5">
        <v>18909</v>
      </c>
    </row>
    <row r="9" spans="1:5" ht="15" customHeight="1" x14ac:dyDescent="0.2">
      <c r="A9" s="6" t="s">
        <v>9</v>
      </c>
      <c r="B9" s="7">
        <v>1683</v>
      </c>
      <c r="C9" s="7">
        <v>1088</v>
      </c>
      <c r="D9" s="5">
        <f t="shared" si="0"/>
        <v>595</v>
      </c>
      <c r="E9" s="5">
        <f t="shared" ref="E9:E19" si="1">E8+D9</f>
        <v>19504</v>
      </c>
    </row>
    <row r="10" spans="1:5" ht="15" customHeight="1" x14ac:dyDescent="0.2">
      <c r="A10" s="6" t="s">
        <v>10</v>
      </c>
      <c r="B10" s="7">
        <v>1376</v>
      </c>
      <c r="C10" s="7">
        <v>1493</v>
      </c>
      <c r="D10" s="5">
        <f t="shared" si="0"/>
        <v>-117</v>
      </c>
      <c r="E10" s="5">
        <f t="shared" si="1"/>
        <v>19387</v>
      </c>
    </row>
    <row r="11" spans="1:5" ht="15" customHeight="1" x14ac:dyDescent="0.2">
      <c r="A11" s="6" t="s">
        <v>11</v>
      </c>
      <c r="B11" s="7">
        <v>606</v>
      </c>
      <c r="C11" s="7">
        <v>2495</v>
      </c>
      <c r="D11" s="5">
        <f t="shared" si="0"/>
        <v>-1889</v>
      </c>
      <c r="E11" s="5">
        <f t="shared" si="1"/>
        <v>17498</v>
      </c>
    </row>
    <row r="12" spans="1:5" ht="15" customHeight="1" x14ac:dyDescent="0.2">
      <c r="A12" s="6" t="s">
        <v>12</v>
      </c>
      <c r="B12" s="7">
        <v>627</v>
      </c>
      <c r="C12" s="7">
        <v>1089</v>
      </c>
      <c r="D12" s="5">
        <f t="shared" si="0"/>
        <v>-462</v>
      </c>
      <c r="E12" s="5">
        <f t="shared" si="1"/>
        <v>17036</v>
      </c>
    </row>
    <row r="13" spans="1:5" ht="15" customHeight="1" x14ac:dyDescent="0.2">
      <c r="A13" s="6" t="s">
        <v>13</v>
      </c>
      <c r="B13" s="7">
        <v>1252</v>
      </c>
      <c r="C13" s="7">
        <v>930</v>
      </c>
      <c r="D13" s="5">
        <f t="shared" si="0"/>
        <v>322</v>
      </c>
      <c r="E13" s="5">
        <f t="shared" si="1"/>
        <v>17358</v>
      </c>
    </row>
    <row r="14" spans="1:5" ht="15" customHeight="1" x14ac:dyDescent="0.2">
      <c r="A14" s="6" t="s">
        <v>14</v>
      </c>
      <c r="B14" s="7">
        <v>1744</v>
      </c>
      <c r="C14" s="7">
        <v>1096</v>
      </c>
      <c r="D14" s="5">
        <f t="shared" si="0"/>
        <v>648</v>
      </c>
      <c r="E14" s="5">
        <f t="shared" si="1"/>
        <v>18006</v>
      </c>
    </row>
    <row r="15" spans="1:5" ht="15" customHeight="1" x14ac:dyDescent="0.2">
      <c r="A15" s="6" t="s">
        <v>15</v>
      </c>
      <c r="B15" s="7">
        <v>1640</v>
      </c>
      <c r="C15" s="7">
        <v>935</v>
      </c>
      <c r="D15" s="5">
        <f t="shared" si="0"/>
        <v>705</v>
      </c>
      <c r="E15" s="5">
        <f t="shared" si="1"/>
        <v>18711</v>
      </c>
    </row>
    <row r="16" spans="1:5" ht="15" customHeight="1" x14ac:dyDescent="0.2">
      <c r="A16" s="6" t="s">
        <v>16</v>
      </c>
      <c r="B16" s="7">
        <v>1312</v>
      </c>
      <c r="C16" s="7">
        <v>1137</v>
      </c>
      <c r="D16" s="5">
        <f t="shared" si="0"/>
        <v>175</v>
      </c>
      <c r="E16" s="5">
        <f t="shared" si="1"/>
        <v>18886</v>
      </c>
    </row>
    <row r="17" spans="1:5" ht="15" customHeight="1" x14ac:dyDescent="0.2">
      <c r="A17" s="6" t="s">
        <v>17</v>
      </c>
      <c r="B17" s="7">
        <v>1995</v>
      </c>
      <c r="C17" s="7">
        <v>1124</v>
      </c>
      <c r="D17" s="5">
        <f t="shared" si="0"/>
        <v>871</v>
      </c>
      <c r="E17" s="5">
        <f t="shared" si="1"/>
        <v>19757</v>
      </c>
    </row>
    <row r="18" spans="1:5" ht="15" customHeight="1" x14ac:dyDescent="0.2">
      <c r="A18" s="6" t="s">
        <v>18</v>
      </c>
      <c r="B18" s="7">
        <v>1407</v>
      </c>
      <c r="C18" s="7">
        <v>1434</v>
      </c>
      <c r="D18" s="5">
        <f t="shared" si="0"/>
        <v>-27</v>
      </c>
      <c r="E18" s="5">
        <f t="shared" si="1"/>
        <v>19730</v>
      </c>
    </row>
    <row r="19" spans="1:5" ht="15" customHeight="1" x14ac:dyDescent="0.2">
      <c r="A19" s="6" t="s">
        <v>19</v>
      </c>
      <c r="B19" s="7">
        <v>1115</v>
      </c>
      <c r="C19" s="7">
        <v>1506</v>
      </c>
      <c r="D19" s="5">
        <f t="shared" si="0"/>
        <v>-391</v>
      </c>
      <c r="E19" s="5">
        <f t="shared" si="1"/>
        <v>19339</v>
      </c>
    </row>
    <row r="20" spans="1:5" ht="15.75" customHeight="1" x14ac:dyDescent="0.2">
      <c r="A20" s="8" t="s">
        <v>20</v>
      </c>
      <c r="B20" s="9">
        <f>SUM(B8:B19)</f>
        <v>16200</v>
      </c>
      <c r="C20" s="9">
        <f>SUM(C8:C19)</f>
        <v>15660</v>
      </c>
      <c r="D20" s="9">
        <f>SUM(D8:D19)</f>
        <v>540</v>
      </c>
      <c r="E20" s="10">
        <f>E19</f>
        <v>19339</v>
      </c>
    </row>
    <row r="21" spans="1:5" ht="15" customHeight="1" x14ac:dyDescent="0.2">
      <c r="A21" s="2" t="s">
        <v>21</v>
      </c>
      <c r="B21" s="3">
        <v>1156</v>
      </c>
      <c r="C21" s="3">
        <v>1270</v>
      </c>
      <c r="D21" s="4">
        <f t="shared" ref="D21:D32" si="2">B21-C21</f>
        <v>-114</v>
      </c>
      <c r="E21" s="4">
        <f>E19+D21</f>
        <v>19225</v>
      </c>
    </row>
    <row r="22" spans="1:5" ht="15" customHeight="1" x14ac:dyDescent="0.2">
      <c r="A22" s="6" t="s">
        <v>9</v>
      </c>
      <c r="B22" s="7">
        <v>934</v>
      </c>
      <c r="C22" s="7">
        <v>1265</v>
      </c>
      <c r="D22" s="5">
        <f t="shared" si="2"/>
        <v>-331</v>
      </c>
      <c r="E22" s="5">
        <f t="shared" ref="E22:E32" si="3">E21+D22</f>
        <v>18894</v>
      </c>
    </row>
    <row r="23" spans="1:5" ht="15" customHeight="1" x14ac:dyDescent="0.2">
      <c r="A23" s="6" t="s">
        <v>10</v>
      </c>
      <c r="B23" s="7">
        <v>1805</v>
      </c>
      <c r="C23" s="7">
        <v>1040</v>
      </c>
      <c r="D23" s="5">
        <f t="shared" si="2"/>
        <v>765</v>
      </c>
      <c r="E23" s="5">
        <f t="shared" si="3"/>
        <v>19659</v>
      </c>
    </row>
    <row r="24" spans="1:5" ht="15" customHeight="1" x14ac:dyDescent="0.2">
      <c r="A24" s="6" t="s">
        <v>11</v>
      </c>
      <c r="B24" s="7">
        <v>1475</v>
      </c>
      <c r="C24" s="7">
        <v>1078</v>
      </c>
      <c r="D24" s="5">
        <f t="shared" si="2"/>
        <v>397</v>
      </c>
      <c r="E24" s="5">
        <f t="shared" si="3"/>
        <v>20056</v>
      </c>
    </row>
    <row r="25" spans="1:5" ht="15" customHeight="1" x14ac:dyDescent="0.2">
      <c r="A25" s="6" t="s">
        <v>12</v>
      </c>
      <c r="B25" s="7">
        <v>1461</v>
      </c>
      <c r="C25" s="7">
        <v>1213</v>
      </c>
      <c r="D25" s="5">
        <f t="shared" si="2"/>
        <v>248</v>
      </c>
      <c r="E25" s="5">
        <f t="shared" si="3"/>
        <v>20304</v>
      </c>
    </row>
    <row r="26" spans="1:5" ht="15" customHeight="1" x14ac:dyDescent="0.2">
      <c r="A26" s="6" t="s">
        <v>13</v>
      </c>
      <c r="B26" s="7">
        <v>1939</v>
      </c>
      <c r="C26" s="7">
        <v>923</v>
      </c>
      <c r="D26" s="5">
        <f t="shared" si="2"/>
        <v>1016</v>
      </c>
      <c r="E26" s="5">
        <f t="shared" si="3"/>
        <v>21320</v>
      </c>
    </row>
    <row r="27" spans="1:5" ht="15" customHeight="1" x14ac:dyDescent="0.2">
      <c r="A27" s="6" t="s">
        <v>14</v>
      </c>
      <c r="B27" s="7">
        <v>1978</v>
      </c>
      <c r="C27" s="7">
        <v>1382</v>
      </c>
      <c r="D27" s="5">
        <f t="shared" si="2"/>
        <v>596</v>
      </c>
      <c r="E27" s="5">
        <f t="shared" si="3"/>
        <v>21916</v>
      </c>
    </row>
    <row r="28" spans="1:5" ht="15" customHeight="1" x14ac:dyDescent="0.2">
      <c r="A28" s="6" t="s">
        <v>15</v>
      </c>
      <c r="B28" s="7">
        <v>2321</v>
      </c>
      <c r="C28" s="7">
        <v>1368</v>
      </c>
      <c r="D28" s="5">
        <f t="shared" si="2"/>
        <v>953</v>
      </c>
      <c r="E28" s="5">
        <f t="shared" si="3"/>
        <v>22869</v>
      </c>
    </row>
    <row r="29" spans="1:5" ht="15" customHeight="1" x14ac:dyDescent="0.2">
      <c r="A29" s="6" t="s">
        <v>16</v>
      </c>
      <c r="B29" s="7">
        <v>1927</v>
      </c>
      <c r="C29" s="7">
        <v>1591</v>
      </c>
      <c r="D29" s="5">
        <f t="shared" si="2"/>
        <v>336</v>
      </c>
      <c r="E29" s="5">
        <f t="shared" si="3"/>
        <v>23205</v>
      </c>
    </row>
    <row r="30" spans="1:5" ht="15" customHeight="1" x14ac:dyDescent="0.2">
      <c r="A30" s="6" t="s">
        <v>17</v>
      </c>
      <c r="B30" s="7">
        <v>1497</v>
      </c>
      <c r="C30" s="7">
        <v>1887</v>
      </c>
      <c r="D30" s="5">
        <f t="shared" si="2"/>
        <v>-390</v>
      </c>
      <c r="E30" s="5">
        <f t="shared" si="3"/>
        <v>22815</v>
      </c>
    </row>
    <row r="31" spans="1:5" ht="15" customHeight="1" x14ac:dyDescent="0.2">
      <c r="A31" s="6" t="s">
        <v>18</v>
      </c>
      <c r="B31" s="7">
        <v>1490</v>
      </c>
      <c r="C31" s="7">
        <v>1456</v>
      </c>
      <c r="D31" s="5">
        <f t="shared" si="2"/>
        <v>34</v>
      </c>
      <c r="E31" s="5">
        <f t="shared" si="3"/>
        <v>22849</v>
      </c>
    </row>
    <row r="32" spans="1:5" ht="15" customHeight="1" x14ac:dyDescent="0.2">
      <c r="A32" s="6" t="s">
        <v>19</v>
      </c>
      <c r="B32" s="7">
        <v>1098</v>
      </c>
      <c r="C32" s="7">
        <v>1540</v>
      </c>
      <c r="D32" s="5">
        <f t="shared" si="2"/>
        <v>-442</v>
      </c>
      <c r="E32" s="5">
        <f t="shared" si="3"/>
        <v>22407</v>
      </c>
    </row>
    <row r="33" spans="1:5" ht="15" customHeight="1" x14ac:dyDescent="0.2">
      <c r="A33" s="8" t="s">
        <v>22</v>
      </c>
      <c r="B33" s="9">
        <f>SUM(B21:B32)</f>
        <v>19081</v>
      </c>
      <c r="C33" s="9">
        <f>SUM(C21:C32)</f>
        <v>16013</v>
      </c>
      <c r="D33" s="10">
        <f>SUM(D21:D32)</f>
        <v>3068</v>
      </c>
      <c r="E33" s="10">
        <f>E32</f>
        <v>22407</v>
      </c>
    </row>
    <row r="34" spans="1:5" ht="15" customHeight="1" x14ac:dyDescent="0.2">
      <c r="A34" s="2" t="s">
        <v>23</v>
      </c>
      <c r="B34" s="3">
        <v>1737</v>
      </c>
      <c r="C34" s="3">
        <v>1515</v>
      </c>
      <c r="D34" s="4">
        <f t="shared" ref="D34:D45" si="4">B34-C34</f>
        <v>222</v>
      </c>
      <c r="E34" s="4">
        <f>E32+D34</f>
        <v>22629</v>
      </c>
    </row>
    <row r="35" spans="1:5" ht="15" customHeight="1" x14ac:dyDescent="0.2">
      <c r="A35" s="6" t="s">
        <v>9</v>
      </c>
      <c r="B35" s="7">
        <v>1670</v>
      </c>
      <c r="C35" s="7">
        <v>1274</v>
      </c>
      <c r="D35" s="5">
        <f t="shared" si="4"/>
        <v>396</v>
      </c>
      <c r="E35" s="5">
        <f t="shared" ref="E35:E45" si="5">E34+D35</f>
        <v>23025</v>
      </c>
    </row>
    <row r="36" spans="1:5" ht="15" customHeight="1" x14ac:dyDescent="0.2">
      <c r="A36" s="6" t="s">
        <v>10</v>
      </c>
      <c r="B36" s="7">
        <v>1402</v>
      </c>
      <c r="C36" s="7">
        <v>1291</v>
      </c>
      <c r="D36" s="5">
        <f t="shared" si="4"/>
        <v>111</v>
      </c>
      <c r="E36" s="5">
        <f t="shared" si="5"/>
        <v>23136</v>
      </c>
    </row>
    <row r="37" spans="1:5" ht="15" customHeight="1" x14ac:dyDescent="0.2">
      <c r="A37" s="6" t="s">
        <v>11</v>
      </c>
      <c r="B37" s="7">
        <v>1477</v>
      </c>
      <c r="C37" s="7">
        <v>1417</v>
      </c>
      <c r="D37" s="5">
        <f t="shared" si="4"/>
        <v>60</v>
      </c>
      <c r="E37" s="5">
        <f t="shared" si="5"/>
        <v>23196</v>
      </c>
    </row>
    <row r="38" spans="1:5" ht="15" customHeight="1" x14ac:dyDescent="0.2">
      <c r="A38" s="6" t="s">
        <v>12</v>
      </c>
      <c r="B38" s="7">
        <v>1903</v>
      </c>
      <c r="C38" s="11">
        <v>1355</v>
      </c>
      <c r="D38" s="5">
        <f t="shared" si="4"/>
        <v>548</v>
      </c>
      <c r="E38" s="5">
        <f t="shared" si="5"/>
        <v>23744</v>
      </c>
    </row>
    <row r="39" spans="1:5" ht="15" customHeight="1" x14ac:dyDescent="0.2">
      <c r="A39" s="6" t="s">
        <v>13</v>
      </c>
      <c r="B39" s="7">
        <v>2234</v>
      </c>
      <c r="C39" s="11">
        <v>1231</v>
      </c>
      <c r="D39" s="5">
        <f t="shared" si="4"/>
        <v>1003</v>
      </c>
      <c r="E39" s="5">
        <f t="shared" si="5"/>
        <v>24747</v>
      </c>
    </row>
    <row r="40" spans="1:5" ht="15" customHeight="1" x14ac:dyDescent="0.2">
      <c r="A40" s="6" t="s">
        <v>14</v>
      </c>
      <c r="B40" s="7">
        <v>1723</v>
      </c>
      <c r="C40" s="11">
        <v>1884</v>
      </c>
      <c r="D40" s="5">
        <f t="shared" si="4"/>
        <v>-161</v>
      </c>
      <c r="E40" s="5">
        <f t="shared" si="5"/>
        <v>24586</v>
      </c>
    </row>
    <row r="41" spans="1:5" ht="15" customHeight="1" x14ac:dyDescent="0.2">
      <c r="A41" s="6" t="s">
        <v>15</v>
      </c>
      <c r="B41" s="7">
        <v>1526</v>
      </c>
      <c r="C41" s="11">
        <v>1701</v>
      </c>
      <c r="D41" s="5">
        <f t="shared" si="4"/>
        <v>-175</v>
      </c>
      <c r="E41" s="5">
        <f t="shared" si="5"/>
        <v>24411</v>
      </c>
    </row>
    <row r="42" spans="1:5" ht="15" customHeight="1" x14ac:dyDescent="0.2">
      <c r="A42" s="6" t="s">
        <v>16</v>
      </c>
      <c r="B42" s="7">
        <v>1750</v>
      </c>
      <c r="C42" s="11">
        <v>1683</v>
      </c>
      <c r="D42" s="5">
        <f t="shared" si="4"/>
        <v>67</v>
      </c>
      <c r="E42" s="5">
        <f t="shared" si="5"/>
        <v>24478</v>
      </c>
    </row>
    <row r="43" spans="1:5" ht="15" customHeight="1" x14ac:dyDescent="0.2">
      <c r="A43" s="6" t="s">
        <v>17</v>
      </c>
      <c r="B43" s="7">
        <v>1562</v>
      </c>
      <c r="C43" s="11">
        <v>1406</v>
      </c>
      <c r="D43" s="5">
        <f t="shared" si="4"/>
        <v>156</v>
      </c>
      <c r="E43" s="5">
        <f t="shared" si="5"/>
        <v>24634</v>
      </c>
    </row>
    <row r="44" spans="1:5" ht="15" customHeight="1" x14ac:dyDescent="0.2">
      <c r="A44" s="6" t="s">
        <v>18</v>
      </c>
      <c r="B44" s="7">
        <v>1273</v>
      </c>
      <c r="C44" s="11">
        <v>1616</v>
      </c>
      <c r="D44" s="5">
        <f t="shared" si="4"/>
        <v>-343</v>
      </c>
      <c r="E44" s="5">
        <f t="shared" si="5"/>
        <v>24291</v>
      </c>
    </row>
    <row r="45" spans="1:5" ht="15" customHeight="1" x14ac:dyDescent="0.2">
      <c r="A45" s="6" t="s">
        <v>19</v>
      </c>
      <c r="B45" s="7">
        <v>1072</v>
      </c>
      <c r="C45" s="11">
        <v>1965</v>
      </c>
      <c r="D45" s="5">
        <f t="shared" si="4"/>
        <v>-893</v>
      </c>
      <c r="E45" s="5">
        <f t="shared" si="5"/>
        <v>23398</v>
      </c>
    </row>
    <row r="46" spans="1:5" ht="15" customHeight="1" x14ac:dyDescent="0.2">
      <c r="A46" s="8" t="s">
        <v>24</v>
      </c>
      <c r="B46" s="9">
        <f>SUM(B34:B45)</f>
        <v>19329</v>
      </c>
      <c r="C46" s="9">
        <f>SUM(C34:C45)</f>
        <v>18338</v>
      </c>
      <c r="D46" s="10">
        <f>SUM(D34:D45)</f>
        <v>991</v>
      </c>
      <c r="E46" s="10">
        <f>E45</f>
        <v>23398</v>
      </c>
    </row>
    <row r="47" spans="1:5" ht="15" customHeight="1" x14ac:dyDescent="0.2">
      <c r="A47" s="2" t="s">
        <v>25</v>
      </c>
      <c r="B47" s="3">
        <v>1571</v>
      </c>
      <c r="C47" s="3">
        <v>1941</v>
      </c>
      <c r="D47" s="4">
        <f t="shared" ref="D47:D58" si="6">B47-C47</f>
        <v>-370</v>
      </c>
      <c r="E47" s="4">
        <f>E45+D47</f>
        <v>23028</v>
      </c>
    </row>
    <row r="48" spans="1:5" ht="15" customHeight="1" x14ac:dyDescent="0.2">
      <c r="A48" s="6" t="s">
        <v>9</v>
      </c>
      <c r="B48" s="7">
        <v>1406</v>
      </c>
      <c r="C48" s="7">
        <v>1364</v>
      </c>
      <c r="D48" s="5">
        <f t="shared" si="6"/>
        <v>42</v>
      </c>
      <c r="E48" s="5">
        <f t="shared" ref="E48:E58" si="7">E47+D48</f>
        <v>23070</v>
      </c>
    </row>
    <row r="49" spans="1:5" ht="15" customHeight="1" x14ac:dyDescent="0.2">
      <c r="A49" s="6" t="s">
        <v>10</v>
      </c>
      <c r="B49" s="7">
        <v>1487</v>
      </c>
      <c r="C49" s="7">
        <v>1346</v>
      </c>
      <c r="D49" s="5">
        <f t="shared" si="6"/>
        <v>141</v>
      </c>
      <c r="E49" s="5">
        <f t="shared" si="7"/>
        <v>23211</v>
      </c>
    </row>
    <row r="50" spans="1:5" ht="15" customHeight="1" x14ac:dyDescent="0.2">
      <c r="A50" s="6" t="s">
        <v>11</v>
      </c>
      <c r="B50" s="7">
        <v>1396</v>
      </c>
      <c r="C50" s="7">
        <v>1531</v>
      </c>
      <c r="D50" s="5">
        <f t="shared" si="6"/>
        <v>-135</v>
      </c>
      <c r="E50" s="5">
        <f t="shared" si="7"/>
        <v>23076</v>
      </c>
    </row>
    <row r="51" spans="1:5" ht="15" customHeight="1" x14ac:dyDescent="0.2">
      <c r="A51" s="6" t="s">
        <v>12</v>
      </c>
      <c r="B51" s="7">
        <v>1966</v>
      </c>
      <c r="C51" s="11">
        <v>1370</v>
      </c>
      <c r="D51" s="5">
        <f t="shared" si="6"/>
        <v>596</v>
      </c>
      <c r="E51" s="5">
        <f t="shared" si="7"/>
        <v>23672</v>
      </c>
    </row>
    <row r="52" spans="1:5" ht="15" customHeight="1" x14ac:dyDescent="0.2">
      <c r="A52" s="6" t="s">
        <v>13</v>
      </c>
      <c r="B52" s="7">
        <v>2378</v>
      </c>
      <c r="C52" s="11">
        <v>1393</v>
      </c>
      <c r="D52" s="5">
        <f t="shared" si="6"/>
        <v>985</v>
      </c>
      <c r="E52" s="5">
        <f t="shared" si="7"/>
        <v>24657</v>
      </c>
    </row>
    <row r="53" spans="1:5" ht="15" customHeight="1" x14ac:dyDescent="0.2">
      <c r="A53" s="6" t="s">
        <v>14</v>
      </c>
      <c r="B53" s="7">
        <v>2318</v>
      </c>
      <c r="C53" s="11">
        <v>1597</v>
      </c>
      <c r="D53" s="5">
        <f t="shared" si="6"/>
        <v>721</v>
      </c>
      <c r="E53" s="5">
        <f t="shared" si="7"/>
        <v>25378</v>
      </c>
    </row>
    <row r="54" spans="1:5" ht="15" customHeight="1" x14ac:dyDescent="0.2">
      <c r="A54" s="6" t="s">
        <v>15</v>
      </c>
      <c r="B54" s="7">
        <v>2214</v>
      </c>
      <c r="C54" s="11">
        <v>1916</v>
      </c>
      <c r="D54" s="5">
        <f t="shared" si="6"/>
        <v>298</v>
      </c>
      <c r="E54" s="5">
        <f t="shared" si="7"/>
        <v>25676</v>
      </c>
    </row>
    <row r="55" spans="1:5" ht="15" customHeight="1" x14ac:dyDescent="0.2">
      <c r="A55" s="6" t="s">
        <v>16</v>
      </c>
      <c r="B55" s="7">
        <v>2017</v>
      </c>
      <c r="C55" s="11">
        <v>1301</v>
      </c>
      <c r="D55" s="5">
        <f t="shared" si="6"/>
        <v>716</v>
      </c>
      <c r="E55" s="5">
        <f t="shared" si="7"/>
        <v>26392</v>
      </c>
    </row>
    <row r="56" spans="1:5" ht="15" customHeight="1" x14ac:dyDescent="0.2">
      <c r="A56" s="6" t="s">
        <v>37</v>
      </c>
      <c r="B56" s="7">
        <v>2006</v>
      </c>
      <c r="C56" s="11">
        <v>1365</v>
      </c>
      <c r="D56" s="5">
        <f t="shared" si="6"/>
        <v>641</v>
      </c>
      <c r="E56" s="5">
        <f t="shared" si="7"/>
        <v>27033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27033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27033</v>
      </c>
    </row>
    <row r="59" spans="1:5" ht="15" customHeight="1" x14ac:dyDescent="0.2">
      <c r="A59" s="8" t="s">
        <v>27</v>
      </c>
      <c r="B59" s="9">
        <f>SUM(B47:B58)</f>
        <v>18759</v>
      </c>
      <c r="C59" s="9">
        <f>SUM(C47:C58)</f>
        <v>15124</v>
      </c>
      <c r="D59" s="10">
        <f>SUM(D47:D58)</f>
        <v>3635</v>
      </c>
      <c r="E59" s="10">
        <f>E58</f>
        <v>27033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7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showGridLines="0" zoomScaleNormal="100" workbookViewId="0">
      <pane ySplit="7" topLeftCell="A50" activePane="bottomLeft" state="frozen"/>
      <selection pane="bottomLeft" activeCell="C63" sqref="C63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32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543</v>
      </c>
      <c r="C8" s="3">
        <v>231</v>
      </c>
      <c r="D8" s="4">
        <f t="shared" ref="D8:D19" si="0">B8-C8</f>
        <v>312</v>
      </c>
      <c r="E8" s="5">
        <v>5059</v>
      </c>
    </row>
    <row r="9" spans="1:5" ht="15" customHeight="1" x14ac:dyDescent="0.2">
      <c r="A9" s="6" t="s">
        <v>9</v>
      </c>
      <c r="B9" s="7">
        <v>747</v>
      </c>
      <c r="C9" s="7">
        <v>189</v>
      </c>
      <c r="D9" s="5">
        <f t="shared" si="0"/>
        <v>558</v>
      </c>
      <c r="E9" s="5">
        <f t="shared" ref="E9:E19" si="1">E8+D9</f>
        <v>5617</v>
      </c>
    </row>
    <row r="10" spans="1:5" ht="15" customHeight="1" x14ac:dyDescent="0.2">
      <c r="A10" s="6" t="s">
        <v>10</v>
      </c>
      <c r="B10" s="7">
        <v>377</v>
      </c>
      <c r="C10" s="7">
        <v>226</v>
      </c>
      <c r="D10" s="5">
        <f t="shared" si="0"/>
        <v>151</v>
      </c>
      <c r="E10" s="5">
        <f t="shared" si="1"/>
        <v>5768</v>
      </c>
    </row>
    <row r="11" spans="1:5" ht="15" customHeight="1" x14ac:dyDescent="0.2">
      <c r="A11" s="6" t="s">
        <v>11</v>
      </c>
      <c r="B11" s="7">
        <v>230</v>
      </c>
      <c r="C11" s="7">
        <v>480</v>
      </c>
      <c r="D11" s="5">
        <f t="shared" si="0"/>
        <v>-250</v>
      </c>
      <c r="E11" s="5">
        <f t="shared" si="1"/>
        <v>5518</v>
      </c>
    </row>
    <row r="12" spans="1:5" ht="15" customHeight="1" x14ac:dyDescent="0.2">
      <c r="A12" s="6" t="s">
        <v>12</v>
      </c>
      <c r="B12" s="7">
        <v>118</v>
      </c>
      <c r="C12" s="7">
        <v>328</v>
      </c>
      <c r="D12" s="5">
        <f t="shared" si="0"/>
        <v>-210</v>
      </c>
      <c r="E12" s="5">
        <f t="shared" si="1"/>
        <v>5308</v>
      </c>
    </row>
    <row r="13" spans="1:5" ht="15" customHeight="1" x14ac:dyDescent="0.2">
      <c r="A13" s="6" t="s">
        <v>13</v>
      </c>
      <c r="B13" s="7">
        <v>103</v>
      </c>
      <c r="C13" s="7">
        <v>407</v>
      </c>
      <c r="D13" s="5">
        <f t="shared" si="0"/>
        <v>-304</v>
      </c>
      <c r="E13" s="5">
        <f t="shared" si="1"/>
        <v>5004</v>
      </c>
    </row>
    <row r="14" spans="1:5" ht="15" customHeight="1" x14ac:dyDescent="0.2">
      <c r="A14" s="6" t="s">
        <v>14</v>
      </c>
      <c r="B14" s="7">
        <v>175</v>
      </c>
      <c r="C14" s="7">
        <v>208</v>
      </c>
      <c r="D14" s="5">
        <f t="shared" si="0"/>
        <v>-33</v>
      </c>
      <c r="E14" s="5">
        <f t="shared" si="1"/>
        <v>4971</v>
      </c>
    </row>
    <row r="15" spans="1:5" ht="15" customHeight="1" x14ac:dyDescent="0.2">
      <c r="A15" s="6" t="s">
        <v>15</v>
      </c>
      <c r="B15" s="7">
        <v>482</v>
      </c>
      <c r="C15" s="7">
        <v>259</v>
      </c>
      <c r="D15" s="5">
        <f t="shared" si="0"/>
        <v>223</v>
      </c>
      <c r="E15" s="5">
        <f t="shared" si="1"/>
        <v>5194</v>
      </c>
    </row>
    <row r="16" spans="1:5" ht="15" customHeight="1" x14ac:dyDescent="0.2">
      <c r="A16" s="6" t="s">
        <v>16</v>
      </c>
      <c r="B16" s="7">
        <v>633</v>
      </c>
      <c r="C16" s="7">
        <v>196</v>
      </c>
      <c r="D16" s="5">
        <f t="shared" si="0"/>
        <v>437</v>
      </c>
      <c r="E16" s="5">
        <f t="shared" si="1"/>
        <v>5631</v>
      </c>
    </row>
    <row r="17" spans="1:5" ht="15" customHeight="1" x14ac:dyDescent="0.2">
      <c r="A17" s="6" t="s">
        <v>17</v>
      </c>
      <c r="B17" s="7">
        <v>595</v>
      </c>
      <c r="C17" s="7">
        <v>297</v>
      </c>
      <c r="D17" s="5">
        <f t="shared" si="0"/>
        <v>298</v>
      </c>
      <c r="E17" s="5">
        <f t="shared" si="1"/>
        <v>5929</v>
      </c>
    </row>
    <row r="18" spans="1:5" ht="15" customHeight="1" x14ac:dyDescent="0.2">
      <c r="A18" s="6" t="s">
        <v>18</v>
      </c>
      <c r="B18" s="7">
        <v>548</v>
      </c>
      <c r="C18" s="7">
        <v>350</v>
      </c>
      <c r="D18" s="5">
        <f t="shared" si="0"/>
        <v>198</v>
      </c>
      <c r="E18" s="5">
        <f t="shared" si="1"/>
        <v>6127</v>
      </c>
    </row>
    <row r="19" spans="1:5" ht="15" customHeight="1" x14ac:dyDescent="0.2">
      <c r="A19" s="6" t="s">
        <v>19</v>
      </c>
      <c r="B19" s="7">
        <v>645</v>
      </c>
      <c r="C19" s="7">
        <v>288</v>
      </c>
      <c r="D19" s="5">
        <f t="shared" si="0"/>
        <v>357</v>
      </c>
      <c r="E19" s="5">
        <f t="shared" si="1"/>
        <v>6484</v>
      </c>
    </row>
    <row r="20" spans="1:5" ht="15" customHeight="1" x14ac:dyDescent="0.2">
      <c r="A20" s="8" t="s">
        <v>20</v>
      </c>
      <c r="B20" s="9">
        <f>SUM(B8:B19)</f>
        <v>5196</v>
      </c>
      <c r="C20" s="9">
        <f>SUM(C8:C19)</f>
        <v>3459</v>
      </c>
      <c r="D20" s="9">
        <f>SUM(D8:D19)</f>
        <v>1737</v>
      </c>
      <c r="E20" s="10">
        <f>E19</f>
        <v>6484</v>
      </c>
    </row>
    <row r="21" spans="1:5" ht="15" customHeight="1" x14ac:dyDescent="0.2">
      <c r="A21" s="2" t="s">
        <v>21</v>
      </c>
      <c r="B21" s="3">
        <v>586</v>
      </c>
      <c r="C21" s="3">
        <v>427</v>
      </c>
      <c r="D21" s="4">
        <f t="shared" ref="D21:D32" si="2">B21-C21</f>
        <v>159</v>
      </c>
      <c r="E21" s="4">
        <f>E19+D21</f>
        <v>6643</v>
      </c>
    </row>
    <row r="22" spans="1:5" ht="15" customHeight="1" x14ac:dyDescent="0.2">
      <c r="A22" s="6" t="s">
        <v>9</v>
      </c>
      <c r="B22" s="7">
        <v>505</v>
      </c>
      <c r="C22" s="7">
        <v>421</v>
      </c>
      <c r="D22" s="5">
        <f t="shared" si="2"/>
        <v>84</v>
      </c>
      <c r="E22" s="5">
        <f t="shared" ref="E22:E32" si="3">E21+D22</f>
        <v>6727</v>
      </c>
    </row>
    <row r="23" spans="1:5" ht="15" customHeight="1" x14ac:dyDescent="0.2">
      <c r="A23" s="6" t="s">
        <v>10</v>
      </c>
      <c r="B23" s="7">
        <v>385</v>
      </c>
      <c r="C23" s="7">
        <v>402</v>
      </c>
      <c r="D23" s="5">
        <f t="shared" si="2"/>
        <v>-17</v>
      </c>
      <c r="E23" s="5">
        <f t="shared" si="3"/>
        <v>6710</v>
      </c>
    </row>
    <row r="24" spans="1:5" ht="15" customHeight="1" x14ac:dyDescent="0.2">
      <c r="A24" s="6" t="s">
        <v>11</v>
      </c>
      <c r="B24" s="7">
        <v>281</v>
      </c>
      <c r="C24" s="7">
        <v>491</v>
      </c>
      <c r="D24" s="5">
        <f t="shared" si="2"/>
        <v>-210</v>
      </c>
      <c r="E24" s="5">
        <f t="shared" si="3"/>
        <v>6500</v>
      </c>
    </row>
    <row r="25" spans="1:5" ht="15" customHeight="1" x14ac:dyDescent="0.2">
      <c r="A25" s="6" t="s">
        <v>12</v>
      </c>
      <c r="B25" s="7">
        <v>426</v>
      </c>
      <c r="C25" s="11">
        <v>420</v>
      </c>
      <c r="D25" s="5">
        <f t="shared" si="2"/>
        <v>6</v>
      </c>
      <c r="E25" s="5">
        <f t="shared" si="3"/>
        <v>6506</v>
      </c>
    </row>
    <row r="26" spans="1:5" ht="15" customHeight="1" x14ac:dyDescent="0.2">
      <c r="A26" s="6" t="s">
        <v>13</v>
      </c>
      <c r="B26" s="7">
        <v>414</v>
      </c>
      <c r="C26" s="11">
        <v>378</v>
      </c>
      <c r="D26" s="5">
        <f t="shared" si="2"/>
        <v>36</v>
      </c>
      <c r="E26" s="5">
        <f t="shared" si="3"/>
        <v>6542</v>
      </c>
    </row>
    <row r="27" spans="1:5" ht="15" customHeight="1" x14ac:dyDescent="0.2">
      <c r="A27" s="6" t="s">
        <v>14</v>
      </c>
      <c r="B27" s="7">
        <v>423</v>
      </c>
      <c r="C27" s="11">
        <v>527</v>
      </c>
      <c r="D27" s="5">
        <f t="shared" si="2"/>
        <v>-104</v>
      </c>
      <c r="E27" s="5">
        <f t="shared" si="3"/>
        <v>6438</v>
      </c>
    </row>
    <row r="28" spans="1:5" ht="15" customHeight="1" x14ac:dyDescent="0.2">
      <c r="A28" s="6" t="s">
        <v>15</v>
      </c>
      <c r="B28" s="7">
        <v>659</v>
      </c>
      <c r="C28" s="11">
        <v>747</v>
      </c>
      <c r="D28" s="5">
        <f t="shared" si="2"/>
        <v>-88</v>
      </c>
      <c r="E28" s="5">
        <f t="shared" si="3"/>
        <v>6350</v>
      </c>
    </row>
    <row r="29" spans="1:5" ht="15" customHeight="1" x14ac:dyDescent="0.2">
      <c r="A29" s="6" t="s">
        <v>16</v>
      </c>
      <c r="B29" s="7">
        <v>499</v>
      </c>
      <c r="C29" s="11">
        <v>582</v>
      </c>
      <c r="D29" s="5">
        <f t="shared" si="2"/>
        <v>-83</v>
      </c>
      <c r="E29" s="5">
        <f t="shared" si="3"/>
        <v>6267</v>
      </c>
    </row>
    <row r="30" spans="1:5" ht="15" customHeight="1" x14ac:dyDescent="0.2">
      <c r="A30" s="6" t="s">
        <v>17</v>
      </c>
      <c r="B30" s="7">
        <v>454</v>
      </c>
      <c r="C30" s="11">
        <v>479</v>
      </c>
      <c r="D30" s="5">
        <f t="shared" si="2"/>
        <v>-25</v>
      </c>
      <c r="E30" s="5">
        <f t="shared" si="3"/>
        <v>6242</v>
      </c>
    </row>
    <row r="31" spans="1:5" ht="15" customHeight="1" x14ac:dyDescent="0.2">
      <c r="A31" s="6" t="s">
        <v>18</v>
      </c>
      <c r="B31" s="7">
        <v>342</v>
      </c>
      <c r="C31" s="11">
        <v>615</v>
      </c>
      <c r="D31" s="5">
        <f t="shared" si="2"/>
        <v>-273</v>
      </c>
      <c r="E31" s="5">
        <f t="shared" si="3"/>
        <v>5969</v>
      </c>
    </row>
    <row r="32" spans="1:5" ht="15" customHeight="1" x14ac:dyDescent="0.2">
      <c r="A32" s="6" t="s">
        <v>19</v>
      </c>
      <c r="B32" s="7">
        <v>427</v>
      </c>
      <c r="C32" s="11">
        <v>494</v>
      </c>
      <c r="D32" s="5">
        <f t="shared" si="2"/>
        <v>-67</v>
      </c>
      <c r="E32" s="5">
        <f t="shared" si="3"/>
        <v>5902</v>
      </c>
    </row>
    <row r="33" spans="1:5" ht="15" customHeight="1" x14ac:dyDescent="0.2">
      <c r="A33" s="8" t="s">
        <v>22</v>
      </c>
      <c r="B33" s="9">
        <f>SUM(B21:B32)</f>
        <v>5401</v>
      </c>
      <c r="C33" s="9">
        <f>SUM(C21:C32)</f>
        <v>5983</v>
      </c>
      <c r="D33" s="10">
        <f>SUM(D21:D32)</f>
        <v>-582</v>
      </c>
      <c r="E33" s="10">
        <f>E32</f>
        <v>5902</v>
      </c>
    </row>
    <row r="34" spans="1:5" ht="15" customHeight="1" x14ac:dyDescent="0.2">
      <c r="A34" s="2" t="s">
        <v>23</v>
      </c>
      <c r="B34" s="3">
        <v>447</v>
      </c>
      <c r="C34" s="3">
        <v>422</v>
      </c>
      <c r="D34" s="4">
        <f t="shared" ref="D34:D45" si="4">B34-C34</f>
        <v>25</v>
      </c>
      <c r="E34" s="4">
        <f>E32+D34</f>
        <v>5927</v>
      </c>
    </row>
    <row r="35" spans="1:5" ht="15" customHeight="1" x14ac:dyDescent="0.2">
      <c r="A35" s="6" t="s">
        <v>9</v>
      </c>
      <c r="B35" s="7">
        <v>451</v>
      </c>
      <c r="C35" s="7">
        <v>382</v>
      </c>
      <c r="D35" s="5">
        <f t="shared" si="4"/>
        <v>69</v>
      </c>
      <c r="E35" s="5">
        <f t="shared" ref="E35:E45" si="5">E34+D35</f>
        <v>5996</v>
      </c>
    </row>
    <row r="36" spans="1:5" ht="15" customHeight="1" x14ac:dyDescent="0.2">
      <c r="A36" s="6" t="s">
        <v>10</v>
      </c>
      <c r="B36" s="7">
        <v>317</v>
      </c>
      <c r="C36" s="7">
        <v>523</v>
      </c>
      <c r="D36" s="5">
        <f t="shared" si="4"/>
        <v>-206</v>
      </c>
      <c r="E36" s="5">
        <f t="shared" si="5"/>
        <v>5790</v>
      </c>
    </row>
    <row r="37" spans="1:5" ht="15" customHeight="1" x14ac:dyDescent="0.2">
      <c r="A37" s="6" t="s">
        <v>11</v>
      </c>
      <c r="B37" s="7">
        <v>260</v>
      </c>
      <c r="C37" s="7">
        <v>413</v>
      </c>
      <c r="D37" s="5">
        <f t="shared" si="4"/>
        <v>-153</v>
      </c>
      <c r="E37" s="5">
        <f t="shared" si="5"/>
        <v>5637</v>
      </c>
    </row>
    <row r="38" spans="1:5" ht="15" customHeight="1" x14ac:dyDescent="0.2">
      <c r="A38" s="6" t="s">
        <v>12</v>
      </c>
      <c r="B38" s="7">
        <v>379</v>
      </c>
      <c r="C38" s="11">
        <v>428</v>
      </c>
      <c r="D38" s="5">
        <f t="shared" si="4"/>
        <v>-49</v>
      </c>
      <c r="E38" s="5">
        <f t="shared" si="5"/>
        <v>5588</v>
      </c>
    </row>
    <row r="39" spans="1:5" ht="15" customHeight="1" x14ac:dyDescent="0.2">
      <c r="A39" s="6" t="s">
        <v>13</v>
      </c>
      <c r="B39" s="7">
        <v>322</v>
      </c>
      <c r="C39" s="11">
        <v>469</v>
      </c>
      <c r="D39" s="5">
        <f t="shared" si="4"/>
        <v>-147</v>
      </c>
      <c r="E39" s="5">
        <f t="shared" si="5"/>
        <v>5441</v>
      </c>
    </row>
    <row r="40" spans="1:5" ht="15" customHeight="1" x14ac:dyDescent="0.2">
      <c r="A40" s="6" t="s">
        <v>14</v>
      </c>
      <c r="B40" s="7">
        <v>362</v>
      </c>
      <c r="C40" s="11">
        <v>348</v>
      </c>
      <c r="D40" s="5">
        <f t="shared" si="4"/>
        <v>14</v>
      </c>
      <c r="E40" s="5">
        <f t="shared" si="5"/>
        <v>5455</v>
      </c>
    </row>
    <row r="41" spans="1:5" ht="15" customHeight="1" x14ac:dyDescent="0.2">
      <c r="A41" s="6" t="s">
        <v>15</v>
      </c>
      <c r="B41" s="7">
        <v>469</v>
      </c>
      <c r="C41" s="11">
        <v>279</v>
      </c>
      <c r="D41" s="5">
        <f t="shared" si="4"/>
        <v>190</v>
      </c>
      <c r="E41" s="5">
        <f t="shared" si="5"/>
        <v>5645</v>
      </c>
    </row>
    <row r="42" spans="1:5" ht="15" customHeight="1" x14ac:dyDescent="0.2">
      <c r="A42" s="6" t="s">
        <v>16</v>
      </c>
      <c r="B42" s="17">
        <v>378</v>
      </c>
      <c r="C42" s="11">
        <v>311</v>
      </c>
      <c r="D42" s="5">
        <f t="shared" si="4"/>
        <v>67</v>
      </c>
      <c r="E42" s="5">
        <f t="shared" si="5"/>
        <v>5712</v>
      </c>
    </row>
    <row r="43" spans="1:5" ht="15" customHeight="1" x14ac:dyDescent="0.2">
      <c r="A43" s="6" t="s">
        <v>17</v>
      </c>
      <c r="B43" s="7">
        <v>320</v>
      </c>
      <c r="C43" s="11">
        <v>267</v>
      </c>
      <c r="D43" s="5">
        <f t="shared" si="4"/>
        <v>53</v>
      </c>
      <c r="E43" s="5">
        <f t="shared" si="5"/>
        <v>5765</v>
      </c>
    </row>
    <row r="44" spans="1:5" ht="15" customHeight="1" x14ac:dyDescent="0.2">
      <c r="A44" s="6" t="s">
        <v>18</v>
      </c>
      <c r="B44" s="7">
        <v>319</v>
      </c>
      <c r="C44" s="11">
        <v>330</v>
      </c>
      <c r="D44" s="5">
        <f t="shared" si="4"/>
        <v>-11</v>
      </c>
      <c r="E44" s="5">
        <f t="shared" si="5"/>
        <v>5754</v>
      </c>
    </row>
    <row r="45" spans="1:5" ht="15" customHeight="1" x14ac:dyDescent="0.2">
      <c r="A45" s="6" t="s">
        <v>19</v>
      </c>
      <c r="B45" s="7">
        <v>157</v>
      </c>
      <c r="C45" s="11">
        <v>307</v>
      </c>
      <c r="D45" s="5">
        <f t="shared" si="4"/>
        <v>-150</v>
      </c>
      <c r="E45" s="5">
        <f t="shared" si="5"/>
        <v>5604</v>
      </c>
    </row>
    <row r="46" spans="1:5" ht="15" customHeight="1" x14ac:dyDescent="0.2">
      <c r="A46" s="8" t="s">
        <v>24</v>
      </c>
      <c r="B46" s="9">
        <f>SUM(B34:B45)</f>
        <v>4181</v>
      </c>
      <c r="C46" s="9">
        <f>SUM(C34:C45)</f>
        <v>4479</v>
      </c>
      <c r="D46" s="10">
        <f>SUM(D34:D45)</f>
        <v>-298</v>
      </c>
      <c r="E46" s="10">
        <f>E45</f>
        <v>5604</v>
      </c>
    </row>
    <row r="47" spans="1:5" ht="15" customHeight="1" x14ac:dyDescent="0.2">
      <c r="A47" s="2" t="s">
        <v>25</v>
      </c>
      <c r="B47" s="3">
        <v>364</v>
      </c>
      <c r="C47" s="3">
        <v>455</v>
      </c>
      <c r="D47" s="4">
        <f t="shared" ref="D47:D58" si="6">B47-C47</f>
        <v>-91</v>
      </c>
      <c r="E47" s="4">
        <f>E45+D47</f>
        <v>5513</v>
      </c>
    </row>
    <row r="48" spans="1:5" ht="15" customHeight="1" x14ac:dyDescent="0.2">
      <c r="A48" s="6" t="s">
        <v>9</v>
      </c>
      <c r="B48" s="7">
        <v>403</v>
      </c>
      <c r="C48" s="7">
        <v>358</v>
      </c>
      <c r="D48" s="5">
        <f t="shared" si="6"/>
        <v>45</v>
      </c>
      <c r="E48" s="5">
        <f t="shared" ref="E48:E58" si="7">E47+D48</f>
        <v>5558</v>
      </c>
    </row>
    <row r="49" spans="1:5" ht="15" customHeight="1" x14ac:dyDescent="0.2">
      <c r="A49" s="6" t="s">
        <v>10</v>
      </c>
      <c r="B49" s="7">
        <v>522</v>
      </c>
      <c r="C49" s="7">
        <v>422</v>
      </c>
      <c r="D49" s="5">
        <f t="shared" si="6"/>
        <v>100</v>
      </c>
      <c r="E49" s="5">
        <f t="shared" si="7"/>
        <v>5658</v>
      </c>
    </row>
    <row r="50" spans="1:5" ht="15" customHeight="1" x14ac:dyDescent="0.2">
      <c r="A50" s="6" t="s">
        <v>11</v>
      </c>
      <c r="B50" s="7">
        <v>491</v>
      </c>
      <c r="C50" s="7">
        <v>364</v>
      </c>
      <c r="D50" s="5">
        <f t="shared" si="6"/>
        <v>127</v>
      </c>
      <c r="E50" s="5">
        <f t="shared" si="7"/>
        <v>5785</v>
      </c>
    </row>
    <row r="51" spans="1:5" ht="15" customHeight="1" x14ac:dyDescent="0.2">
      <c r="A51" s="6" t="s">
        <v>12</v>
      </c>
      <c r="B51" s="7">
        <v>388</v>
      </c>
      <c r="C51" s="11">
        <v>407</v>
      </c>
      <c r="D51" s="5">
        <f t="shared" si="6"/>
        <v>-19</v>
      </c>
      <c r="E51" s="5">
        <f t="shared" si="7"/>
        <v>5766</v>
      </c>
    </row>
    <row r="52" spans="1:5" ht="15" customHeight="1" x14ac:dyDescent="0.2">
      <c r="A52" s="6" t="s">
        <v>13</v>
      </c>
      <c r="B52" s="7">
        <v>275</v>
      </c>
      <c r="C52" s="11">
        <v>441</v>
      </c>
      <c r="D52" s="5">
        <f t="shared" si="6"/>
        <v>-166</v>
      </c>
      <c r="E52" s="5">
        <f t="shared" si="7"/>
        <v>5600</v>
      </c>
    </row>
    <row r="53" spans="1:5" ht="15" customHeight="1" x14ac:dyDescent="0.2">
      <c r="A53" s="6" t="s">
        <v>14</v>
      </c>
      <c r="B53" s="7">
        <v>345</v>
      </c>
      <c r="C53" s="11">
        <v>353</v>
      </c>
      <c r="D53" s="5">
        <f t="shared" si="6"/>
        <v>-8</v>
      </c>
      <c r="E53" s="5">
        <f t="shared" si="7"/>
        <v>5592</v>
      </c>
    </row>
    <row r="54" spans="1:5" ht="15" customHeight="1" x14ac:dyDescent="0.2">
      <c r="A54" s="6" t="s">
        <v>15</v>
      </c>
      <c r="B54" s="7">
        <v>484</v>
      </c>
      <c r="C54" s="11">
        <v>360</v>
      </c>
      <c r="D54" s="5">
        <f t="shared" si="6"/>
        <v>124</v>
      </c>
      <c r="E54" s="5">
        <f t="shared" si="7"/>
        <v>5716</v>
      </c>
    </row>
    <row r="55" spans="1:5" ht="15" customHeight="1" x14ac:dyDescent="0.2">
      <c r="A55" s="6" t="s">
        <v>16</v>
      </c>
      <c r="B55" s="7">
        <v>475</v>
      </c>
      <c r="C55" s="11">
        <v>444</v>
      </c>
      <c r="D55" s="5">
        <f t="shared" si="6"/>
        <v>31</v>
      </c>
      <c r="E55" s="5">
        <f t="shared" si="7"/>
        <v>5747</v>
      </c>
    </row>
    <row r="56" spans="1:5" ht="15" customHeight="1" x14ac:dyDescent="0.2">
      <c r="A56" s="6" t="s">
        <v>37</v>
      </c>
      <c r="B56" s="7">
        <v>328</v>
      </c>
      <c r="C56" s="11">
        <v>377</v>
      </c>
      <c r="D56" s="5">
        <f t="shared" si="6"/>
        <v>-49</v>
      </c>
      <c r="E56" s="5">
        <f t="shared" si="7"/>
        <v>5698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5698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5698</v>
      </c>
    </row>
    <row r="59" spans="1:5" ht="15" customHeight="1" x14ac:dyDescent="0.2">
      <c r="A59" s="8" t="s">
        <v>27</v>
      </c>
      <c r="B59" s="9">
        <f>SUM(B47:B58)</f>
        <v>4075</v>
      </c>
      <c r="C59" s="9">
        <f>SUM(C47:C58)</f>
        <v>3981</v>
      </c>
      <c r="D59" s="10">
        <f>SUM(D47:D58)</f>
        <v>94</v>
      </c>
      <c r="E59" s="10">
        <f>E58</f>
        <v>5698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2.5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4:5" x14ac:dyDescent="0.2">
      <c r="D65" s="18"/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5"/>
  <sheetViews>
    <sheetView showGridLines="0" zoomScaleNormal="100" workbookViewId="0">
      <pane ySplit="7" topLeftCell="A50" activePane="bottomLeft" state="frozen"/>
      <selection pane="bottomLeft" activeCell="C65" sqref="C65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33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4301</v>
      </c>
      <c r="C8" s="3">
        <v>4618</v>
      </c>
      <c r="D8" s="4">
        <f t="shared" ref="D8:D19" si="0">B8-C8</f>
        <v>-317</v>
      </c>
      <c r="E8" s="5">
        <v>59338</v>
      </c>
    </row>
    <row r="9" spans="1:5" ht="15" customHeight="1" x14ac:dyDescent="0.2">
      <c r="A9" s="6" t="s">
        <v>9</v>
      </c>
      <c r="B9" s="7">
        <v>4327</v>
      </c>
      <c r="C9" s="7">
        <v>5004</v>
      </c>
      <c r="D9" s="5">
        <f t="shared" si="0"/>
        <v>-677</v>
      </c>
      <c r="E9" s="5">
        <f t="shared" ref="E9:E19" si="1">E8+D9</f>
        <v>58661</v>
      </c>
    </row>
    <row r="10" spans="1:5" ht="15" customHeight="1" x14ac:dyDescent="0.2">
      <c r="A10" s="6" t="s">
        <v>10</v>
      </c>
      <c r="B10" s="7">
        <v>4279</v>
      </c>
      <c r="C10" s="7">
        <v>4278</v>
      </c>
      <c r="D10" s="5">
        <f t="shared" si="0"/>
        <v>1</v>
      </c>
      <c r="E10" s="5">
        <f t="shared" si="1"/>
        <v>58662</v>
      </c>
    </row>
    <row r="11" spans="1:5" ht="15" customHeight="1" x14ac:dyDescent="0.2">
      <c r="A11" s="6" t="s">
        <v>11</v>
      </c>
      <c r="B11" s="7">
        <v>2207</v>
      </c>
      <c r="C11" s="7">
        <v>4010</v>
      </c>
      <c r="D11" s="5">
        <f t="shared" si="0"/>
        <v>-1803</v>
      </c>
      <c r="E11" s="5">
        <f t="shared" si="1"/>
        <v>56859</v>
      </c>
    </row>
    <row r="12" spans="1:5" ht="15" customHeight="1" x14ac:dyDescent="0.2">
      <c r="A12" s="6" t="s">
        <v>12</v>
      </c>
      <c r="B12" s="7">
        <v>3075</v>
      </c>
      <c r="C12" s="7">
        <v>3280</v>
      </c>
      <c r="D12" s="5">
        <f t="shared" si="0"/>
        <v>-205</v>
      </c>
      <c r="E12" s="5">
        <f t="shared" si="1"/>
        <v>56654</v>
      </c>
    </row>
    <row r="13" spans="1:5" ht="15" customHeight="1" x14ac:dyDescent="0.2">
      <c r="A13" s="6" t="s">
        <v>13</v>
      </c>
      <c r="B13" s="7">
        <v>5310</v>
      </c>
      <c r="C13" s="7">
        <v>2875</v>
      </c>
      <c r="D13" s="5">
        <f t="shared" si="0"/>
        <v>2435</v>
      </c>
      <c r="E13" s="5">
        <f t="shared" si="1"/>
        <v>59089</v>
      </c>
    </row>
    <row r="14" spans="1:5" ht="15" customHeight="1" x14ac:dyDescent="0.2">
      <c r="A14" s="6" t="s">
        <v>14</v>
      </c>
      <c r="B14" s="7">
        <v>6577</v>
      </c>
      <c r="C14" s="7">
        <v>3336</v>
      </c>
      <c r="D14" s="5">
        <f t="shared" si="0"/>
        <v>3241</v>
      </c>
      <c r="E14" s="5">
        <f t="shared" si="1"/>
        <v>62330</v>
      </c>
    </row>
    <row r="15" spans="1:5" ht="15" customHeight="1" x14ac:dyDescent="0.2">
      <c r="A15" s="6" t="s">
        <v>15</v>
      </c>
      <c r="B15" s="7">
        <v>6902</v>
      </c>
      <c r="C15" s="7">
        <v>3595</v>
      </c>
      <c r="D15" s="5">
        <f t="shared" si="0"/>
        <v>3307</v>
      </c>
      <c r="E15" s="5">
        <f t="shared" si="1"/>
        <v>65637</v>
      </c>
    </row>
    <row r="16" spans="1:5" ht="15" customHeight="1" x14ac:dyDescent="0.2">
      <c r="A16" s="6" t="s">
        <v>16</v>
      </c>
      <c r="B16" s="7">
        <v>7396</v>
      </c>
      <c r="C16" s="7">
        <v>3692</v>
      </c>
      <c r="D16" s="5">
        <f t="shared" si="0"/>
        <v>3704</v>
      </c>
      <c r="E16" s="5">
        <f t="shared" si="1"/>
        <v>69341</v>
      </c>
    </row>
    <row r="17" spans="1:5" ht="15" customHeight="1" x14ac:dyDescent="0.2">
      <c r="A17" s="6" t="s">
        <v>17</v>
      </c>
      <c r="B17" s="7">
        <v>6168</v>
      </c>
      <c r="C17" s="7">
        <v>5015</v>
      </c>
      <c r="D17" s="5">
        <f t="shared" si="0"/>
        <v>1153</v>
      </c>
      <c r="E17" s="5">
        <f t="shared" si="1"/>
        <v>70494</v>
      </c>
    </row>
    <row r="18" spans="1:5" ht="15" customHeight="1" x14ac:dyDescent="0.2">
      <c r="A18" s="6" t="s">
        <v>18</v>
      </c>
      <c r="B18" s="7">
        <v>4230</v>
      </c>
      <c r="C18" s="7">
        <v>6191</v>
      </c>
      <c r="D18" s="5">
        <f t="shared" si="0"/>
        <v>-1961</v>
      </c>
      <c r="E18" s="5">
        <f t="shared" si="1"/>
        <v>68533</v>
      </c>
    </row>
    <row r="19" spans="1:5" ht="15" customHeight="1" x14ac:dyDescent="0.2">
      <c r="A19" s="6" t="s">
        <v>19</v>
      </c>
      <c r="B19" s="7">
        <v>2604</v>
      </c>
      <c r="C19" s="7">
        <v>7052</v>
      </c>
      <c r="D19" s="5">
        <f t="shared" si="0"/>
        <v>-4448</v>
      </c>
      <c r="E19" s="5">
        <f t="shared" si="1"/>
        <v>64085</v>
      </c>
    </row>
    <row r="20" spans="1:5" ht="15" customHeight="1" x14ac:dyDescent="0.2">
      <c r="A20" s="8" t="s">
        <v>20</v>
      </c>
      <c r="B20" s="9">
        <f>SUM(B8:B19)</f>
        <v>57376</v>
      </c>
      <c r="C20" s="9">
        <f>SUM(C8:C19)</f>
        <v>52946</v>
      </c>
      <c r="D20" s="9">
        <f>SUM(D8:D19)</f>
        <v>4430</v>
      </c>
      <c r="E20" s="10">
        <f>E19</f>
        <v>64085</v>
      </c>
    </row>
    <row r="21" spans="1:5" ht="15" customHeight="1" x14ac:dyDescent="0.2">
      <c r="A21" s="2" t="s">
        <v>21</v>
      </c>
      <c r="B21" s="3">
        <v>4742</v>
      </c>
      <c r="C21" s="3">
        <v>4571</v>
      </c>
      <c r="D21" s="4">
        <f t="shared" ref="D21:D32" si="2">B21-C21</f>
        <v>171</v>
      </c>
      <c r="E21" s="4">
        <f>E19+D21</f>
        <v>64256</v>
      </c>
    </row>
    <row r="22" spans="1:5" ht="15" customHeight="1" x14ac:dyDescent="0.2">
      <c r="A22" s="6" t="s">
        <v>9</v>
      </c>
      <c r="B22" s="7">
        <v>5619</v>
      </c>
      <c r="C22" s="7">
        <v>4854</v>
      </c>
      <c r="D22" s="5">
        <f t="shared" si="2"/>
        <v>765</v>
      </c>
      <c r="E22" s="5">
        <f t="shared" ref="E22:E32" si="3">E21+D22</f>
        <v>65021</v>
      </c>
    </row>
    <row r="23" spans="1:5" ht="13.5" customHeight="1" x14ac:dyDescent="0.2">
      <c r="A23" s="6" t="s">
        <v>10</v>
      </c>
      <c r="B23" s="7">
        <v>5390</v>
      </c>
      <c r="C23" s="7">
        <v>5233</v>
      </c>
      <c r="D23" s="5">
        <f t="shared" si="2"/>
        <v>157</v>
      </c>
      <c r="E23" s="5">
        <f t="shared" si="3"/>
        <v>65178</v>
      </c>
    </row>
    <row r="24" spans="1:5" ht="15" customHeight="1" x14ac:dyDescent="0.2">
      <c r="A24" s="6" t="s">
        <v>11</v>
      </c>
      <c r="B24" s="7">
        <v>5214</v>
      </c>
      <c r="C24" s="7">
        <v>4430</v>
      </c>
      <c r="D24" s="5">
        <f t="shared" si="2"/>
        <v>784</v>
      </c>
      <c r="E24" s="5">
        <f t="shared" si="3"/>
        <v>65962</v>
      </c>
    </row>
    <row r="25" spans="1:5" ht="15" customHeight="1" x14ac:dyDescent="0.2">
      <c r="A25" s="6" t="s">
        <v>12</v>
      </c>
      <c r="B25" s="7">
        <v>7745</v>
      </c>
      <c r="C25" s="7">
        <v>4569</v>
      </c>
      <c r="D25" s="5">
        <f t="shared" si="2"/>
        <v>3176</v>
      </c>
      <c r="E25" s="5">
        <f t="shared" si="3"/>
        <v>69138</v>
      </c>
    </row>
    <row r="26" spans="1:5" ht="15" customHeight="1" x14ac:dyDescent="0.2">
      <c r="A26" s="6" t="s">
        <v>13</v>
      </c>
      <c r="B26" s="7">
        <v>8054</v>
      </c>
      <c r="C26" s="7">
        <v>4439</v>
      </c>
      <c r="D26" s="5">
        <f t="shared" si="2"/>
        <v>3615</v>
      </c>
      <c r="E26" s="5">
        <f t="shared" si="3"/>
        <v>72753</v>
      </c>
    </row>
    <row r="27" spans="1:5" ht="15" customHeight="1" x14ac:dyDescent="0.2">
      <c r="A27" s="6" t="s">
        <v>14</v>
      </c>
      <c r="B27" s="7">
        <v>7589</v>
      </c>
      <c r="C27" s="7">
        <v>4953</v>
      </c>
      <c r="D27" s="5">
        <f t="shared" si="2"/>
        <v>2636</v>
      </c>
      <c r="E27" s="5">
        <f t="shared" si="3"/>
        <v>75389</v>
      </c>
    </row>
    <row r="28" spans="1:5" ht="15" customHeight="1" x14ac:dyDescent="0.2">
      <c r="A28" s="6" t="s">
        <v>15</v>
      </c>
      <c r="B28" s="7">
        <v>7631</v>
      </c>
      <c r="C28" s="7">
        <v>6021</v>
      </c>
      <c r="D28" s="5">
        <f t="shared" si="2"/>
        <v>1610</v>
      </c>
      <c r="E28" s="5">
        <f t="shared" si="3"/>
        <v>76999</v>
      </c>
    </row>
    <row r="29" spans="1:5" ht="15" customHeight="1" x14ac:dyDescent="0.2">
      <c r="A29" s="6" t="s">
        <v>16</v>
      </c>
      <c r="B29" s="7">
        <v>7198</v>
      </c>
      <c r="C29" s="7">
        <v>4775</v>
      </c>
      <c r="D29" s="5">
        <f t="shared" si="2"/>
        <v>2423</v>
      </c>
      <c r="E29" s="5">
        <f t="shared" si="3"/>
        <v>79422</v>
      </c>
    </row>
    <row r="30" spans="1:5" ht="15" customHeight="1" x14ac:dyDescent="0.2">
      <c r="A30" s="6" t="s">
        <v>17</v>
      </c>
      <c r="B30" s="7">
        <v>7030</v>
      </c>
      <c r="C30" s="7">
        <v>6148</v>
      </c>
      <c r="D30" s="5">
        <f t="shared" si="2"/>
        <v>882</v>
      </c>
      <c r="E30" s="5">
        <f t="shared" si="3"/>
        <v>80304</v>
      </c>
    </row>
    <row r="31" spans="1:5" ht="17.25" customHeight="1" x14ac:dyDescent="0.2">
      <c r="A31" s="6" t="s">
        <v>18</v>
      </c>
      <c r="B31" s="7">
        <v>6229</v>
      </c>
      <c r="C31" s="7">
        <v>5556</v>
      </c>
      <c r="D31" s="5">
        <f t="shared" si="2"/>
        <v>673</v>
      </c>
      <c r="E31" s="5">
        <f t="shared" si="3"/>
        <v>80977</v>
      </c>
    </row>
    <row r="32" spans="1:5" ht="15" customHeight="1" x14ac:dyDescent="0.2">
      <c r="A32" s="6" t="s">
        <v>19</v>
      </c>
      <c r="B32" s="7">
        <v>3726</v>
      </c>
      <c r="C32" s="7">
        <v>6862</v>
      </c>
      <c r="D32" s="5">
        <f t="shared" si="2"/>
        <v>-3136</v>
      </c>
      <c r="E32" s="5">
        <f t="shared" si="3"/>
        <v>77841</v>
      </c>
    </row>
    <row r="33" spans="1:5" ht="15" customHeight="1" x14ac:dyDescent="0.2">
      <c r="A33" s="8" t="s">
        <v>22</v>
      </c>
      <c r="B33" s="9">
        <f>SUM(B21:B32)</f>
        <v>76167</v>
      </c>
      <c r="C33" s="9">
        <f>SUM(C21:C32)</f>
        <v>62411</v>
      </c>
      <c r="D33" s="10">
        <f>SUM(D21:D32)</f>
        <v>13756</v>
      </c>
      <c r="E33" s="10">
        <f>E32</f>
        <v>77841</v>
      </c>
    </row>
    <row r="34" spans="1:5" ht="15" customHeight="1" x14ac:dyDescent="0.2">
      <c r="A34" s="2" t="s">
        <v>23</v>
      </c>
      <c r="B34" s="3">
        <v>4601</v>
      </c>
      <c r="C34" s="3">
        <v>6204</v>
      </c>
      <c r="D34" s="4">
        <f t="shared" ref="D34:D45" si="4">B34-C34</f>
        <v>-1603</v>
      </c>
      <c r="E34" s="4">
        <f>E32+D34</f>
        <v>76238</v>
      </c>
    </row>
    <row r="35" spans="1:5" ht="15" customHeight="1" x14ac:dyDescent="0.2">
      <c r="A35" s="6" t="s">
        <v>9</v>
      </c>
      <c r="B35" s="7">
        <v>5126</v>
      </c>
      <c r="C35" s="7">
        <v>5485</v>
      </c>
      <c r="D35" s="5">
        <f t="shared" si="4"/>
        <v>-359</v>
      </c>
      <c r="E35" s="5">
        <f t="shared" ref="E35:E45" si="5">E34+D35</f>
        <v>75879</v>
      </c>
    </row>
    <row r="36" spans="1:5" ht="15" customHeight="1" x14ac:dyDescent="0.2">
      <c r="A36" s="6" t="s">
        <v>10</v>
      </c>
      <c r="B36" s="7">
        <v>5930</v>
      </c>
      <c r="C36" s="7">
        <v>6029</v>
      </c>
      <c r="D36" s="5">
        <f t="shared" si="4"/>
        <v>-99</v>
      </c>
      <c r="E36" s="5">
        <f t="shared" si="5"/>
        <v>75780</v>
      </c>
    </row>
    <row r="37" spans="1:5" ht="15" customHeight="1" x14ac:dyDescent="0.2">
      <c r="A37" s="6" t="s">
        <v>11</v>
      </c>
      <c r="B37" s="7">
        <v>6521</v>
      </c>
      <c r="C37" s="7">
        <v>5607</v>
      </c>
      <c r="D37" s="5">
        <f t="shared" si="4"/>
        <v>914</v>
      </c>
      <c r="E37" s="5">
        <f t="shared" si="5"/>
        <v>76694</v>
      </c>
    </row>
    <row r="38" spans="1:5" ht="15" customHeight="1" x14ac:dyDescent="0.2">
      <c r="A38" s="6" t="s">
        <v>12</v>
      </c>
      <c r="B38" s="7">
        <v>7724</v>
      </c>
      <c r="C38" s="11">
        <v>5951</v>
      </c>
      <c r="D38" s="5">
        <f t="shared" si="4"/>
        <v>1773</v>
      </c>
      <c r="E38" s="5">
        <f t="shared" si="5"/>
        <v>78467</v>
      </c>
    </row>
    <row r="39" spans="1:5" ht="15" customHeight="1" x14ac:dyDescent="0.2">
      <c r="A39" s="6" t="s">
        <v>13</v>
      </c>
      <c r="B39" s="7">
        <v>8141</v>
      </c>
      <c r="C39" s="11">
        <v>4760</v>
      </c>
      <c r="D39" s="5">
        <f t="shared" si="4"/>
        <v>3381</v>
      </c>
      <c r="E39" s="5">
        <f t="shared" si="5"/>
        <v>81848</v>
      </c>
    </row>
    <row r="40" spans="1:5" ht="15" customHeight="1" x14ac:dyDescent="0.2">
      <c r="A40" s="6" t="s">
        <v>14</v>
      </c>
      <c r="B40" s="7">
        <v>7148</v>
      </c>
      <c r="C40" s="11">
        <v>5772</v>
      </c>
      <c r="D40" s="5">
        <f t="shared" si="4"/>
        <v>1376</v>
      </c>
      <c r="E40" s="5">
        <f t="shared" si="5"/>
        <v>83224</v>
      </c>
    </row>
    <row r="41" spans="1:5" ht="15" customHeight="1" x14ac:dyDescent="0.2">
      <c r="A41" s="6" t="s">
        <v>15</v>
      </c>
      <c r="B41" s="7">
        <v>8073</v>
      </c>
      <c r="C41" s="11">
        <v>6123</v>
      </c>
      <c r="D41" s="5">
        <f t="shared" si="4"/>
        <v>1950</v>
      </c>
      <c r="E41" s="5">
        <f t="shared" si="5"/>
        <v>85174</v>
      </c>
    </row>
    <row r="42" spans="1:5" ht="15" customHeight="1" x14ac:dyDescent="0.2">
      <c r="A42" s="6" t="s">
        <v>16</v>
      </c>
      <c r="B42" s="7">
        <v>8630</v>
      </c>
      <c r="C42" s="11">
        <v>5866</v>
      </c>
      <c r="D42" s="5">
        <f t="shared" si="4"/>
        <v>2764</v>
      </c>
      <c r="E42" s="5">
        <f t="shared" si="5"/>
        <v>87938</v>
      </c>
    </row>
    <row r="43" spans="1:5" ht="15" customHeight="1" x14ac:dyDescent="0.2">
      <c r="A43" s="6" t="s">
        <v>17</v>
      </c>
      <c r="B43" s="7">
        <v>6367</v>
      </c>
      <c r="C43" s="11">
        <v>6890</v>
      </c>
      <c r="D43" s="5">
        <f t="shared" si="4"/>
        <v>-523</v>
      </c>
      <c r="E43" s="5">
        <f t="shared" si="5"/>
        <v>87415</v>
      </c>
    </row>
    <row r="44" spans="1:5" ht="15" customHeight="1" x14ac:dyDescent="0.2">
      <c r="A44" s="6" t="s">
        <v>18</v>
      </c>
      <c r="B44" s="7">
        <v>4826</v>
      </c>
      <c r="C44" s="11">
        <v>8417</v>
      </c>
      <c r="D44" s="5">
        <f t="shared" si="4"/>
        <v>-3591</v>
      </c>
      <c r="E44" s="5">
        <f t="shared" si="5"/>
        <v>83824</v>
      </c>
    </row>
    <row r="45" spans="1:5" ht="15" customHeight="1" x14ac:dyDescent="0.2">
      <c r="A45" s="6" t="s">
        <v>19</v>
      </c>
      <c r="B45" s="7">
        <v>3183</v>
      </c>
      <c r="C45" s="11">
        <v>10123</v>
      </c>
      <c r="D45" s="5">
        <f t="shared" si="4"/>
        <v>-6940</v>
      </c>
      <c r="E45" s="5">
        <f t="shared" si="5"/>
        <v>76884</v>
      </c>
    </row>
    <row r="46" spans="1:5" ht="15" customHeight="1" x14ac:dyDescent="0.2">
      <c r="A46" s="8" t="s">
        <v>24</v>
      </c>
      <c r="B46" s="9">
        <f>SUM(B34:B45)</f>
        <v>76270</v>
      </c>
      <c r="C46" s="9">
        <f>SUM(C34:C45)</f>
        <v>77227</v>
      </c>
      <c r="D46" s="10">
        <f>SUM(D34:D45)</f>
        <v>-957</v>
      </c>
      <c r="E46" s="10">
        <f>E45</f>
        <v>76884</v>
      </c>
    </row>
    <row r="47" spans="1:5" ht="15" customHeight="1" x14ac:dyDescent="0.2">
      <c r="A47" s="2" t="s">
        <v>25</v>
      </c>
      <c r="B47" s="3">
        <v>5034</v>
      </c>
      <c r="C47" s="3">
        <v>6592</v>
      </c>
      <c r="D47" s="4">
        <f t="shared" ref="D47:D58" si="6">B47-C47</f>
        <v>-1558</v>
      </c>
      <c r="E47" s="4">
        <f>E45+D47</f>
        <v>75326</v>
      </c>
    </row>
    <row r="48" spans="1:5" ht="15" customHeight="1" x14ac:dyDescent="0.2">
      <c r="A48" s="6" t="s">
        <v>9</v>
      </c>
      <c r="B48" s="7">
        <v>5353</v>
      </c>
      <c r="C48" s="7">
        <v>5326</v>
      </c>
      <c r="D48" s="5">
        <f t="shared" si="6"/>
        <v>27</v>
      </c>
      <c r="E48" s="5">
        <f t="shared" ref="E48:E58" si="7">E47+D48</f>
        <v>75353</v>
      </c>
    </row>
    <row r="49" spans="1:5" ht="15" customHeight="1" x14ac:dyDescent="0.2">
      <c r="A49" s="6" t="s">
        <v>10</v>
      </c>
      <c r="B49" s="7">
        <v>6033</v>
      </c>
      <c r="C49" s="7">
        <v>5922</v>
      </c>
      <c r="D49" s="5">
        <f t="shared" si="6"/>
        <v>111</v>
      </c>
      <c r="E49" s="5">
        <f t="shared" si="7"/>
        <v>75464</v>
      </c>
    </row>
    <row r="50" spans="1:5" ht="15" customHeight="1" x14ac:dyDescent="0.2">
      <c r="A50" s="6" t="s">
        <v>11</v>
      </c>
      <c r="B50" s="7">
        <v>5941</v>
      </c>
      <c r="C50" s="7">
        <v>5173</v>
      </c>
      <c r="D50" s="5">
        <f t="shared" si="6"/>
        <v>768</v>
      </c>
      <c r="E50" s="5">
        <f t="shared" si="7"/>
        <v>76232</v>
      </c>
    </row>
    <row r="51" spans="1:5" ht="15" customHeight="1" x14ac:dyDescent="0.2">
      <c r="A51" s="6" t="s">
        <v>12</v>
      </c>
      <c r="B51" s="7">
        <v>7988</v>
      </c>
      <c r="C51" s="11">
        <v>4981</v>
      </c>
      <c r="D51" s="5">
        <f t="shared" si="6"/>
        <v>3007</v>
      </c>
      <c r="E51" s="5">
        <f t="shared" si="7"/>
        <v>79239</v>
      </c>
    </row>
    <row r="52" spans="1:5" ht="15" customHeight="1" x14ac:dyDescent="0.2">
      <c r="A52" s="6" t="s">
        <v>13</v>
      </c>
      <c r="B52" s="7">
        <v>8734</v>
      </c>
      <c r="C52" s="11">
        <v>4919</v>
      </c>
      <c r="D52" s="5">
        <f t="shared" si="6"/>
        <v>3815</v>
      </c>
      <c r="E52" s="5">
        <f t="shared" si="7"/>
        <v>83054</v>
      </c>
    </row>
    <row r="53" spans="1:5" ht="15" customHeight="1" x14ac:dyDescent="0.2">
      <c r="A53" s="6" t="s">
        <v>14</v>
      </c>
      <c r="B53" s="7">
        <v>7790</v>
      </c>
      <c r="C53" s="11">
        <v>4699</v>
      </c>
      <c r="D53" s="5">
        <f t="shared" si="6"/>
        <v>3091</v>
      </c>
      <c r="E53" s="5">
        <f t="shared" si="7"/>
        <v>86145</v>
      </c>
    </row>
    <row r="54" spans="1:5" ht="15" customHeight="1" x14ac:dyDescent="0.2">
      <c r="A54" s="6" t="s">
        <v>15</v>
      </c>
      <c r="B54" s="7">
        <v>8908</v>
      </c>
      <c r="C54" s="11">
        <v>6202</v>
      </c>
      <c r="D54" s="5">
        <f t="shared" si="6"/>
        <v>2706</v>
      </c>
      <c r="E54" s="5">
        <f t="shared" si="7"/>
        <v>88851</v>
      </c>
    </row>
    <row r="55" spans="1:5" ht="15" customHeight="1" x14ac:dyDescent="0.2">
      <c r="A55" s="6" t="s">
        <v>16</v>
      </c>
      <c r="B55" s="7">
        <v>8075</v>
      </c>
      <c r="C55" s="11">
        <v>5333</v>
      </c>
      <c r="D55" s="5">
        <f t="shared" si="6"/>
        <v>2742</v>
      </c>
      <c r="E55" s="5">
        <f t="shared" si="7"/>
        <v>91593</v>
      </c>
    </row>
    <row r="56" spans="1:5" ht="15" customHeight="1" x14ac:dyDescent="0.2">
      <c r="A56" s="6" t="s">
        <v>37</v>
      </c>
      <c r="B56" s="7">
        <v>6851</v>
      </c>
      <c r="C56" s="11">
        <v>5854</v>
      </c>
      <c r="D56" s="5">
        <f t="shared" si="6"/>
        <v>997</v>
      </c>
      <c r="E56" s="5">
        <f t="shared" si="7"/>
        <v>92590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92590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92590</v>
      </c>
    </row>
    <row r="59" spans="1:5" ht="15" customHeight="1" x14ac:dyDescent="0.2">
      <c r="A59" s="8" t="s">
        <v>27</v>
      </c>
      <c r="B59" s="9">
        <f>SUM(B47:B58)</f>
        <v>70707</v>
      </c>
      <c r="C59" s="9">
        <f>SUM(C47:C58)</f>
        <v>55001</v>
      </c>
      <c r="D59" s="10">
        <f>SUM(D47:D58)</f>
        <v>15706</v>
      </c>
      <c r="E59" s="10">
        <f>E58</f>
        <v>92590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7.75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5"/>
  <sheetViews>
    <sheetView showGridLines="0" zoomScaleNormal="100" workbookViewId="0">
      <pane ySplit="7" topLeftCell="A50" activePane="bottomLeft" state="frozen"/>
      <selection pane="bottomLeft" activeCell="C67" sqref="C67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34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202</v>
      </c>
      <c r="C8" s="3">
        <v>284</v>
      </c>
      <c r="D8" s="4">
        <f t="shared" ref="D8:D19" si="0">B8-C8</f>
        <v>-82</v>
      </c>
      <c r="E8" s="5">
        <v>4616</v>
      </c>
    </row>
    <row r="9" spans="1:5" ht="15" customHeight="1" x14ac:dyDescent="0.2">
      <c r="A9" s="6" t="s">
        <v>9</v>
      </c>
      <c r="B9" s="7">
        <v>285</v>
      </c>
      <c r="C9" s="7">
        <v>267</v>
      </c>
      <c r="D9" s="5">
        <f t="shared" si="0"/>
        <v>18</v>
      </c>
      <c r="E9" s="5">
        <f t="shared" ref="E9:E19" si="1">E8+D9</f>
        <v>4634</v>
      </c>
    </row>
    <row r="10" spans="1:5" ht="15" customHeight="1" x14ac:dyDescent="0.2">
      <c r="A10" s="6" t="s">
        <v>10</v>
      </c>
      <c r="B10" s="7">
        <v>292</v>
      </c>
      <c r="C10" s="7">
        <v>328</v>
      </c>
      <c r="D10" s="5">
        <f t="shared" si="0"/>
        <v>-36</v>
      </c>
      <c r="E10" s="5">
        <f t="shared" si="1"/>
        <v>4598</v>
      </c>
    </row>
    <row r="11" spans="1:5" ht="15" customHeight="1" x14ac:dyDescent="0.2">
      <c r="A11" s="6" t="s">
        <v>11</v>
      </c>
      <c r="B11" s="7">
        <v>127</v>
      </c>
      <c r="C11" s="7">
        <v>279</v>
      </c>
      <c r="D11" s="5">
        <f t="shared" si="0"/>
        <v>-152</v>
      </c>
      <c r="E11" s="5">
        <f t="shared" si="1"/>
        <v>4446</v>
      </c>
    </row>
    <row r="12" spans="1:5" ht="15" customHeight="1" x14ac:dyDescent="0.2">
      <c r="A12" s="6" t="s">
        <v>12</v>
      </c>
      <c r="B12" s="7">
        <v>192</v>
      </c>
      <c r="C12" s="7">
        <v>291</v>
      </c>
      <c r="D12" s="5">
        <f t="shared" si="0"/>
        <v>-99</v>
      </c>
      <c r="E12" s="5">
        <f t="shared" si="1"/>
        <v>4347</v>
      </c>
    </row>
    <row r="13" spans="1:5" ht="15" customHeight="1" x14ac:dyDescent="0.2">
      <c r="A13" s="6" t="s">
        <v>13</v>
      </c>
      <c r="B13" s="7">
        <v>179</v>
      </c>
      <c r="C13" s="7">
        <v>273</v>
      </c>
      <c r="D13" s="5">
        <f t="shared" si="0"/>
        <v>-94</v>
      </c>
      <c r="E13" s="5">
        <f t="shared" si="1"/>
        <v>4253</v>
      </c>
    </row>
    <row r="14" spans="1:5" ht="15" customHeight="1" x14ac:dyDescent="0.2">
      <c r="A14" s="6" t="s">
        <v>14</v>
      </c>
      <c r="B14" s="7">
        <v>430</v>
      </c>
      <c r="C14" s="7">
        <v>214</v>
      </c>
      <c r="D14" s="5">
        <f t="shared" si="0"/>
        <v>216</v>
      </c>
      <c r="E14" s="5">
        <f t="shared" si="1"/>
        <v>4469</v>
      </c>
    </row>
    <row r="15" spans="1:5" ht="15" customHeight="1" x14ac:dyDescent="0.2">
      <c r="A15" s="6" t="s">
        <v>15</v>
      </c>
      <c r="B15" s="7">
        <v>431</v>
      </c>
      <c r="C15" s="7">
        <v>170</v>
      </c>
      <c r="D15" s="5">
        <f t="shared" si="0"/>
        <v>261</v>
      </c>
      <c r="E15" s="5">
        <f t="shared" si="1"/>
        <v>4730</v>
      </c>
    </row>
    <row r="16" spans="1:5" ht="15" customHeight="1" x14ac:dyDescent="0.2">
      <c r="A16" s="6" t="s">
        <v>16</v>
      </c>
      <c r="B16" s="7">
        <v>351</v>
      </c>
      <c r="C16" s="7">
        <v>239</v>
      </c>
      <c r="D16" s="5">
        <f t="shared" si="0"/>
        <v>112</v>
      </c>
      <c r="E16" s="5">
        <f t="shared" si="1"/>
        <v>4842</v>
      </c>
    </row>
    <row r="17" spans="1:5" ht="15" customHeight="1" x14ac:dyDescent="0.2">
      <c r="A17" s="6" t="s">
        <v>17</v>
      </c>
      <c r="B17" s="7">
        <v>380</v>
      </c>
      <c r="C17" s="7">
        <v>368</v>
      </c>
      <c r="D17" s="5">
        <f t="shared" si="0"/>
        <v>12</v>
      </c>
      <c r="E17" s="5">
        <f t="shared" si="1"/>
        <v>4854</v>
      </c>
    </row>
    <row r="18" spans="1:5" ht="15" customHeight="1" x14ac:dyDescent="0.2">
      <c r="A18" s="6" t="s">
        <v>18</v>
      </c>
      <c r="B18" s="7">
        <v>212</v>
      </c>
      <c r="C18" s="7">
        <v>266</v>
      </c>
      <c r="D18" s="5">
        <f t="shared" si="0"/>
        <v>-54</v>
      </c>
      <c r="E18" s="5">
        <f t="shared" si="1"/>
        <v>4800</v>
      </c>
    </row>
    <row r="19" spans="1:5" ht="15" customHeight="1" x14ac:dyDescent="0.2">
      <c r="A19" s="6" t="s">
        <v>19</v>
      </c>
      <c r="B19" s="7">
        <v>233</v>
      </c>
      <c r="C19" s="7">
        <v>326</v>
      </c>
      <c r="D19" s="5">
        <f t="shared" si="0"/>
        <v>-93</v>
      </c>
      <c r="E19" s="5">
        <f t="shared" si="1"/>
        <v>4707</v>
      </c>
    </row>
    <row r="20" spans="1:5" ht="15" customHeight="1" x14ac:dyDescent="0.2">
      <c r="A20" s="8" t="s">
        <v>20</v>
      </c>
      <c r="B20" s="9">
        <f>SUM(B8:B19)</f>
        <v>3314</v>
      </c>
      <c r="C20" s="9">
        <f>SUM(C8:C19)</f>
        <v>3305</v>
      </c>
      <c r="D20" s="9">
        <f>SUM(D8:D19)</f>
        <v>9</v>
      </c>
      <c r="E20" s="10">
        <f>E19</f>
        <v>4707</v>
      </c>
    </row>
    <row r="21" spans="1:5" ht="15" customHeight="1" x14ac:dyDescent="0.2">
      <c r="A21" s="2" t="s">
        <v>21</v>
      </c>
      <c r="B21" s="3">
        <v>238</v>
      </c>
      <c r="C21" s="3">
        <v>431</v>
      </c>
      <c r="D21" s="4">
        <f t="shared" ref="D21:D32" si="2">B21-C21</f>
        <v>-193</v>
      </c>
      <c r="E21" s="4">
        <f>E19+D21</f>
        <v>4514</v>
      </c>
    </row>
    <row r="22" spans="1:5" ht="15" customHeight="1" x14ac:dyDescent="0.2">
      <c r="A22" s="6" t="s">
        <v>9</v>
      </c>
      <c r="B22" s="7">
        <v>449</v>
      </c>
      <c r="C22" s="7">
        <v>321</v>
      </c>
      <c r="D22" s="5">
        <f t="shared" si="2"/>
        <v>128</v>
      </c>
      <c r="E22" s="5">
        <f t="shared" ref="E22:E32" si="3">E21+D22</f>
        <v>4642</v>
      </c>
    </row>
    <row r="23" spans="1:5" ht="15" customHeight="1" x14ac:dyDescent="0.2">
      <c r="A23" s="6" t="s">
        <v>10</v>
      </c>
      <c r="B23" s="7">
        <v>287</v>
      </c>
      <c r="C23" s="7">
        <v>397</v>
      </c>
      <c r="D23" s="5">
        <f t="shared" si="2"/>
        <v>-110</v>
      </c>
      <c r="E23" s="5">
        <f t="shared" si="3"/>
        <v>4532</v>
      </c>
    </row>
    <row r="24" spans="1:5" ht="15" customHeight="1" x14ac:dyDescent="0.2">
      <c r="A24" s="6" t="s">
        <v>11</v>
      </c>
      <c r="B24" s="7">
        <v>261</v>
      </c>
      <c r="C24" s="7">
        <v>453</v>
      </c>
      <c r="D24" s="5">
        <f t="shared" si="2"/>
        <v>-192</v>
      </c>
      <c r="E24" s="5">
        <f t="shared" si="3"/>
        <v>4340</v>
      </c>
    </row>
    <row r="25" spans="1:5" ht="15" customHeight="1" x14ac:dyDescent="0.2">
      <c r="A25" s="6" t="s">
        <v>12</v>
      </c>
      <c r="B25" s="7">
        <v>451</v>
      </c>
      <c r="C25" s="11">
        <v>237</v>
      </c>
      <c r="D25" s="5">
        <f t="shared" si="2"/>
        <v>214</v>
      </c>
      <c r="E25" s="5">
        <f t="shared" si="3"/>
        <v>4554</v>
      </c>
    </row>
    <row r="26" spans="1:5" ht="15" customHeight="1" x14ac:dyDescent="0.2">
      <c r="A26" s="6" t="s">
        <v>13</v>
      </c>
      <c r="B26" s="7">
        <v>271</v>
      </c>
      <c r="C26" s="11">
        <v>259</v>
      </c>
      <c r="D26" s="5">
        <f t="shared" si="2"/>
        <v>12</v>
      </c>
      <c r="E26" s="5">
        <f t="shared" si="3"/>
        <v>4566</v>
      </c>
    </row>
    <row r="27" spans="1:5" ht="15" customHeight="1" x14ac:dyDescent="0.2">
      <c r="A27" s="6" t="s">
        <v>14</v>
      </c>
      <c r="B27" s="7">
        <v>601</v>
      </c>
      <c r="C27" s="11">
        <v>226</v>
      </c>
      <c r="D27" s="5">
        <f t="shared" si="2"/>
        <v>375</v>
      </c>
      <c r="E27" s="5">
        <f t="shared" si="3"/>
        <v>4941</v>
      </c>
    </row>
    <row r="28" spans="1:5" ht="15" customHeight="1" x14ac:dyDescent="0.2">
      <c r="A28" s="6" t="s">
        <v>15</v>
      </c>
      <c r="B28" s="7">
        <v>560</v>
      </c>
      <c r="C28" s="11">
        <v>252</v>
      </c>
      <c r="D28" s="5">
        <f t="shared" si="2"/>
        <v>308</v>
      </c>
      <c r="E28" s="5">
        <f t="shared" si="3"/>
        <v>5249</v>
      </c>
    </row>
    <row r="29" spans="1:5" ht="15" customHeight="1" x14ac:dyDescent="0.2">
      <c r="A29" s="6" t="s">
        <v>16</v>
      </c>
      <c r="B29" s="7">
        <v>515</v>
      </c>
      <c r="C29" s="11">
        <v>308</v>
      </c>
      <c r="D29" s="5">
        <f t="shared" si="2"/>
        <v>207</v>
      </c>
      <c r="E29" s="5">
        <f t="shared" si="3"/>
        <v>5456</v>
      </c>
    </row>
    <row r="30" spans="1:5" ht="15" customHeight="1" x14ac:dyDescent="0.2">
      <c r="A30" s="6" t="s">
        <v>17</v>
      </c>
      <c r="B30" s="7">
        <v>550</v>
      </c>
      <c r="C30" s="11">
        <v>535</v>
      </c>
      <c r="D30" s="5">
        <f t="shared" si="2"/>
        <v>15</v>
      </c>
      <c r="E30" s="5">
        <f t="shared" si="3"/>
        <v>5471</v>
      </c>
    </row>
    <row r="31" spans="1:5" ht="15" customHeight="1" x14ac:dyDescent="0.2">
      <c r="A31" s="6" t="s">
        <v>18</v>
      </c>
      <c r="B31" s="7">
        <v>460</v>
      </c>
      <c r="C31" s="11">
        <v>343</v>
      </c>
      <c r="D31" s="5">
        <f t="shared" si="2"/>
        <v>117</v>
      </c>
      <c r="E31" s="5">
        <f t="shared" si="3"/>
        <v>5588</v>
      </c>
    </row>
    <row r="32" spans="1:5" ht="15" customHeight="1" x14ac:dyDescent="0.2">
      <c r="A32" s="6" t="s">
        <v>19</v>
      </c>
      <c r="B32" s="7">
        <v>183</v>
      </c>
      <c r="C32" s="11">
        <v>493</v>
      </c>
      <c r="D32" s="5">
        <f t="shared" si="2"/>
        <v>-310</v>
      </c>
      <c r="E32" s="5">
        <f t="shared" si="3"/>
        <v>5278</v>
      </c>
    </row>
    <row r="33" spans="1:5" ht="15" customHeight="1" x14ac:dyDescent="0.2">
      <c r="A33" s="8" t="s">
        <v>22</v>
      </c>
      <c r="B33" s="9">
        <f>SUM(B21:B32)</f>
        <v>4826</v>
      </c>
      <c r="C33" s="9">
        <f>SUM(C21:C32)</f>
        <v>4255</v>
      </c>
      <c r="D33" s="10">
        <f>SUM(D21:D32)</f>
        <v>571</v>
      </c>
      <c r="E33" s="10">
        <f>E32</f>
        <v>5278</v>
      </c>
    </row>
    <row r="34" spans="1:5" ht="15" customHeight="1" x14ac:dyDescent="0.2">
      <c r="A34" s="2" t="s">
        <v>23</v>
      </c>
      <c r="B34" s="3">
        <v>485</v>
      </c>
      <c r="C34" s="3">
        <v>445</v>
      </c>
      <c r="D34" s="4">
        <f t="shared" ref="D34:D45" si="4">B34-C34</f>
        <v>40</v>
      </c>
      <c r="E34" s="4">
        <f>E32+D34</f>
        <v>5318</v>
      </c>
    </row>
    <row r="35" spans="1:5" ht="15" customHeight="1" x14ac:dyDescent="0.2">
      <c r="A35" s="6" t="s">
        <v>9</v>
      </c>
      <c r="B35" s="7">
        <v>306</v>
      </c>
      <c r="C35" s="7">
        <v>506</v>
      </c>
      <c r="D35" s="5">
        <f t="shared" si="4"/>
        <v>-200</v>
      </c>
      <c r="E35" s="5">
        <f t="shared" ref="E35:E45" si="5">E34+D35</f>
        <v>5118</v>
      </c>
    </row>
    <row r="36" spans="1:5" ht="15" customHeight="1" x14ac:dyDescent="0.2">
      <c r="A36" s="6" t="s">
        <v>10</v>
      </c>
      <c r="B36" s="7">
        <v>488</v>
      </c>
      <c r="C36" s="7">
        <v>367</v>
      </c>
      <c r="D36" s="5">
        <f t="shared" si="4"/>
        <v>121</v>
      </c>
      <c r="E36" s="5">
        <f t="shared" si="5"/>
        <v>5239</v>
      </c>
    </row>
    <row r="37" spans="1:5" ht="15" customHeight="1" x14ac:dyDescent="0.2">
      <c r="A37" s="6" t="s">
        <v>11</v>
      </c>
      <c r="B37" s="7">
        <v>395</v>
      </c>
      <c r="C37" s="7">
        <v>366</v>
      </c>
      <c r="D37" s="5">
        <f t="shared" si="4"/>
        <v>29</v>
      </c>
      <c r="E37" s="5">
        <f t="shared" si="5"/>
        <v>5268</v>
      </c>
    </row>
    <row r="38" spans="1:5" ht="15" customHeight="1" x14ac:dyDescent="0.2">
      <c r="A38" s="6" t="s">
        <v>12</v>
      </c>
      <c r="B38" s="7">
        <v>526</v>
      </c>
      <c r="C38" s="11">
        <v>338</v>
      </c>
      <c r="D38" s="5">
        <f t="shared" si="4"/>
        <v>188</v>
      </c>
      <c r="E38" s="5">
        <f t="shared" si="5"/>
        <v>5456</v>
      </c>
    </row>
    <row r="39" spans="1:5" ht="15" customHeight="1" x14ac:dyDescent="0.2">
      <c r="A39" s="6" t="s">
        <v>13</v>
      </c>
      <c r="B39" s="7">
        <v>512</v>
      </c>
      <c r="C39" s="11">
        <v>317</v>
      </c>
      <c r="D39" s="5">
        <f t="shared" si="4"/>
        <v>195</v>
      </c>
      <c r="E39" s="5">
        <f t="shared" si="5"/>
        <v>5651</v>
      </c>
    </row>
    <row r="40" spans="1:5" ht="15" customHeight="1" x14ac:dyDescent="0.2">
      <c r="A40" s="6" t="s">
        <v>14</v>
      </c>
      <c r="B40" s="7">
        <v>685</v>
      </c>
      <c r="C40" s="11">
        <v>396</v>
      </c>
      <c r="D40" s="5">
        <f t="shared" si="4"/>
        <v>289</v>
      </c>
      <c r="E40" s="5">
        <f t="shared" si="5"/>
        <v>5940</v>
      </c>
    </row>
    <row r="41" spans="1:5" ht="15" customHeight="1" x14ac:dyDescent="0.2">
      <c r="A41" s="6" t="s">
        <v>15</v>
      </c>
      <c r="B41" s="7">
        <v>859</v>
      </c>
      <c r="C41" s="11">
        <v>397</v>
      </c>
      <c r="D41" s="5">
        <f t="shared" si="4"/>
        <v>462</v>
      </c>
      <c r="E41" s="5">
        <f t="shared" si="5"/>
        <v>6402</v>
      </c>
    </row>
    <row r="42" spans="1:5" ht="15" customHeight="1" x14ac:dyDescent="0.2">
      <c r="A42" s="6" t="s">
        <v>16</v>
      </c>
      <c r="B42" s="7">
        <v>606</v>
      </c>
      <c r="C42" s="11">
        <v>554</v>
      </c>
      <c r="D42" s="5">
        <f t="shared" si="4"/>
        <v>52</v>
      </c>
      <c r="E42" s="5">
        <f t="shared" si="5"/>
        <v>6454</v>
      </c>
    </row>
    <row r="43" spans="1:5" ht="15" customHeight="1" x14ac:dyDescent="0.2">
      <c r="A43" s="6" t="s">
        <v>17</v>
      </c>
      <c r="B43" s="7">
        <v>472</v>
      </c>
      <c r="C43" s="11">
        <v>457</v>
      </c>
      <c r="D43" s="5">
        <f t="shared" si="4"/>
        <v>15</v>
      </c>
      <c r="E43" s="5">
        <f t="shared" si="5"/>
        <v>6469</v>
      </c>
    </row>
    <row r="44" spans="1:5" ht="15" customHeight="1" x14ac:dyDescent="0.2">
      <c r="A44" s="6" t="s">
        <v>18</v>
      </c>
      <c r="B44" s="7">
        <v>344</v>
      </c>
      <c r="C44" s="11">
        <v>409</v>
      </c>
      <c r="D44" s="5">
        <f t="shared" si="4"/>
        <v>-65</v>
      </c>
      <c r="E44" s="5">
        <f t="shared" si="5"/>
        <v>6404</v>
      </c>
    </row>
    <row r="45" spans="1:5" ht="15" customHeight="1" x14ac:dyDescent="0.2">
      <c r="A45" s="6" t="s">
        <v>19</v>
      </c>
      <c r="B45" s="7">
        <v>198</v>
      </c>
      <c r="C45" s="11">
        <v>664</v>
      </c>
      <c r="D45" s="5">
        <f t="shared" si="4"/>
        <v>-466</v>
      </c>
      <c r="E45" s="5">
        <f t="shared" si="5"/>
        <v>5938</v>
      </c>
    </row>
    <row r="46" spans="1:5" ht="15" customHeight="1" x14ac:dyDescent="0.2">
      <c r="A46" s="8" t="s">
        <v>24</v>
      </c>
      <c r="B46" s="9">
        <f>SUM(B34:B45)</f>
        <v>5876</v>
      </c>
      <c r="C46" s="9">
        <f>SUM(C34:C45)</f>
        <v>5216</v>
      </c>
      <c r="D46" s="10">
        <f>SUM(D34:D45)</f>
        <v>660</v>
      </c>
      <c r="E46" s="10">
        <f>E45</f>
        <v>5938</v>
      </c>
    </row>
    <row r="47" spans="1:5" ht="15" customHeight="1" x14ac:dyDescent="0.2">
      <c r="A47" s="2" t="s">
        <v>25</v>
      </c>
      <c r="B47" s="3">
        <v>337</v>
      </c>
      <c r="C47" s="3">
        <v>530</v>
      </c>
      <c r="D47" s="4">
        <f t="shared" ref="D47:D58" si="6">B47-C47</f>
        <v>-193</v>
      </c>
      <c r="E47" s="4">
        <f>E45+D47</f>
        <v>5745</v>
      </c>
    </row>
    <row r="48" spans="1:5" ht="15" customHeight="1" x14ac:dyDescent="0.2">
      <c r="A48" s="6" t="s">
        <v>9</v>
      </c>
      <c r="B48" s="7">
        <v>410</v>
      </c>
      <c r="C48" s="7">
        <v>313</v>
      </c>
      <c r="D48" s="5">
        <f t="shared" si="6"/>
        <v>97</v>
      </c>
      <c r="E48" s="5">
        <f t="shared" ref="E48:E58" si="7">E47+D48</f>
        <v>5842</v>
      </c>
    </row>
    <row r="49" spans="1:5" ht="15" customHeight="1" x14ac:dyDescent="0.2">
      <c r="A49" s="6" t="s">
        <v>10</v>
      </c>
      <c r="B49" s="7">
        <v>366</v>
      </c>
      <c r="C49" s="7">
        <v>581</v>
      </c>
      <c r="D49" s="5">
        <f t="shared" si="6"/>
        <v>-215</v>
      </c>
      <c r="E49" s="5">
        <f t="shared" si="7"/>
        <v>5627</v>
      </c>
    </row>
    <row r="50" spans="1:5" ht="15" customHeight="1" x14ac:dyDescent="0.2">
      <c r="A50" s="6" t="s">
        <v>11</v>
      </c>
      <c r="B50" s="7">
        <v>284</v>
      </c>
      <c r="C50" s="7">
        <v>363</v>
      </c>
      <c r="D50" s="5">
        <f t="shared" si="6"/>
        <v>-79</v>
      </c>
      <c r="E50" s="5">
        <f t="shared" si="7"/>
        <v>5548</v>
      </c>
    </row>
    <row r="51" spans="1:5" ht="15" customHeight="1" x14ac:dyDescent="0.2">
      <c r="A51" s="6" t="s">
        <v>12</v>
      </c>
      <c r="B51" s="7">
        <v>296</v>
      </c>
      <c r="C51" s="11">
        <v>408</v>
      </c>
      <c r="D51" s="5">
        <f t="shared" si="6"/>
        <v>-112</v>
      </c>
      <c r="E51" s="5">
        <f t="shared" si="7"/>
        <v>5436</v>
      </c>
    </row>
    <row r="52" spans="1:5" ht="15" customHeight="1" x14ac:dyDescent="0.2">
      <c r="A52" s="6" t="s">
        <v>13</v>
      </c>
      <c r="B52" s="7">
        <v>338</v>
      </c>
      <c r="C52" s="11">
        <v>301</v>
      </c>
      <c r="D52" s="5">
        <f t="shared" si="6"/>
        <v>37</v>
      </c>
      <c r="E52" s="5">
        <f t="shared" si="7"/>
        <v>5473</v>
      </c>
    </row>
    <row r="53" spans="1:5" ht="15" customHeight="1" x14ac:dyDescent="0.2">
      <c r="A53" s="6" t="s">
        <v>14</v>
      </c>
      <c r="B53" s="7">
        <v>589</v>
      </c>
      <c r="C53" s="11">
        <v>313</v>
      </c>
      <c r="D53" s="5">
        <f t="shared" si="6"/>
        <v>276</v>
      </c>
      <c r="E53" s="5">
        <f t="shared" si="7"/>
        <v>5749</v>
      </c>
    </row>
    <row r="54" spans="1:5" ht="15" customHeight="1" x14ac:dyDescent="0.2">
      <c r="A54" s="6" t="s">
        <v>15</v>
      </c>
      <c r="B54" s="7">
        <v>424</v>
      </c>
      <c r="C54" s="11">
        <v>361</v>
      </c>
      <c r="D54" s="5">
        <f t="shared" si="6"/>
        <v>63</v>
      </c>
      <c r="E54" s="5">
        <f t="shared" si="7"/>
        <v>5812</v>
      </c>
    </row>
    <row r="55" spans="1:5" ht="15" customHeight="1" x14ac:dyDescent="0.2">
      <c r="A55" s="6" t="s">
        <v>16</v>
      </c>
      <c r="B55" s="7">
        <v>535</v>
      </c>
      <c r="C55" s="11">
        <v>377</v>
      </c>
      <c r="D55" s="5">
        <f t="shared" si="6"/>
        <v>158</v>
      </c>
      <c r="E55" s="5">
        <f t="shared" si="7"/>
        <v>5970</v>
      </c>
    </row>
    <row r="56" spans="1:5" ht="15" customHeight="1" x14ac:dyDescent="0.2">
      <c r="A56" s="6" t="s">
        <v>37</v>
      </c>
      <c r="B56" s="7">
        <v>394</v>
      </c>
      <c r="C56" s="11">
        <v>451</v>
      </c>
      <c r="D56" s="5">
        <f t="shared" si="6"/>
        <v>-57</v>
      </c>
      <c r="E56" s="5">
        <f t="shared" si="7"/>
        <v>5913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5913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5913</v>
      </c>
    </row>
    <row r="59" spans="1:5" ht="15" customHeight="1" x14ac:dyDescent="0.2">
      <c r="A59" s="8" t="s">
        <v>27</v>
      </c>
      <c r="B59" s="9">
        <f>SUM(B47:B58)</f>
        <v>3973</v>
      </c>
      <c r="C59" s="9">
        <f>SUM(C47:C58)</f>
        <v>3998</v>
      </c>
      <c r="D59" s="10">
        <f>SUM(D47:D58)</f>
        <v>-25</v>
      </c>
      <c r="E59" s="10">
        <f>E58</f>
        <v>5913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4.75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5"/>
  <sheetViews>
    <sheetView showGridLines="0" tabSelected="1" zoomScaleNormal="100" workbookViewId="0">
      <pane ySplit="7" topLeftCell="A50" activePane="bottomLeft" state="frozen"/>
      <selection pane="bottomLeft" activeCell="D63" sqref="D63"/>
    </sheetView>
  </sheetViews>
  <sheetFormatPr defaultColWidth="8.7109375" defaultRowHeight="12.75" x14ac:dyDescent="0.2"/>
  <cols>
    <col min="1" max="1" width="18.7109375" customWidth="1"/>
    <col min="2" max="3" width="15.7109375" customWidth="1"/>
    <col min="4" max="5" width="18.7109375" customWidth="1"/>
  </cols>
  <sheetData>
    <row r="1" spans="1:5" ht="36" customHeight="1" x14ac:dyDescent="0.2">
      <c r="A1" s="20" t="s">
        <v>0</v>
      </c>
      <c r="B1" s="20"/>
      <c r="C1" s="20"/>
      <c r="D1" s="20"/>
      <c r="E1" s="20"/>
    </row>
    <row r="2" spans="1:5" ht="15" x14ac:dyDescent="0.2">
      <c r="A2" s="21" t="s">
        <v>1</v>
      </c>
      <c r="B2" s="21"/>
      <c r="C2" s="21"/>
      <c r="D2" s="21"/>
      <c r="E2" s="21"/>
    </row>
    <row r="3" spans="1:5" ht="6" customHeight="1" x14ac:dyDescent="0.2">
      <c r="A3" s="1"/>
      <c r="B3" s="1"/>
      <c r="C3" s="1"/>
      <c r="D3" s="1"/>
      <c r="E3" s="1"/>
    </row>
    <row r="4" spans="1:5" ht="14.25" customHeight="1" x14ac:dyDescent="0.2">
      <c r="A4" s="22" t="s">
        <v>35</v>
      </c>
      <c r="B4" s="22"/>
      <c r="C4" s="22"/>
      <c r="D4" s="22"/>
      <c r="E4" s="22"/>
    </row>
    <row r="5" spans="1:5" ht="12" customHeight="1" x14ac:dyDescent="0.2">
      <c r="A5" s="1"/>
      <c r="B5" s="1"/>
      <c r="C5" s="1"/>
      <c r="D5" s="1"/>
      <c r="E5" s="1"/>
    </row>
    <row r="6" spans="1:5" ht="15" customHeight="1" x14ac:dyDescent="0.2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">
      <c r="A7" s="23"/>
      <c r="B7" s="24"/>
      <c r="C7" s="23"/>
      <c r="D7" s="25"/>
      <c r="E7" s="25"/>
    </row>
    <row r="8" spans="1:5" ht="15" customHeight="1" x14ac:dyDescent="0.2">
      <c r="A8" s="2" t="s">
        <v>8</v>
      </c>
      <c r="B8" s="3">
        <v>544</v>
      </c>
      <c r="C8" s="3">
        <v>631</v>
      </c>
      <c r="D8" s="4">
        <f t="shared" ref="D8:D19" si="0">B8-C8</f>
        <v>-87</v>
      </c>
      <c r="E8" s="5">
        <v>8306</v>
      </c>
    </row>
    <row r="9" spans="1:5" ht="15" customHeight="1" x14ac:dyDescent="0.2">
      <c r="A9" s="6" t="s">
        <v>9</v>
      </c>
      <c r="B9" s="7">
        <v>611</v>
      </c>
      <c r="C9" s="7">
        <v>664</v>
      </c>
      <c r="D9" s="5">
        <f t="shared" si="0"/>
        <v>-53</v>
      </c>
      <c r="E9" s="5">
        <f t="shared" ref="E9:E19" si="1">E8+D9</f>
        <v>8253</v>
      </c>
    </row>
    <row r="10" spans="1:5" ht="15" customHeight="1" x14ac:dyDescent="0.2">
      <c r="A10" s="6" t="s">
        <v>10</v>
      </c>
      <c r="B10" s="7">
        <v>741</v>
      </c>
      <c r="C10" s="7">
        <v>799</v>
      </c>
      <c r="D10" s="5">
        <f t="shared" si="0"/>
        <v>-58</v>
      </c>
      <c r="E10" s="5">
        <f t="shared" si="1"/>
        <v>8195</v>
      </c>
    </row>
    <row r="11" spans="1:5" ht="15" customHeight="1" x14ac:dyDescent="0.2">
      <c r="A11" s="6" t="s">
        <v>11</v>
      </c>
      <c r="B11" s="7">
        <v>575</v>
      </c>
      <c r="C11" s="7">
        <v>643</v>
      </c>
      <c r="D11" s="5">
        <f t="shared" si="0"/>
        <v>-68</v>
      </c>
      <c r="E11" s="5">
        <f t="shared" si="1"/>
        <v>8127</v>
      </c>
    </row>
    <row r="12" spans="1:5" ht="15" customHeight="1" x14ac:dyDescent="0.2">
      <c r="A12" s="6" t="s">
        <v>12</v>
      </c>
      <c r="B12" s="7">
        <v>870</v>
      </c>
      <c r="C12" s="7">
        <v>426</v>
      </c>
      <c r="D12" s="5">
        <f t="shared" si="0"/>
        <v>444</v>
      </c>
      <c r="E12" s="5">
        <f t="shared" si="1"/>
        <v>8571</v>
      </c>
    </row>
    <row r="13" spans="1:5" ht="15" customHeight="1" x14ac:dyDescent="0.2">
      <c r="A13" s="6" t="s">
        <v>13</v>
      </c>
      <c r="B13" s="7">
        <v>1287</v>
      </c>
      <c r="C13" s="7">
        <v>457</v>
      </c>
      <c r="D13" s="5">
        <f t="shared" si="0"/>
        <v>830</v>
      </c>
      <c r="E13" s="5">
        <f t="shared" si="1"/>
        <v>9401</v>
      </c>
    </row>
    <row r="14" spans="1:5" ht="15" customHeight="1" x14ac:dyDescent="0.2">
      <c r="A14" s="6" t="s">
        <v>14</v>
      </c>
      <c r="B14" s="7">
        <v>1422</v>
      </c>
      <c r="C14" s="7">
        <v>546</v>
      </c>
      <c r="D14" s="5">
        <f t="shared" si="0"/>
        <v>876</v>
      </c>
      <c r="E14" s="5">
        <f t="shared" si="1"/>
        <v>10277</v>
      </c>
    </row>
    <row r="15" spans="1:5" ht="15" customHeight="1" x14ac:dyDescent="0.2">
      <c r="A15" s="6" t="s">
        <v>15</v>
      </c>
      <c r="B15" s="7">
        <v>1357</v>
      </c>
      <c r="C15" s="7">
        <v>676</v>
      </c>
      <c r="D15" s="5">
        <f t="shared" si="0"/>
        <v>681</v>
      </c>
      <c r="E15" s="5">
        <f t="shared" si="1"/>
        <v>10958</v>
      </c>
    </row>
    <row r="16" spans="1:5" ht="15" customHeight="1" x14ac:dyDescent="0.2">
      <c r="A16" s="6" t="s">
        <v>16</v>
      </c>
      <c r="B16" s="7">
        <v>1334</v>
      </c>
      <c r="C16" s="7">
        <v>795</v>
      </c>
      <c r="D16" s="5">
        <f t="shared" si="0"/>
        <v>539</v>
      </c>
      <c r="E16" s="5">
        <f t="shared" si="1"/>
        <v>11497</v>
      </c>
    </row>
    <row r="17" spans="1:5" ht="15" customHeight="1" x14ac:dyDescent="0.2">
      <c r="A17" s="6" t="s">
        <v>17</v>
      </c>
      <c r="B17" s="7">
        <v>1186</v>
      </c>
      <c r="C17" s="7">
        <v>962</v>
      </c>
      <c r="D17" s="5">
        <f t="shared" si="0"/>
        <v>224</v>
      </c>
      <c r="E17" s="5">
        <f t="shared" si="1"/>
        <v>11721</v>
      </c>
    </row>
    <row r="18" spans="1:5" ht="15" customHeight="1" x14ac:dyDescent="0.2">
      <c r="A18" s="6" t="s">
        <v>18</v>
      </c>
      <c r="B18" s="7">
        <v>1071</v>
      </c>
      <c r="C18" s="7">
        <v>1027</v>
      </c>
      <c r="D18" s="5">
        <f t="shared" si="0"/>
        <v>44</v>
      </c>
      <c r="E18" s="5">
        <f t="shared" si="1"/>
        <v>11765</v>
      </c>
    </row>
    <row r="19" spans="1:5" ht="15" customHeight="1" x14ac:dyDescent="0.2">
      <c r="A19" s="6" t="s">
        <v>19</v>
      </c>
      <c r="B19" s="7">
        <v>694</v>
      </c>
      <c r="C19" s="7">
        <v>1026</v>
      </c>
      <c r="D19" s="5">
        <f t="shared" si="0"/>
        <v>-332</v>
      </c>
      <c r="E19" s="5">
        <f t="shared" si="1"/>
        <v>11433</v>
      </c>
    </row>
    <row r="20" spans="1:5" ht="15" customHeight="1" x14ac:dyDescent="0.2">
      <c r="A20" s="8" t="s">
        <v>20</v>
      </c>
      <c r="B20" s="9">
        <f>SUM(B8:B19)</f>
        <v>11692</v>
      </c>
      <c r="C20" s="9">
        <f>SUM(C8:C19)</f>
        <v>8652</v>
      </c>
      <c r="D20" s="9">
        <f>SUM(D8:D19)</f>
        <v>3040</v>
      </c>
      <c r="E20" s="10">
        <f>E19</f>
        <v>11433</v>
      </c>
    </row>
    <row r="21" spans="1:5" ht="15" customHeight="1" x14ac:dyDescent="0.2">
      <c r="A21" s="2" t="s">
        <v>21</v>
      </c>
      <c r="B21" s="3">
        <v>1233</v>
      </c>
      <c r="C21" s="3">
        <v>974</v>
      </c>
      <c r="D21" s="4">
        <f t="shared" ref="D21:D32" si="2">B21-C21</f>
        <v>259</v>
      </c>
      <c r="E21" s="4">
        <f>E19+D21</f>
        <v>11692</v>
      </c>
    </row>
    <row r="22" spans="1:5" ht="15" customHeight="1" x14ac:dyDescent="0.2">
      <c r="A22" s="6" t="s">
        <v>9</v>
      </c>
      <c r="B22" s="7">
        <v>979</v>
      </c>
      <c r="C22" s="7">
        <v>914</v>
      </c>
      <c r="D22" s="5">
        <f t="shared" si="2"/>
        <v>65</v>
      </c>
      <c r="E22" s="5">
        <f t="shared" ref="E22:E32" si="3">E21+D22</f>
        <v>11757</v>
      </c>
    </row>
    <row r="23" spans="1:5" ht="15" customHeight="1" x14ac:dyDescent="0.2">
      <c r="A23" s="6" t="s">
        <v>10</v>
      </c>
      <c r="B23" s="7">
        <v>942</v>
      </c>
      <c r="C23" s="7">
        <v>977</v>
      </c>
      <c r="D23" s="5">
        <f t="shared" si="2"/>
        <v>-35</v>
      </c>
      <c r="E23" s="5">
        <f t="shared" si="3"/>
        <v>11722</v>
      </c>
    </row>
    <row r="24" spans="1:5" ht="15" customHeight="1" x14ac:dyDescent="0.2">
      <c r="A24" s="6" t="s">
        <v>11</v>
      </c>
      <c r="B24" s="7">
        <v>1284</v>
      </c>
      <c r="C24" s="7">
        <v>836</v>
      </c>
      <c r="D24" s="5">
        <f t="shared" si="2"/>
        <v>448</v>
      </c>
      <c r="E24" s="5">
        <f t="shared" si="3"/>
        <v>12170</v>
      </c>
    </row>
    <row r="25" spans="1:5" ht="15" customHeight="1" x14ac:dyDescent="0.2">
      <c r="A25" s="6" t="s">
        <v>12</v>
      </c>
      <c r="B25" s="7">
        <v>1512</v>
      </c>
      <c r="C25" s="11">
        <v>1054</v>
      </c>
      <c r="D25" s="5">
        <f t="shared" si="2"/>
        <v>458</v>
      </c>
      <c r="E25" s="5">
        <f t="shared" si="3"/>
        <v>12628</v>
      </c>
    </row>
    <row r="26" spans="1:5" ht="15" customHeight="1" x14ac:dyDescent="0.2">
      <c r="A26" s="6" t="s">
        <v>13</v>
      </c>
      <c r="B26" s="7">
        <v>1472</v>
      </c>
      <c r="C26" s="11">
        <v>1061</v>
      </c>
      <c r="D26" s="5">
        <f t="shared" si="2"/>
        <v>411</v>
      </c>
      <c r="E26" s="5">
        <f t="shared" si="3"/>
        <v>13039</v>
      </c>
    </row>
    <row r="27" spans="1:5" ht="15" customHeight="1" x14ac:dyDescent="0.2">
      <c r="A27" s="6" t="s">
        <v>14</v>
      </c>
      <c r="B27" s="7">
        <v>1362</v>
      </c>
      <c r="C27" s="11">
        <v>1378</v>
      </c>
      <c r="D27" s="5">
        <f t="shared" si="2"/>
        <v>-16</v>
      </c>
      <c r="E27" s="5">
        <f t="shared" si="3"/>
        <v>13023</v>
      </c>
    </row>
    <row r="28" spans="1:5" ht="15" customHeight="1" x14ac:dyDescent="0.2">
      <c r="A28" s="6" t="s">
        <v>15</v>
      </c>
      <c r="B28" s="7">
        <v>1188</v>
      </c>
      <c r="C28" s="11">
        <v>1467</v>
      </c>
      <c r="D28" s="5">
        <f t="shared" si="2"/>
        <v>-279</v>
      </c>
      <c r="E28" s="5">
        <f t="shared" si="3"/>
        <v>12744</v>
      </c>
    </row>
    <row r="29" spans="1:5" ht="15" customHeight="1" x14ac:dyDescent="0.2">
      <c r="A29" s="6" t="s">
        <v>16</v>
      </c>
      <c r="B29" s="7">
        <v>1433</v>
      </c>
      <c r="C29" s="11">
        <v>1274</v>
      </c>
      <c r="D29" s="5">
        <f t="shared" si="2"/>
        <v>159</v>
      </c>
      <c r="E29" s="5">
        <f t="shared" si="3"/>
        <v>12903</v>
      </c>
    </row>
    <row r="30" spans="1:5" ht="15" customHeight="1" x14ac:dyDescent="0.2">
      <c r="A30" s="6" t="s">
        <v>17</v>
      </c>
      <c r="B30" s="7">
        <v>1578</v>
      </c>
      <c r="C30" s="11">
        <v>1211</v>
      </c>
      <c r="D30" s="5">
        <f t="shared" si="2"/>
        <v>367</v>
      </c>
      <c r="E30" s="5">
        <f t="shared" si="3"/>
        <v>13270</v>
      </c>
    </row>
    <row r="31" spans="1:5" ht="15" customHeight="1" x14ac:dyDescent="0.2">
      <c r="A31" s="6" t="s">
        <v>18</v>
      </c>
      <c r="B31" s="7">
        <v>1054</v>
      </c>
      <c r="C31" s="11">
        <v>1339</v>
      </c>
      <c r="D31" s="5">
        <f t="shared" si="2"/>
        <v>-285</v>
      </c>
      <c r="E31" s="5">
        <f t="shared" si="3"/>
        <v>12985</v>
      </c>
    </row>
    <row r="32" spans="1:5" ht="15" customHeight="1" x14ac:dyDescent="0.2">
      <c r="A32" s="6" t="s">
        <v>19</v>
      </c>
      <c r="B32" s="7">
        <v>669</v>
      </c>
      <c r="C32" s="11">
        <v>1587</v>
      </c>
      <c r="D32" s="5">
        <f t="shared" si="2"/>
        <v>-918</v>
      </c>
      <c r="E32" s="5">
        <f t="shared" si="3"/>
        <v>12067</v>
      </c>
    </row>
    <row r="33" spans="1:5" ht="15" customHeight="1" x14ac:dyDescent="0.2">
      <c r="A33" s="8" t="s">
        <v>22</v>
      </c>
      <c r="B33" s="9">
        <f>SUM(B21:B32)</f>
        <v>14706</v>
      </c>
      <c r="C33" s="9">
        <f>SUM(C21:C32)</f>
        <v>14072</v>
      </c>
      <c r="D33" s="10">
        <f>SUM(D21:D32)</f>
        <v>634</v>
      </c>
      <c r="E33" s="10">
        <f>E32</f>
        <v>12067</v>
      </c>
    </row>
    <row r="34" spans="1:5" ht="15" customHeight="1" x14ac:dyDescent="0.2">
      <c r="A34" s="2" t="s">
        <v>23</v>
      </c>
      <c r="B34" s="3">
        <v>1126</v>
      </c>
      <c r="C34" s="3">
        <v>1401</v>
      </c>
      <c r="D34" s="4">
        <f t="shared" ref="D34:D45" si="4">B34-C34</f>
        <v>-275</v>
      </c>
      <c r="E34" s="4">
        <f>E32+D34</f>
        <v>11792</v>
      </c>
    </row>
    <row r="35" spans="1:5" ht="15" customHeight="1" x14ac:dyDescent="0.2">
      <c r="A35" s="6" t="s">
        <v>9</v>
      </c>
      <c r="B35" s="7">
        <v>994</v>
      </c>
      <c r="C35" s="7">
        <v>1253</v>
      </c>
      <c r="D35" s="5">
        <f t="shared" si="4"/>
        <v>-259</v>
      </c>
      <c r="E35" s="5">
        <f t="shared" ref="E35:E45" si="5">E34+D35</f>
        <v>11533</v>
      </c>
    </row>
    <row r="36" spans="1:5" ht="15" customHeight="1" x14ac:dyDescent="0.2">
      <c r="A36" s="6" t="s">
        <v>10</v>
      </c>
      <c r="B36" s="7">
        <v>1842</v>
      </c>
      <c r="C36" s="7">
        <v>2154</v>
      </c>
      <c r="D36" s="5">
        <f t="shared" si="4"/>
        <v>-312</v>
      </c>
      <c r="E36" s="5">
        <f t="shared" si="5"/>
        <v>11221</v>
      </c>
    </row>
    <row r="37" spans="1:5" ht="15" customHeight="1" x14ac:dyDescent="0.2">
      <c r="A37" s="6" t="s">
        <v>11</v>
      </c>
      <c r="B37" s="7">
        <v>1043</v>
      </c>
      <c r="C37" s="7">
        <v>1096</v>
      </c>
      <c r="D37" s="5">
        <f t="shared" si="4"/>
        <v>-53</v>
      </c>
      <c r="E37" s="5">
        <f t="shared" si="5"/>
        <v>11168</v>
      </c>
    </row>
    <row r="38" spans="1:5" ht="15" customHeight="1" x14ac:dyDescent="0.2">
      <c r="A38" s="6" t="s">
        <v>12</v>
      </c>
      <c r="B38" s="7">
        <v>1462</v>
      </c>
      <c r="C38" s="11">
        <v>980</v>
      </c>
      <c r="D38" s="5">
        <f t="shared" si="4"/>
        <v>482</v>
      </c>
      <c r="E38" s="5">
        <f t="shared" si="5"/>
        <v>11650</v>
      </c>
    </row>
    <row r="39" spans="1:5" ht="15" customHeight="1" x14ac:dyDescent="0.2">
      <c r="A39" s="6" t="s">
        <v>13</v>
      </c>
      <c r="B39" s="7">
        <v>1420</v>
      </c>
      <c r="C39" s="11">
        <v>976</v>
      </c>
      <c r="D39" s="5">
        <f t="shared" si="4"/>
        <v>444</v>
      </c>
      <c r="E39" s="5">
        <f t="shared" si="5"/>
        <v>12094</v>
      </c>
    </row>
    <row r="40" spans="1:5" ht="15" customHeight="1" x14ac:dyDescent="0.2">
      <c r="A40" s="6" t="s">
        <v>14</v>
      </c>
      <c r="B40" s="7">
        <v>1546</v>
      </c>
      <c r="C40" s="11">
        <v>919</v>
      </c>
      <c r="D40" s="5">
        <f t="shared" si="4"/>
        <v>627</v>
      </c>
      <c r="E40" s="5">
        <f t="shared" si="5"/>
        <v>12721</v>
      </c>
    </row>
    <row r="41" spans="1:5" ht="15" customHeight="1" x14ac:dyDescent="0.2">
      <c r="A41" s="6" t="s">
        <v>15</v>
      </c>
      <c r="B41" s="7">
        <v>1424</v>
      </c>
      <c r="C41" s="11">
        <v>1108</v>
      </c>
      <c r="D41" s="5">
        <f t="shared" si="4"/>
        <v>316</v>
      </c>
      <c r="E41" s="5">
        <f t="shared" si="5"/>
        <v>13037</v>
      </c>
    </row>
    <row r="42" spans="1:5" ht="15" customHeight="1" x14ac:dyDescent="0.2">
      <c r="A42" s="6" t="s">
        <v>16</v>
      </c>
      <c r="B42" s="7">
        <v>1313</v>
      </c>
      <c r="C42" s="11">
        <v>1195</v>
      </c>
      <c r="D42" s="5">
        <f t="shared" si="4"/>
        <v>118</v>
      </c>
      <c r="E42" s="5">
        <f t="shared" si="5"/>
        <v>13155</v>
      </c>
    </row>
    <row r="43" spans="1:5" ht="15" customHeight="1" x14ac:dyDescent="0.2">
      <c r="A43" s="6" t="s">
        <v>17</v>
      </c>
      <c r="B43" s="7">
        <v>1138</v>
      </c>
      <c r="C43" s="11">
        <v>1542</v>
      </c>
      <c r="D43" s="5">
        <f t="shared" si="4"/>
        <v>-404</v>
      </c>
      <c r="E43" s="5">
        <f t="shared" si="5"/>
        <v>12751</v>
      </c>
    </row>
    <row r="44" spans="1:5" ht="15" customHeight="1" x14ac:dyDescent="0.2">
      <c r="A44" s="6" t="s">
        <v>18</v>
      </c>
      <c r="B44" s="7">
        <v>1327</v>
      </c>
      <c r="C44" s="11">
        <v>1434</v>
      </c>
      <c r="D44" s="5">
        <f t="shared" si="4"/>
        <v>-107</v>
      </c>
      <c r="E44" s="5">
        <f t="shared" si="5"/>
        <v>12644</v>
      </c>
    </row>
    <row r="45" spans="1:5" ht="15" customHeight="1" x14ac:dyDescent="0.2">
      <c r="A45" s="6" t="s">
        <v>19</v>
      </c>
      <c r="B45" s="7">
        <v>521</v>
      </c>
      <c r="C45" s="11">
        <v>1675</v>
      </c>
      <c r="D45" s="5">
        <f t="shared" si="4"/>
        <v>-1154</v>
      </c>
      <c r="E45" s="5">
        <f t="shared" si="5"/>
        <v>11490</v>
      </c>
    </row>
    <row r="46" spans="1:5" ht="15" customHeight="1" x14ac:dyDescent="0.2">
      <c r="A46" s="8" t="s">
        <v>24</v>
      </c>
      <c r="B46" s="9">
        <f>SUM(B34:B45)</f>
        <v>15156</v>
      </c>
      <c r="C46" s="9">
        <f>SUM(C34:C45)</f>
        <v>15733</v>
      </c>
      <c r="D46" s="10">
        <f>SUM(D34:D45)</f>
        <v>-577</v>
      </c>
      <c r="E46" s="10">
        <f>E45</f>
        <v>11490</v>
      </c>
    </row>
    <row r="47" spans="1:5" ht="15" customHeight="1" x14ac:dyDescent="0.2">
      <c r="A47" s="2" t="s">
        <v>25</v>
      </c>
      <c r="B47" s="3">
        <v>1011</v>
      </c>
      <c r="C47" s="3">
        <v>939</v>
      </c>
      <c r="D47" s="4">
        <f t="shared" ref="D47:D58" si="6">B47-C47</f>
        <v>72</v>
      </c>
      <c r="E47" s="4">
        <f>E45+D47</f>
        <v>11562</v>
      </c>
    </row>
    <row r="48" spans="1:5" ht="15" customHeight="1" x14ac:dyDescent="0.2">
      <c r="A48" s="6" t="s">
        <v>9</v>
      </c>
      <c r="B48" s="7">
        <v>998</v>
      </c>
      <c r="C48" s="7">
        <v>990</v>
      </c>
      <c r="D48" s="5">
        <f t="shared" si="6"/>
        <v>8</v>
      </c>
      <c r="E48" s="5">
        <f t="shared" ref="E48:E58" si="7">E47+D48</f>
        <v>11570</v>
      </c>
    </row>
    <row r="49" spans="1:5" ht="15" customHeight="1" x14ac:dyDescent="0.2">
      <c r="A49" s="6" t="s">
        <v>10</v>
      </c>
      <c r="B49" s="7">
        <v>1280</v>
      </c>
      <c r="C49" s="7">
        <v>873</v>
      </c>
      <c r="D49" s="5">
        <f t="shared" si="6"/>
        <v>407</v>
      </c>
      <c r="E49" s="5">
        <f t="shared" si="7"/>
        <v>11977</v>
      </c>
    </row>
    <row r="50" spans="1:5" ht="15" customHeight="1" x14ac:dyDescent="0.2">
      <c r="A50" s="6" t="s">
        <v>11</v>
      </c>
      <c r="B50" s="7">
        <v>890</v>
      </c>
      <c r="C50" s="7">
        <v>802</v>
      </c>
      <c r="D50" s="5">
        <f t="shared" si="6"/>
        <v>88</v>
      </c>
      <c r="E50" s="5">
        <f t="shared" si="7"/>
        <v>12065</v>
      </c>
    </row>
    <row r="51" spans="1:5" ht="15" customHeight="1" x14ac:dyDescent="0.2">
      <c r="A51" s="6" t="s">
        <v>12</v>
      </c>
      <c r="B51" s="7">
        <v>1362</v>
      </c>
      <c r="C51" s="11">
        <v>1147</v>
      </c>
      <c r="D51" s="5">
        <f t="shared" si="6"/>
        <v>215</v>
      </c>
      <c r="E51" s="5">
        <f t="shared" si="7"/>
        <v>12280</v>
      </c>
    </row>
    <row r="52" spans="1:5" ht="15" customHeight="1" x14ac:dyDescent="0.2">
      <c r="A52" s="6" t="s">
        <v>13</v>
      </c>
      <c r="B52" s="7">
        <v>1458</v>
      </c>
      <c r="C52" s="11">
        <v>1094</v>
      </c>
      <c r="D52" s="5">
        <f t="shared" si="6"/>
        <v>364</v>
      </c>
      <c r="E52" s="5">
        <f t="shared" si="7"/>
        <v>12644</v>
      </c>
    </row>
    <row r="53" spans="1:5" ht="15" customHeight="1" x14ac:dyDescent="0.2">
      <c r="A53" s="6" t="s">
        <v>14</v>
      </c>
      <c r="B53" s="7">
        <v>1288</v>
      </c>
      <c r="C53" s="11">
        <v>1038</v>
      </c>
      <c r="D53" s="5">
        <f t="shared" si="6"/>
        <v>250</v>
      </c>
      <c r="E53" s="5">
        <f t="shared" si="7"/>
        <v>12894</v>
      </c>
    </row>
    <row r="54" spans="1:5" ht="18" customHeight="1" x14ac:dyDescent="0.2">
      <c r="A54" s="6" t="s">
        <v>15</v>
      </c>
      <c r="B54" s="7">
        <v>1583</v>
      </c>
      <c r="C54" s="11">
        <v>1224</v>
      </c>
      <c r="D54" s="5">
        <f t="shared" si="6"/>
        <v>359</v>
      </c>
      <c r="E54" s="5">
        <f t="shared" si="7"/>
        <v>13253</v>
      </c>
    </row>
    <row r="55" spans="1:5" ht="15" customHeight="1" x14ac:dyDescent="0.2">
      <c r="A55" s="6" t="s">
        <v>16</v>
      </c>
      <c r="B55" s="7">
        <v>1080</v>
      </c>
      <c r="C55" s="11">
        <v>1125</v>
      </c>
      <c r="D55" s="5">
        <f t="shared" si="6"/>
        <v>-45</v>
      </c>
      <c r="E55" s="5">
        <f t="shared" si="7"/>
        <v>13208</v>
      </c>
    </row>
    <row r="56" spans="1:5" ht="15" customHeight="1" x14ac:dyDescent="0.2">
      <c r="A56" s="6" t="s">
        <v>37</v>
      </c>
      <c r="B56" s="7">
        <v>1055</v>
      </c>
      <c r="C56" s="11">
        <v>1036</v>
      </c>
      <c r="D56" s="5">
        <f t="shared" si="6"/>
        <v>19</v>
      </c>
      <c r="E56" s="5">
        <f t="shared" si="7"/>
        <v>13227</v>
      </c>
    </row>
    <row r="57" spans="1:5" ht="15" hidden="1" customHeight="1" x14ac:dyDescent="0.2">
      <c r="A57" s="6" t="s">
        <v>18</v>
      </c>
      <c r="B57" s="7">
        <v>0</v>
      </c>
      <c r="C57" s="11">
        <v>0</v>
      </c>
      <c r="D57" s="5">
        <f t="shared" si="6"/>
        <v>0</v>
      </c>
      <c r="E57" s="5">
        <f t="shared" si="7"/>
        <v>13227</v>
      </c>
    </row>
    <row r="58" spans="1:5" ht="15" hidden="1" customHeight="1" x14ac:dyDescent="0.2">
      <c r="A58" s="6" t="s">
        <v>26</v>
      </c>
      <c r="B58" s="7">
        <v>0</v>
      </c>
      <c r="C58" s="11">
        <v>0</v>
      </c>
      <c r="D58" s="5">
        <f t="shared" si="6"/>
        <v>0</v>
      </c>
      <c r="E58" s="5">
        <f t="shared" si="7"/>
        <v>13227</v>
      </c>
    </row>
    <row r="59" spans="1:5" ht="15" customHeight="1" x14ac:dyDescent="0.2">
      <c r="A59" s="8" t="s">
        <v>27</v>
      </c>
      <c r="B59" s="9">
        <f>SUM(B47:B58)</f>
        <v>12005</v>
      </c>
      <c r="C59" s="9">
        <f>SUM(C47:C58)</f>
        <v>10268</v>
      </c>
      <c r="D59" s="10">
        <f>SUM(D47:D58)</f>
        <v>1737</v>
      </c>
      <c r="E59" s="10">
        <f>E58</f>
        <v>13227</v>
      </c>
    </row>
    <row r="60" spans="1:5" x14ac:dyDescent="0.2">
      <c r="A60" s="13" t="s">
        <v>28</v>
      </c>
    </row>
    <row r="61" spans="1:5" x14ac:dyDescent="0.2">
      <c r="A61" s="14" t="s">
        <v>29</v>
      </c>
    </row>
    <row r="62" spans="1:5" ht="24" customHeight="1" x14ac:dyDescent="0.2">
      <c r="A62" s="19" t="s">
        <v>36</v>
      </c>
      <c r="B62" s="19"/>
      <c r="C62" s="19"/>
      <c r="D62" s="19"/>
      <c r="E62" s="19"/>
    </row>
    <row r="64" spans="1:5" x14ac:dyDescent="0.2">
      <c r="E64" s="15"/>
    </row>
    <row r="65" spans="5:5" x14ac:dyDescent="0.2">
      <c r="E65" s="16"/>
    </row>
  </sheetData>
  <mergeCells count="9">
    <mergeCell ref="A62:E62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licenciamento.sinduscon@outlook.com</cp:lastModifiedBy>
  <cp:revision>23</cp:revision>
  <cp:lastPrinted>2020-07-02T18:17:01Z</cp:lastPrinted>
  <dcterms:created xsi:type="dcterms:W3CDTF">2011-05-23T12:01:07Z</dcterms:created>
  <dcterms:modified xsi:type="dcterms:W3CDTF">2023-11-30T20:09:21Z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