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75" windowWidth="11355" windowHeight="7785" activeTab="6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Acre!$A$1:$E$36</definedName>
    <definedName name="_xlnm.Print_Area" localSheetId="5">Amapá!$A$1:$E$37</definedName>
    <definedName name="_xlnm.Print_Area" localSheetId="2">Amazonas!$A$1:$E$36</definedName>
    <definedName name="_xlnm.Print_Area" localSheetId="4">Pará!$A$1:$E$36</definedName>
    <definedName name="_xlnm.Print_Area" localSheetId="0">Rondônia!$A$1:$E$36</definedName>
    <definedName name="_xlnm.Print_Area" localSheetId="3">Roraima!$A$1:$E$36</definedName>
    <definedName name="_xlnm.Print_Area" localSheetId="6">Tocantins!$A$1:$E$37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E33" i="10" l="1"/>
  <c r="E33" i="9"/>
  <c r="E33" i="8"/>
  <c r="E33" i="7"/>
  <c r="E33" i="6"/>
  <c r="E33" i="5"/>
  <c r="E33" i="4"/>
  <c r="D11" i="5" l="1"/>
  <c r="D13" i="6" l="1"/>
  <c r="D12" i="6"/>
  <c r="D11" i="6"/>
  <c r="D10" i="6"/>
  <c r="D9" i="6"/>
  <c r="E9" i="6" s="1"/>
  <c r="D8" i="6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E10" i="6" l="1"/>
  <c r="E11" i="6" s="1"/>
  <c r="E12" i="6" s="1"/>
  <c r="E13" i="6" s="1"/>
  <c r="E10" i="4"/>
  <c r="E11" i="4" s="1"/>
  <c r="E12" i="4" s="1"/>
  <c r="E13" i="4" s="1"/>
  <c r="E14" i="4" s="1"/>
  <c r="E15" i="4" s="1"/>
  <c r="E16" i="4" s="1"/>
  <c r="D20" i="4"/>
  <c r="E17" i="4" l="1"/>
  <c r="D9" i="8"/>
  <c r="E9" i="8" s="1"/>
  <c r="E18" i="4" l="1"/>
  <c r="E19" i="4" s="1"/>
  <c r="E20" i="4"/>
  <c r="C33" i="10"/>
  <c r="B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C20" i="10"/>
  <c r="B20" i="10"/>
  <c r="D19" i="10"/>
  <c r="D18" i="10"/>
  <c r="D17" i="10"/>
  <c r="D16" i="10"/>
  <c r="D15" i="10"/>
  <c r="D14" i="10"/>
  <c r="D13" i="10"/>
  <c r="D12" i="10"/>
  <c r="D11" i="10"/>
  <c r="D10" i="10"/>
  <c r="D9" i="10"/>
  <c r="E9" i="10" s="1"/>
  <c r="D8" i="10"/>
  <c r="C33" i="9"/>
  <c r="B33" i="9"/>
  <c r="D32" i="9"/>
  <c r="D31" i="9"/>
  <c r="D30" i="9"/>
  <c r="D29" i="9"/>
  <c r="D28" i="9"/>
  <c r="D27" i="9"/>
  <c r="D26" i="9"/>
  <c r="D25" i="9"/>
  <c r="D24" i="9"/>
  <c r="D23" i="9"/>
  <c r="D22" i="9"/>
  <c r="D21" i="9"/>
  <c r="C20" i="9"/>
  <c r="B20" i="9"/>
  <c r="D19" i="9"/>
  <c r="D18" i="9"/>
  <c r="D17" i="9"/>
  <c r="D16" i="9"/>
  <c r="D15" i="9"/>
  <c r="D14" i="9"/>
  <c r="D13" i="9"/>
  <c r="D12" i="9"/>
  <c r="D11" i="9"/>
  <c r="D10" i="9"/>
  <c r="D9" i="9"/>
  <c r="E9" i="9" s="1"/>
  <c r="D8" i="9"/>
  <c r="C33" i="8"/>
  <c r="B33" i="8"/>
  <c r="D32" i="8"/>
  <c r="D31" i="8"/>
  <c r="D30" i="8"/>
  <c r="D29" i="8"/>
  <c r="D28" i="8"/>
  <c r="D27" i="8"/>
  <c r="D26" i="8"/>
  <c r="D25" i="8"/>
  <c r="D24" i="8"/>
  <c r="D23" i="8"/>
  <c r="D33" i="8" s="1"/>
  <c r="D22" i="8"/>
  <c r="D21" i="8"/>
  <c r="C20" i="8"/>
  <c r="B20" i="8"/>
  <c r="D19" i="8"/>
  <c r="D18" i="8"/>
  <c r="D17" i="8"/>
  <c r="D16" i="8"/>
  <c r="D15" i="8"/>
  <c r="D14" i="8"/>
  <c r="D13" i="8"/>
  <c r="D12" i="8"/>
  <c r="D11" i="8"/>
  <c r="D10" i="8"/>
  <c r="E10" i="8" s="1"/>
  <c r="D8" i="8"/>
  <c r="C33" i="7"/>
  <c r="B33" i="7"/>
  <c r="D32" i="7"/>
  <c r="D31" i="7"/>
  <c r="D30" i="7"/>
  <c r="D29" i="7"/>
  <c r="D28" i="7"/>
  <c r="D27" i="7"/>
  <c r="D26" i="7"/>
  <c r="D25" i="7"/>
  <c r="D24" i="7"/>
  <c r="D23" i="7"/>
  <c r="D33" i="7" s="1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E14" i="6" s="1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0" i="5"/>
  <c r="D9" i="5"/>
  <c r="E9" i="5" s="1"/>
  <c r="D8" i="5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E15" i="6" l="1"/>
  <c r="E11" i="8"/>
  <c r="E12" i="8" s="1"/>
  <c r="E13" i="8" s="1"/>
  <c r="E14" i="8" s="1"/>
  <c r="E15" i="8" s="1"/>
  <c r="E10" i="10"/>
  <c r="E11" i="10" s="1"/>
  <c r="E12" i="10" s="1"/>
  <c r="E13" i="10" s="1"/>
  <c r="E14" i="10" s="1"/>
  <c r="E15" i="10" s="1"/>
  <c r="E10" i="9"/>
  <c r="E11" i="9" s="1"/>
  <c r="E12" i="9" s="1"/>
  <c r="E13" i="9" s="1"/>
  <c r="E14" i="9" s="1"/>
  <c r="E15" i="9" s="1"/>
  <c r="E10" i="7"/>
  <c r="E11" i="7" s="1"/>
  <c r="E12" i="7" s="1"/>
  <c r="E13" i="7" s="1"/>
  <c r="E14" i="7" s="1"/>
  <c r="E15" i="7" s="1"/>
  <c r="E10" i="5"/>
  <c r="E11" i="5" s="1"/>
  <c r="E12" i="5" s="1"/>
  <c r="E13" i="5" s="1"/>
  <c r="E14" i="5" s="1"/>
  <c r="E15" i="5" s="1"/>
  <c r="D20" i="10"/>
  <c r="D20" i="9"/>
  <c r="D20" i="8"/>
  <c r="D20" i="7"/>
  <c r="D20" i="6"/>
  <c r="D20" i="5"/>
  <c r="D33" i="4"/>
  <c r="D33" i="5"/>
  <c r="D33" i="6"/>
  <c r="D33" i="9"/>
  <c r="D33" i="10"/>
  <c r="E16" i="6" l="1"/>
  <c r="E16" i="10"/>
  <c r="E16" i="9"/>
  <c r="E16" i="8"/>
  <c r="E16" i="7"/>
  <c r="E16" i="5"/>
  <c r="E17" i="10" l="1"/>
  <c r="E17" i="9"/>
  <c r="E17" i="8"/>
  <c r="E17" i="7"/>
  <c r="E17" i="6"/>
  <c r="E17" i="5"/>
  <c r="E18" i="5" l="1"/>
  <c r="E19" i="5" s="1"/>
  <c r="E20" i="5"/>
  <c r="E18" i="6"/>
  <c r="E19" i="6" s="1"/>
  <c r="E20" i="6"/>
  <c r="E18" i="7"/>
  <c r="E19" i="7" s="1"/>
  <c r="E20" i="7"/>
  <c r="E18" i="8"/>
  <c r="E19" i="8" s="1"/>
  <c r="E20" i="8"/>
  <c r="E18" i="9"/>
  <c r="E19" i="9" s="1"/>
  <c r="E20" i="9"/>
  <c r="E18" i="10"/>
  <c r="E19" i="10" s="1"/>
  <c r="E20" i="10"/>
</calcChain>
</file>

<file path=xl/sharedStrings.xml><?xml version="1.0" encoding="utf-8"?>
<sst xmlns="http://schemas.openxmlformats.org/spreadsheetml/2006/main" count="259" uniqueCount="33">
  <si>
    <t>RONDÔNIA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</si>
  <si>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</si>
  <si>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</si>
  <si>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</si>
  <si>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</si>
  <si>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</si>
  <si>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</si>
  <si>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</si>
  <si>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</si>
  <si>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</si>
  <si>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</si>
  <si>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</si>
  <si>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</si>
  <si>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</si>
  <si>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ACRE</t>
  </si>
  <si>
    <t>AMAZONAS</t>
  </si>
  <si>
    <t>RORAIMA</t>
  </si>
  <si>
    <t>PARÁ</t>
  </si>
  <si>
    <t>AMAPÁ</t>
  </si>
  <si>
    <t>TOCANTINS</t>
  </si>
  <si>
    <t>20 JAN</t>
  </si>
  <si>
    <t>21 JAN</t>
  </si>
  <si>
    <t>2021</t>
  </si>
  <si>
    <t>Admissões</t>
  </si>
  <si>
    <t>Desligamentos</t>
  </si>
  <si>
    <t>Saldos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</si>
  <si>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</si>
  <si>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DADOS NOVO CAGED/SEPT-ME</t>
  </si>
  <si>
    <t>Fonte: NOVO CADASTRO GERAL DE EMPREGADOS E DESEMPREGADOS-CAGED, SEPT/ME.</t>
  </si>
  <si>
    <t>2020*</t>
  </si>
  <si>
    <t>Estoque</t>
  </si>
  <si>
    <t>(*) Os totais de admissões, desligamentos e saldos referem-se ao somatório de janeiro a setembro com ajustes somado aos valores de admissão, desligamento e saldo de outubro sem ajustes.</t>
  </si>
  <si>
    <t>OUT*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</si>
</sst>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B38" sqref="B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27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0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23</v>
      </c>
      <c r="C6" s="22" t="s">
        <v>24</v>
      </c>
      <c r="D6" s="20" t="s">
        <v>25</v>
      </c>
      <c r="E6" s="20" t="s">
        <v>30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558</v>
      </c>
      <c r="C8" s="3">
        <v>689</v>
      </c>
      <c r="D8" s="4">
        <f t="shared" ref="D8:D19" si="0">B8-C8</f>
        <v>-131</v>
      </c>
      <c r="E8" s="7">
        <v>10645</v>
      </c>
    </row>
    <row r="9" spans="1:5" ht="15" customHeight="1" x14ac:dyDescent="0.2">
      <c r="A9" s="5" t="s">
        <v>2</v>
      </c>
      <c r="B9" s="6">
        <v>823</v>
      </c>
      <c r="C9" s="6">
        <v>882</v>
      </c>
      <c r="D9" s="7">
        <f t="shared" si="0"/>
        <v>-59</v>
      </c>
      <c r="E9" s="7">
        <f t="shared" ref="E9:E19" si="1">E8+D9</f>
        <v>10586</v>
      </c>
    </row>
    <row r="10" spans="1:5" ht="15" customHeight="1" x14ac:dyDescent="0.2">
      <c r="A10" s="5" t="s">
        <v>3</v>
      </c>
      <c r="B10" s="6">
        <v>695</v>
      </c>
      <c r="C10" s="6">
        <v>767</v>
      </c>
      <c r="D10" s="7">
        <f t="shared" si="0"/>
        <v>-72</v>
      </c>
      <c r="E10" s="7">
        <f t="shared" si="1"/>
        <v>10514</v>
      </c>
    </row>
    <row r="11" spans="1:5" ht="15" customHeight="1" x14ac:dyDescent="0.2">
      <c r="A11" s="5" t="s">
        <v>4</v>
      </c>
      <c r="B11" s="6">
        <v>346</v>
      </c>
      <c r="C11" s="6">
        <v>730</v>
      </c>
      <c r="D11" s="7">
        <f t="shared" si="0"/>
        <v>-384</v>
      </c>
      <c r="E11" s="7">
        <f t="shared" si="1"/>
        <v>10130</v>
      </c>
    </row>
    <row r="12" spans="1:5" ht="15" customHeight="1" x14ac:dyDescent="0.2">
      <c r="A12" s="5" t="s">
        <v>5</v>
      </c>
      <c r="B12" s="6">
        <v>691</v>
      </c>
      <c r="C12" s="6">
        <v>809</v>
      </c>
      <c r="D12" s="7">
        <f t="shared" si="0"/>
        <v>-118</v>
      </c>
      <c r="E12" s="7">
        <f t="shared" si="1"/>
        <v>10012</v>
      </c>
    </row>
    <row r="13" spans="1:5" ht="15" customHeight="1" x14ac:dyDescent="0.2">
      <c r="A13" s="5" t="s">
        <v>6</v>
      </c>
      <c r="B13" s="6">
        <v>712</v>
      </c>
      <c r="C13" s="6">
        <v>510</v>
      </c>
      <c r="D13" s="7">
        <f t="shared" si="0"/>
        <v>202</v>
      </c>
      <c r="E13" s="7">
        <f t="shared" si="1"/>
        <v>10214</v>
      </c>
    </row>
    <row r="14" spans="1:5" ht="15" customHeight="1" x14ac:dyDescent="0.2">
      <c r="A14" s="5" t="s">
        <v>7</v>
      </c>
      <c r="B14" s="6">
        <v>833</v>
      </c>
      <c r="C14" s="6">
        <v>603</v>
      </c>
      <c r="D14" s="7">
        <f t="shared" si="0"/>
        <v>230</v>
      </c>
      <c r="E14" s="7">
        <f t="shared" si="1"/>
        <v>10444</v>
      </c>
    </row>
    <row r="15" spans="1:5" ht="15" customHeight="1" x14ac:dyDescent="0.2">
      <c r="A15" s="5" t="s">
        <v>8</v>
      </c>
      <c r="B15" s="6">
        <v>733</v>
      </c>
      <c r="C15" s="6">
        <v>717</v>
      </c>
      <c r="D15" s="7">
        <f t="shared" si="0"/>
        <v>16</v>
      </c>
      <c r="E15" s="7">
        <f t="shared" si="1"/>
        <v>10460</v>
      </c>
    </row>
    <row r="16" spans="1:5" ht="15" customHeight="1" x14ac:dyDescent="0.2">
      <c r="A16" s="5" t="s">
        <v>9</v>
      </c>
      <c r="B16" s="6">
        <v>655</v>
      </c>
      <c r="C16" s="6">
        <v>663</v>
      </c>
      <c r="D16" s="7">
        <f t="shared" si="0"/>
        <v>-8</v>
      </c>
      <c r="E16" s="7">
        <f t="shared" si="1"/>
        <v>10452</v>
      </c>
    </row>
    <row r="17" spans="1:5" ht="15" customHeight="1" x14ac:dyDescent="0.2">
      <c r="A17" s="5" t="s">
        <v>32</v>
      </c>
      <c r="B17" s="6">
        <v>726</v>
      </c>
      <c r="C17" s="6">
        <v>656</v>
      </c>
      <c r="D17" s="7">
        <f t="shared" si="0"/>
        <v>70</v>
      </c>
      <c r="E17" s="7">
        <f t="shared" si="1"/>
        <v>10522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10522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10522</v>
      </c>
    </row>
    <row r="20" spans="1:5" ht="15" customHeight="1" x14ac:dyDescent="0.2">
      <c r="A20" s="8" t="s">
        <v>29</v>
      </c>
      <c r="B20" s="9">
        <f>SUM(B8:B19)</f>
        <v>6772</v>
      </c>
      <c r="C20" s="9">
        <f t="shared" ref="C20" si="2">SUM(C8:C19)</f>
        <v>7026</v>
      </c>
      <c r="D20" s="9">
        <f>SUM(D8:D19)</f>
        <v>-254</v>
      </c>
      <c r="E20" s="10">
        <f>E17</f>
        <v>10522</v>
      </c>
    </row>
    <row r="21" spans="1:5" ht="15" hidden="1" customHeight="1" x14ac:dyDescent="0.2">
      <c r="A21" s="2" t="s">
        <v>21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22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28</v>
      </c>
    </row>
    <row r="35" spans="1:5" x14ac:dyDescent="0.2">
      <c r="A35" s="12" t="s">
        <v>13</v>
      </c>
    </row>
    <row r="36" spans="1:5" ht="22.5" customHeight="1" x14ac:dyDescent="0.2">
      <c r="A36" s="19" t="s">
        <v>31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B37" sqref="B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27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14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23</v>
      </c>
      <c r="C6" s="22" t="s">
        <v>24</v>
      </c>
      <c r="D6" s="20" t="s">
        <v>25</v>
      </c>
      <c r="E6" s="20" t="s">
        <v>30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166</v>
      </c>
      <c r="C8" s="3">
        <v>320</v>
      </c>
      <c r="D8" s="4">
        <f>B8-C8</f>
        <v>-154</v>
      </c>
      <c r="E8" s="7">
        <v>5763</v>
      </c>
    </row>
    <row r="9" spans="1:5" ht="15" customHeight="1" x14ac:dyDescent="0.2">
      <c r="A9" s="5" t="s">
        <v>2</v>
      </c>
      <c r="B9" s="6">
        <v>290</v>
      </c>
      <c r="C9" s="6">
        <v>225</v>
      </c>
      <c r="D9" s="7">
        <f t="shared" ref="D9:D19" si="0">B9-C9</f>
        <v>65</v>
      </c>
      <c r="E9" s="7">
        <f t="shared" ref="E9:E19" si="1">E8+D9</f>
        <v>5828</v>
      </c>
    </row>
    <row r="10" spans="1:5" ht="15" customHeight="1" x14ac:dyDescent="0.2">
      <c r="A10" s="5" t="s">
        <v>3</v>
      </c>
      <c r="B10" s="6">
        <v>237</v>
      </c>
      <c r="C10" s="6">
        <v>242</v>
      </c>
      <c r="D10" s="7">
        <f t="shared" si="0"/>
        <v>-5</v>
      </c>
      <c r="E10" s="7">
        <f t="shared" si="1"/>
        <v>5823</v>
      </c>
    </row>
    <row r="11" spans="1:5" ht="15" customHeight="1" x14ac:dyDescent="0.2">
      <c r="A11" s="5" t="s">
        <v>4</v>
      </c>
      <c r="B11" s="6">
        <v>165</v>
      </c>
      <c r="C11" s="6">
        <v>204</v>
      </c>
      <c r="D11" s="7">
        <f t="shared" si="0"/>
        <v>-39</v>
      </c>
      <c r="E11" s="7">
        <f t="shared" si="1"/>
        <v>5784</v>
      </c>
    </row>
    <row r="12" spans="1:5" ht="15" customHeight="1" x14ac:dyDescent="0.2">
      <c r="A12" s="5" t="s">
        <v>5</v>
      </c>
      <c r="B12" s="6">
        <v>279</v>
      </c>
      <c r="C12" s="6">
        <v>163</v>
      </c>
      <c r="D12" s="7">
        <f t="shared" si="0"/>
        <v>116</v>
      </c>
      <c r="E12" s="7">
        <f t="shared" si="1"/>
        <v>5900</v>
      </c>
    </row>
    <row r="13" spans="1:5" ht="15" customHeight="1" x14ac:dyDescent="0.2">
      <c r="A13" s="5" t="s">
        <v>6</v>
      </c>
      <c r="B13" s="6">
        <v>294</v>
      </c>
      <c r="C13" s="6">
        <v>141</v>
      </c>
      <c r="D13" s="7">
        <f t="shared" si="0"/>
        <v>153</v>
      </c>
      <c r="E13" s="7">
        <f t="shared" si="1"/>
        <v>6053</v>
      </c>
    </row>
    <row r="14" spans="1:5" ht="15" customHeight="1" x14ac:dyDescent="0.2">
      <c r="A14" s="5" t="s">
        <v>7</v>
      </c>
      <c r="B14" s="6">
        <v>390</v>
      </c>
      <c r="C14" s="6">
        <v>155</v>
      </c>
      <c r="D14" s="7">
        <f t="shared" si="0"/>
        <v>235</v>
      </c>
      <c r="E14" s="7">
        <f t="shared" si="1"/>
        <v>6288</v>
      </c>
    </row>
    <row r="15" spans="1:5" ht="15" customHeight="1" x14ac:dyDescent="0.2">
      <c r="A15" s="5" t="s">
        <v>8</v>
      </c>
      <c r="B15" s="6">
        <v>339</v>
      </c>
      <c r="C15" s="6">
        <v>212</v>
      </c>
      <c r="D15" s="7">
        <f t="shared" si="0"/>
        <v>127</v>
      </c>
      <c r="E15" s="7">
        <f t="shared" si="1"/>
        <v>6415</v>
      </c>
    </row>
    <row r="16" spans="1:5" ht="15" customHeight="1" x14ac:dyDescent="0.2">
      <c r="A16" s="5" t="s">
        <v>9</v>
      </c>
      <c r="B16" s="6">
        <v>260</v>
      </c>
      <c r="C16" s="6">
        <v>188</v>
      </c>
      <c r="D16" s="7">
        <f t="shared" si="0"/>
        <v>72</v>
      </c>
      <c r="E16" s="7">
        <f t="shared" si="1"/>
        <v>6487</v>
      </c>
    </row>
    <row r="17" spans="1:5" ht="15" customHeight="1" x14ac:dyDescent="0.2">
      <c r="A17" s="5" t="s">
        <v>32</v>
      </c>
      <c r="B17" s="6">
        <v>248</v>
      </c>
      <c r="C17" s="6">
        <v>243</v>
      </c>
      <c r="D17" s="7">
        <f t="shared" si="0"/>
        <v>5</v>
      </c>
      <c r="E17" s="7">
        <f t="shared" si="1"/>
        <v>6492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6492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6492</v>
      </c>
    </row>
    <row r="20" spans="1:5" ht="15" customHeight="1" x14ac:dyDescent="0.2">
      <c r="A20" s="8" t="s">
        <v>29</v>
      </c>
      <c r="B20" s="9">
        <f>SUM(B8:B19)</f>
        <v>2668</v>
      </c>
      <c r="C20" s="9">
        <f t="shared" ref="C20:D20" si="2">SUM(C8:C19)</f>
        <v>2093</v>
      </c>
      <c r="D20" s="9">
        <f t="shared" si="2"/>
        <v>575</v>
      </c>
      <c r="E20" s="10">
        <f>E17</f>
        <v>6492</v>
      </c>
    </row>
    <row r="21" spans="1:5" ht="15" hidden="1" customHeight="1" x14ac:dyDescent="0.2">
      <c r="A21" s="2" t="s">
        <v>21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22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28</v>
      </c>
    </row>
    <row r="35" spans="1:5" x14ac:dyDescent="0.2">
      <c r="A35" s="12" t="s">
        <v>13</v>
      </c>
    </row>
    <row r="36" spans="1:5" ht="25.5" customHeight="1" x14ac:dyDescent="0.2">
      <c r="A36" s="19" t="s">
        <v>31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D39" sqref="D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27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15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23</v>
      </c>
      <c r="C6" s="22" t="s">
        <v>24</v>
      </c>
      <c r="D6" s="20" t="s">
        <v>25</v>
      </c>
      <c r="E6" s="20" t="s">
        <v>30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1341</v>
      </c>
      <c r="C8" s="3">
        <v>1252</v>
      </c>
      <c r="D8" s="4">
        <f t="shared" ref="D8:D13" si="0">B8-C8</f>
        <v>89</v>
      </c>
      <c r="E8" s="7">
        <v>21700</v>
      </c>
    </row>
    <row r="9" spans="1:5" ht="15" customHeight="1" x14ac:dyDescent="0.2">
      <c r="A9" s="5" t="s">
        <v>2</v>
      </c>
      <c r="B9" s="6">
        <v>1609</v>
      </c>
      <c r="C9" s="6">
        <v>1037</v>
      </c>
      <c r="D9" s="7">
        <f t="shared" si="0"/>
        <v>572</v>
      </c>
      <c r="E9" s="7">
        <f t="shared" ref="E9:E19" si="1">E8+D9</f>
        <v>22272</v>
      </c>
    </row>
    <row r="10" spans="1:5" ht="15" customHeight="1" x14ac:dyDescent="0.2">
      <c r="A10" s="5" t="s">
        <v>3</v>
      </c>
      <c r="B10" s="6">
        <v>1321</v>
      </c>
      <c r="C10" s="6">
        <v>1399</v>
      </c>
      <c r="D10" s="7">
        <f t="shared" si="0"/>
        <v>-78</v>
      </c>
      <c r="E10" s="7">
        <f t="shared" si="1"/>
        <v>22194</v>
      </c>
    </row>
    <row r="11" spans="1:5" ht="15" customHeight="1" x14ac:dyDescent="0.2">
      <c r="A11" s="5" t="s">
        <v>4</v>
      </c>
      <c r="B11" s="6">
        <v>549</v>
      </c>
      <c r="C11" s="6">
        <v>2461</v>
      </c>
      <c r="D11" s="7">
        <f t="shared" si="0"/>
        <v>-1912</v>
      </c>
      <c r="E11" s="7">
        <f t="shared" si="1"/>
        <v>20282</v>
      </c>
    </row>
    <row r="12" spans="1:5" ht="15" customHeight="1" x14ac:dyDescent="0.2">
      <c r="A12" s="5" t="s">
        <v>5</v>
      </c>
      <c r="B12" s="6">
        <v>591</v>
      </c>
      <c r="C12" s="6">
        <v>1059</v>
      </c>
      <c r="D12" s="7">
        <f t="shared" si="0"/>
        <v>-468</v>
      </c>
      <c r="E12" s="7">
        <f t="shared" si="1"/>
        <v>19814</v>
      </c>
    </row>
    <row r="13" spans="1:5" ht="15" customHeight="1" x14ac:dyDescent="0.2">
      <c r="A13" s="5" t="s">
        <v>6</v>
      </c>
      <c r="B13" s="6">
        <v>1257</v>
      </c>
      <c r="C13" s="6">
        <v>738</v>
      </c>
      <c r="D13" s="7">
        <f t="shared" si="0"/>
        <v>519</v>
      </c>
      <c r="E13" s="7">
        <f t="shared" si="1"/>
        <v>20333</v>
      </c>
    </row>
    <row r="14" spans="1:5" ht="15" customHeight="1" x14ac:dyDescent="0.2">
      <c r="A14" s="5" t="s">
        <v>7</v>
      </c>
      <c r="B14" s="6">
        <v>1743</v>
      </c>
      <c r="C14" s="6">
        <v>1066</v>
      </c>
      <c r="D14" s="7">
        <f t="shared" ref="D14:D19" si="2">B14-C14</f>
        <v>677</v>
      </c>
      <c r="E14" s="7">
        <f t="shared" si="1"/>
        <v>21010</v>
      </c>
    </row>
    <row r="15" spans="1:5" ht="15" customHeight="1" x14ac:dyDescent="0.2">
      <c r="A15" s="5" t="s">
        <v>8</v>
      </c>
      <c r="B15" s="6">
        <v>1570</v>
      </c>
      <c r="C15" s="6">
        <v>840</v>
      </c>
      <c r="D15" s="7">
        <f t="shared" si="2"/>
        <v>730</v>
      </c>
      <c r="E15" s="7">
        <f t="shared" si="1"/>
        <v>21740</v>
      </c>
    </row>
    <row r="16" spans="1:5" ht="15" customHeight="1" x14ac:dyDescent="0.2">
      <c r="A16" s="5" t="s">
        <v>9</v>
      </c>
      <c r="B16" s="6">
        <v>1184</v>
      </c>
      <c r="C16" s="6">
        <v>1056</v>
      </c>
      <c r="D16" s="7">
        <f t="shared" si="2"/>
        <v>128</v>
      </c>
      <c r="E16" s="7">
        <f t="shared" si="1"/>
        <v>21868</v>
      </c>
    </row>
    <row r="17" spans="1:5" ht="15" customHeight="1" x14ac:dyDescent="0.2">
      <c r="A17" s="5" t="s">
        <v>32</v>
      </c>
      <c r="B17" s="6">
        <v>1699</v>
      </c>
      <c r="C17" s="6">
        <v>918</v>
      </c>
      <c r="D17" s="7">
        <f t="shared" si="2"/>
        <v>781</v>
      </c>
      <c r="E17" s="7">
        <f t="shared" si="1"/>
        <v>22649</v>
      </c>
    </row>
    <row r="18" spans="1:5" ht="15" hidden="1" customHeight="1" x14ac:dyDescent="0.2">
      <c r="A18" s="5" t="s">
        <v>11</v>
      </c>
      <c r="B18" s="6"/>
      <c r="C18" s="6"/>
      <c r="D18" s="7">
        <f t="shared" si="2"/>
        <v>0</v>
      </c>
      <c r="E18" s="7">
        <f t="shared" si="1"/>
        <v>22649</v>
      </c>
    </row>
    <row r="19" spans="1:5" ht="15" hidden="1" customHeight="1" x14ac:dyDescent="0.2">
      <c r="A19" s="5" t="s">
        <v>12</v>
      </c>
      <c r="B19" s="6"/>
      <c r="C19" s="6"/>
      <c r="D19" s="7">
        <f t="shared" si="2"/>
        <v>0</v>
      </c>
      <c r="E19" s="7">
        <f t="shared" si="1"/>
        <v>22649</v>
      </c>
    </row>
    <row r="20" spans="1:5" ht="15" customHeight="1" x14ac:dyDescent="0.2">
      <c r="A20" s="8" t="s">
        <v>29</v>
      </c>
      <c r="B20" s="9">
        <f>SUM(B8:B19)</f>
        <v>12864</v>
      </c>
      <c r="C20" s="9">
        <f t="shared" ref="C20:D20" si="3">SUM(C8:C19)</f>
        <v>11826</v>
      </c>
      <c r="D20" s="9">
        <f t="shared" si="3"/>
        <v>1038</v>
      </c>
      <c r="E20" s="10">
        <f>E17</f>
        <v>22649</v>
      </c>
    </row>
    <row r="21" spans="1:5" ht="15" hidden="1" customHeight="1" x14ac:dyDescent="0.2">
      <c r="A21" s="2" t="s">
        <v>21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4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4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4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4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4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4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4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4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4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4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4"/>
        <v>0</v>
      </c>
      <c r="E32" s="7"/>
    </row>
    <row r="33" spans="1:5" ht="15" hidden="1" customHeight="1" x14ac:dyDescent="0.2">
      <c r="A33" s="8" t="s">
        <v>22</v>
      </c>
      <c r="B33" s="9">
        <f>SUM(B21:B32)</f>
        <v>0</v>
      </c>
      <c r="C33" s="9">
        <f t="shared" ref="C33:D33" si="5">SUM(C21:C32)</f>
        <v>0</v>
      </c>
      <c r="D33" s="10">
        <f t="shared" si="5"/>
        <v>0</v>
      </c>
      <c r="E33" s="10">
        <f>SUM(E21:E32)</f>
        <v>0</v>
      </c>
    </row>
    <row r="34" spans="1:5" x14ac:dyDescent="0.2">
      <c r="A34" s="13" t="s">
        <v>28</v>
      </c>
    </row>
    <row r="35" spans="1:5" x14ac:dyDescent="0.2">
      <c r="A35" s="12" t="s">
        <v>13</v>
      </c>
    </row>
    <row r="36" spans="1:5" ht="27" customHeight="1" x14ac:dyDescent="0.2">
      <c r="A36" s="19" t="s">
        <v>31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C38" sqref="C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27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16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23</v>
      </c>
      <c r="C6" s="22" t="s">
        <v>24</v>
      </c>
      <c r="D6" s="20" t="s">
        <v>25</v>
      </c>
      <c r="E6" s="20" t="s">
        <v>30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552</v>
      </c>
      <c r="C8" s="3">
        <v>231</v>
      </c>
      <c r="D8" s="4">
        <f>B8-C8</f>
        <v>321</v>
      </c>
      <c r="E8" s="7">
        <v>4617</v>
      </c>
    </row>
    <row r="9" spans="1:5" ht="15" customHeight="1" x14ac:dyDescent="0.2">
      <c r="A9" s="5" t="s">
        <v>2</v>
      </c>
      <c r="B9" s="6">
        <v>743</v>
      </c>
      <c r="C9" s="6">
        <v>212</v>
      </c>
      <c r="D9" s="7">
        <f t="shared" ref="D9:D19" si="0">B9-C9</f>
        <v>531</v>
      </c>
      <c r="E9" s="7">
        <f t="shared" ref="E9:E19" si="1">E8+D9</f>
        <v>5148</v>
      </c>
    </row>
    <row r="10" spans="1:5" ht="15" customHeight="1" x14ac:dyDescent="0.2">
      <c r="A10" s="5" t="s">
        <v>3</v>
      </c>
      <c r="B10" s="6">
        <v>325</v>
      </c>
      <c r="C10" s="6">
        <v>235</v>
      </c>
      <c r="D10" s="7">
        <f t="shared" si="0"/>
        <v>90</v>
      </c>
      <c r="E10" s="7">
        <f t="shared" si="1"/>
        <v>5238</v>
      </c>
    </row>
    <row r="11" spans="1:5" ht="15" customHeight="1" x14ac:dyDescent="0.2">
      <c r="A11" s="5" t="s">
        <v>4</v>
      </c>
      <c r="B11" s="6">
        <v>228</v>
      </c>
      <c r="C11" s="6">
        <v>454</v>
      </c>
      <c r="D11" s="7">
        <f t="shared" si="0"/>
        <v>-226</v>
      </c>
      <c r="E11" s="7">
        <f t="shared" si="1"/>
        <v>5012</v>
      </c>
    </row>
    <row r="12" spans="1:5" ht="15" customHeight="1" x14ac:dyDescent="0.2">
      <c r="A12" s="5" t="s">
        <v>5</v>
      </c>
      <c r="B12" s="6">
        <v>117</v>
      </c>
      <c r="C12" s="6">
        <v>325</v>
      </c>
      <c r="D12" s="7">
        <f t="shared" si="0"/>
        <v>-208</v>
      </c>
      <c r="E12" s="7">
        <f t="shared" si="1"/>
        <v>4804</v>
      </c>
    </row>
    <row r="13" spans="1:5" ht="15" customHeight="1" x14ac:dyDescent="0.2">
      <c r="A13" s="5" t="s">
        <v>6</v>
      </c>
      <c r="B13" s="6">
        <v>98</v>
      </c>
      <c r="C13" s="6">
        <v>400</v>
      </c>
      <c r="D13" s="7">
        <f t="shared" si="0"/>
        <v>-302</v>
      </c>
      <c r="E13" s="7">
        <f t="shared" si="1"/>
        <v>4502</v>
      </c>
    </row>
    <row r="14" spans="1:5" ht="15" customHeight="1" x14ac:dyDescent="0.2">
      <c r="A14" s="5" t="s">
        <v>7</v>
      </c>
      <c r="B14" s="6">
        <v>178</v>
      </c>
      <c r="C14" s="6">
        <v>210</v>
      </c>
      <c r="D14" s="7">
        <f t="shared" si="0"/>
        <v>-32</v>
      </c>
      <c r="E14" s="7">
        <f t="shared" si="1"/>
        <v>4470</v>
      </c>
    </row>
    <row r="15" spans="1:5" ht="15" customHeight="1" x14ac:dyDescent="0.2">
      <c r="A15" s="5" t="s">
        <v>8</v>
      </c>
      <c r="B15" s="6">
        <v>467</v>
      </c>
      <c r="C15" s="6">
        <v>242</v>
      </c>
      <c r="D15" s="7">
        <f t="shared" si="0"/>
        <v>225</v>
      </c>
      <c r="E15" s="7">
        <f t="shared" si="1"/>
        <v>4695</v>
      </c>
    </row>
    <row r="16" spans="1:5" ht="15" customHeight="1" x14ac:dyDescent="0.2">
      <c r="A16" s="5" t="s">
        <v>9</v>
      </c>
      <c r="B16" s="6">
        <v>645</v>
      </c>
      <c r="C16" s="6">
        <v>194</v>
      </c>
      <c r="D16" s="7">
        <f t="shared" si="0"/>
        <v>451</v>
      </c>
      <c r="E16" s="7">
        <f t="shared" si="1"/>
        <v>5146</v>
      </c>
    </row>
    <row r="17" spans="1:5" ht="15" customHeight="1" x14ac:dyDescent="0.2">
      <c r="A17" s="5" t="s">
        <v>32</v>
      </c>
      <c r="B17" s="6">
        <v>526</v>
      </c>
      <c r="C17" s="6">
        <v>255</v>
      </c>
      <c r="D17" s="7">
        <f t="shared" si="0"/>
        <v>271</v>
      </c>
      <c r="E17" s="7">
        <f t="shared" si="1"/>
        <v>5417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5417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5417</v>
      </c>
    </row>
    <row r="20" spans="1:5" ht="15" customHeight="1" x14ac:dyDescent="0.2">
      <c r="A20" s="8" t="s">
        <v>29</v>
      </c>
      <c r="B20" s="9">
        <f>SUM(B8:B19)</f>
        <v>3879</v>
      </c>
      <c r="C20" s="9">
        <f t="shared" ref="C20:D20" si="2">SUM(C8:C19)</f>
        <v>2758</v>
      </c>
      <c r="D20" s="9">
        <f t="shared" si="2"/>
        <v>1121</v>
      </c>
      <c r="E20" s="10">
        <f>E17</f>
        <v>5417</v>
      </c>
    </row>
    <row r="21" spans="1:5" ht="15" hidden="1" customHeight="1" x14ac:dyDescent="0.2">
      <c r="A21" s="2" t="s">
        <v>21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22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28</v>
      </c>
    </row>
    <row r="35" spans="1:5" x14ac:dyDescent="0.2">
      <c r="A35" s="12" t="s">
        <v>13</v>
      </c>
    </row>
    <row r="36" spans="1:5" ht="22.5" customHeight="1" x14ac:dyDescent="0.2">
      <c r="A36" s="19" t="s">
        <v>31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C37" sqref="C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27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17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23</v>
      </c>
      <c r="C6" s="22" t="s">
        <v>24</v>
      </c>
      <c r="D6" s="20" t="s">
        <v>25</v>
      </c>
      <c r="E6" s="20" t="s">
        <v>30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4281</v>
      </c>
      <c r="C8" s="3">
        <v>4545</v>
      </c>
      <c r="D8" s="4">
        <f>B8-C8</f>
        <v>-264</v>
      </c>
      <c r="E8" s="7">
        <v>67562</v>
      </c>
    </row>
    <row r="9" spans="1:5" ht="15" customHeight="1" x14ac:dyDescent="0.2">
      <c r="A9" s="5" t="s">
        <v>2</v>
      </c>
      <c r="B9" s="6">
        <v>4323</v>
      </c>
      <c r="C9" s="6">
        <v>5222</v>
      </c>
      <c r="D9" s="7">
        <f>B9-C9</f>
        <v>-899</v>
      </c>
      <c r="E9" s="7">
        <f t="shared" ref="E9:E19" si="0">E8+D9</f>
        <v>66663</v>
      </c>
    </row>
    <row r="10" spans="1:5" ht="15" customHeight="1" x14ac:dyDescent="0.2">
      <c r="A10" s="5" t="s">
        <v>3</v>
      </c>
      <c r="B10" s="6">
        <v>4238</v>
      </c>
      <c r="C10" s="6">
        <v>4286</v>
      </c>
      <c r="D10" s="7">
        <f t="shared" ref="D10:D19" si="1">B10-C10</f>
        <v>-48</v>
      </c>
      <c r="E10" s="7">
        <f t="shared" si="0"/>
        <v>66615</v>
      </c>
    </row>
    <row r="11" spans="1:5" ht="15" customHeight="1" x14ac:dyDescent="0.2">
      <c r="A11" s="5" t="s">
        <v>4</v>
      </c>
      <c r="B11" s="6">
        <v>2216</v>
      </c>
      <c r="C11" s="6">
        <v>3867</v>
      </c>
      <c r="D11" s="7">
        <f t="shared" si="1"/>
        <v>-1651</v>
      </c>
      <c r="E11" s="7">
        <f t="shared" si="0"/>
        <v>64964</v>
      </c>
    </row>
    <row r="12" spans="1:5" ht="15" customHeight="1" x14ac:dyDescent="0.2">
      <c r="A12" s="5" t="s">
        <v>5</v>
      </c>
      <c r="B12" s="6">
        <v>3123</v>
      </c>
      <c r="C12" s="6">
        <v>3193</v>
      </c>
      <c r="D12" s="7">
        <f t="shared" si="1"/>
        <v>-70</v>
      </c>
      <c r="E12" s="7">
        <f t="shared" si="0"/>
        <v>64894</v>
      </c>
    </row>
    <row r="13" spans="1:5" ht="15" customHeight="1" x14ac:dyDescent="0.2">
      <c r="A13" s="5" t="s">
        <v>6</v>
      </c>
      <c r="B13" s="6">
        <v>5284</v>
      </c>
      <c r="C13" s="6">
        <v>2804</v>
      </c>
      <c r="D13" s="7">
        <f t="shared" si="1"/>
        <v>2480</v>
      </c>
      <c r="E13" s="7">
        <f t="shared" si="0"/>
        <v>67374</v>
      </c>
    </row>
    <row r="14" spans="1:5" ht="15" customHeight="1" x14ac:dyDescent="0.2">
      <c r="A14" s="5" t="s">
        <v>7</v>
      </c>
      <c r="B14" s="6">
        <v>6456</v>
      </c>
      <c r="C14" s="6">
        <v>3233</v>
      </c>
      <c r="D14" s="7">
        <f t="shared" si="1"/>
        <v>3223</v>
      </c>
      <c r="E14" s="7">
        <f t="shared" si="0"/>
        <v>70597</v>
      </c>
    </row>
    <row r="15" spans="1:5" ht="15" customHeight="1" x14ac:dyDescent="0.2">
      <c r="A15" s="5" t="s">
        <v>8</v>
      </c>
      <c r="B15" s="6">
        <v>7016</v>
      </c>
      <c r="C15" s="6">
        <v>3443</v>
      </c>
      <c r="D15" s="7">
        <f t="shared" si="1"/>
        <v>3573</v>
      </c>
      <c r="E15" s="7">
        <f t="shared" si="0"/>
        <v>74170</v>
      </c>
    </row>
    <row r="16" spans="1:5" ht="15" customHeight="1" x14ac:dyDescent="0.2">
      <c r="A16" s="5" t="s">
        <v>9</v>
      </c>
      <c r="B16" s="6">
        <v>7298</v>
      </c>
      <c r="C16" s="6">
        <v>3579</v>
      </c>
      <c r="D16" s="7">
        <f t="shared" si="1"/>
        <v>3719</v>
      </c>
      <c r="E16" s="7">
        <f t="shared" si="0"/>
        <v>77889</v>
      </c>
    </row>
    <row r="17" spans="1:5" ht="15" customHeight="1" x14ac:dyDescent="0.2">
      <c r="A17" s="5" t="s">
        <v>32</v>
      </c>
      <c r="B17" s="6">
        <v>5719</v>
      </c>
      <c r="C17" s="6">
        <v>4373</v>
      </c>
      <c r="D17" s="7">
        <f t="shared" si="1"/>
        <v>1346</v>
      </c>
      <c r="E17" s="7">
        <f t="shared" si="0"/>
        <v>79235</v>
      </c>
    </row>
    <row r="18" spans="1:5" ht="15" hidden="1" customHeight="1" x14ac:dyDescent="0.2">
      <c r="A18" s="5" t="s">
        <v>11</v>
      </c>
      <c r="B18" s="6"/>
      <c r="C18" s="6"/>
      <c r="D18" s="7">
        <f t="shared" si="1"/>
        <v>0</v>
      </c>
      <c r="E18" s="7">
        <f t="shared" si="0"/>
        <v>79235</v>
      </c>
    </row>
    <row r="19" spans="1:5" ht="15" hidden="1" customHeight="1" x14ac:dyDescent="0.2">
      <c r="A19" s="5" t="s">
        <v>12</v>
      </c>
      <c r="B19" s="6"/>
      <c r="C19" s="6"/>
      <c r="D19" s="7">
        <f t="shared" si="1"/>
        <v>0</v>
      </c>
      <c r="E19" s="7">
        <f t="shared" si="0"/>
        <v>79235</v>
      </c>
    </row>
    <row r="20" spans="1:5" ht="15" customHeight="1" x14ac:dyDescent="0.2">
      <c r="A20" s="8" t="s">
        <v>29</v>
      </c>
      <c r="B20" s="9">
        <f>SUM(B8:B19)</f>
        <v>49954</v>
      </c>
      <c r="C20" s="9">
        <f t="shared" ref="C20:D20" si="2">SUM(C8:C19)</f>
        <v>38545</v>
      </c>
      <c r="D20" s="9">
        <f t="shared" si="2"/>
        <v>11409</v>
      </c>
      <c r="E20" s="10">
        <f>E17</f>
        <v>79235</v>
      </c>
    </row>
    <row r="21" spans="1:5" ht="15" hidden="1" customHeight="1" x14ac:dyDescent="0.2">
      <c r="A21" s="2" t="s">
        <v>21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22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28</v>
      </c>
    </row>
    <row r="35" spans="1:5" x14ac:dyDescent="0.2">
      <c r="A35" s="12" t="s">
        <v>13</v>
      </c>
    </row>
    <row r="36" spans="1:5" ht="27.75" customHeight="1" x14ac:dyDescent="0.2">
      <c r="A36" s="19" t="s">
        <v>31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C35" sqref="C35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27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18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23</v>
      </c>
      <c r="C6" s="22" t="s">
        <v>24</v>
      </c>
      <c r="D6" s="20" t="s">
        <v>25</v>
      </c>
      <c r="E6" s="20" t="s">
        <v>30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202</v>
      </c>
      <c r="C8" s="3">
        <v>268</v>
      </c>
      <c r="D8" s="4">
        <f>B8-C8</f>
        <v>-66</v>
      </c>
      <c r="E8" s="7">
        <v>6111</v>
      </c>
    </row>
    <row r="9" spans="1:5" ht="15" customHeight="1" x14ac:dyDescent="0.2">
      <c r="A9" s="5" t="s">
        <v>2</v>
      </c>
      <c r="B9" s="6">
        <v>290</v>
      </c>
      <c r="C9" s="6">
        <v>257</v>
      </c>
      <c r="D9" s="7">
        <f t="shared" ref="D9:D19" si="0">B9-C9</f>
        <v>33</v>
      </c>
      <c r="E9" s="7">
        <f t="shared" ref="E9:E19" si="1">E8+D9</f>
        <v>6144</v>
      </c>
    </row>
    <row r="10" spans="1:5" ht="15" customHeight="1" x14ac:dyDescent="0.2">
      <c r="A10" s="5" t="s">
        <v>3</v>
      </c>
      <c r="B10" s="6">
        <v>285</v>
      </c>
      <c r="C10" s="6">
        <v>316</v>
      </c>
      <c r="D10" s="7">
        <f t="shared" si="0"/>
        <v>-31</v>
      </c>
      <c r="E10" s="7">
        <f t="shared" si="1"/>
        <v>6113</v>
      </c>
    </row>
    <row r="11" spans="1:5" ht="15" customHeight="1" x14ac:dyDescent="0.2">
      <c r="A11" s="5" t="s">
        <v>4</v>
      </c>
      <c r="B11" s="6">
        <v>115</v>
      </c>
      <c r="C11" s="6">
        <v>261</v>
      </c>
      <c r="D11" s="7">
        <f t="shared" si="0"/>
        <v>-146</v>
      </c>
      <c r="E11" s="7">
        <f t="shared" si="1"/>
        <v>5967</v>
      </c>
    </row>
    <row r="12" spans="1:5" ht="15" customHeight="1" x14ac:dyDescent="0.2">
      <c r="A12" s="5" t="s">
        <v>5</v>
      </c>
      <c r="B12" s="6">
        <v>178</v>
      </c>
      <c r="C12" s="6">
        <v>222</v>
      </c>
      <c r="D12" s="7">
        <f t="shared" si="0"/>
        <v>-44</v>
      </c>
      <c r="E12" s="7">
        <f t="shared" si="1"/>
        <v>5923</v>
      </c>
    </row>
    <row r="13" spans="1:5" ht="15" customHeight="1" x14ac:dyDescent="0.2">
      <c r="A13" s="5" t="s">
        <v>6</v>
      </c>
      <c r="B13" s="6">
        <v>167</v>
      </c>
      <c r="C13" s="6">
        <v>240</v>
      </c>
      <c r="D13" s="7">
        <f t="shared" si="0"/>
        <v>-73</v>
      </c>
      <c r="E13" s="7">
        <f t="shared" si="1"/>
        <v>5850</v>
      </c>
    </row>
    <row r="14" spans="1:5" ht="15" customHeight="1" x14ac:dyDescent="0.2">
      <c r="A14" s="5" t="s">
        <v>7</v>
      </c>
      <c r="B14" s="6">
        <v>392</v>
      </c>
      <c r="C14" s="6">
        <v>190</v>
      </c>
      <c r="D14" s="7">
        <f t="shared" si="0"/>
        <v>202</v>
      </c>
      <c r="E14" s="7">
        <f t="shared" si="1"/>
        <v>6052</v>
      </c>
    </row>
    <row r="15" spans="1:5" ht="15" customHeight="1" x14ac:dyDescent="0.2">
      <c r="A15" s="5" t="s">
        <v>8</v>
      </c>
      <c r="B15" s="6">
        <v>380</v>
      </c>
      <c r="C15" s="6">
        <v>157</v>
      </c>
      <c r="D15" s="7">
        <f t="shared" si="0"/>
        <v>223</v>
      </c>
      <c r="E15" s="7">
        <f t="shared" si="1"/>
        <v>6275</v>
      </c>
    </row>
    <row r="16" spans="1:5" ht="15" customHeight="1" x14ac:dyDescent="0.2">
      <c r="A16" s="5" t="s">
        <v>9</v>
      </c>
      <c r="B16" s="6">
        <v>249</v>
      </c>
      <c r="C16" s="6">
        <v>190</v>
      </c>
      <c r="D16" s="7">
        <f t="shared" si="0"/>
        <v>59</v>
      </c>
      <c r="E16" s="7">
        <f t="shared" si="1"/>
        <v>6334</v>
      </c>
    </row>
    <row r="17" spans="1:5" ht="15" customHeight="1" x14ac:dyDescent="0.2">
      <c r="A17" s="5" t="s">
        <v>32</v>
      </c>
      <c r="B17" s="6">
        <v>273</v>
      </c>
      <c r="C17" s="6">
        <v>252</v>
      </c>
      <c r="D17" s="7">
        <f t="shared" si="0"/>
        <v>21</v>
      </c>
      <c r="E17" s="7">
        <f t="shared" si="1"/>
        <v>6355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6355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6355</v>
      </c>
    </row>
    <row r="20" spans="1:5" ht="15" customHeight="1" x14ac:dyDescent="0.2">
      <c r="A20" s="8" t="s">
        <v>29</v>
      </c>
      <c r="B20" s="9">
        <f>SUM(B8:B19)</f>
        <v>2531</v>
      </c>
      <c r="C20" s="9">
        <f t="shared" ref="C20:D20" si="2">SUM(C8:C19)</f>
        <v>2353</v>
      </c>
      <c r="D20" s="9">
        <f t="shared" si="2"/>
        <v>178</v>
      </c>
      <c r="E20" s="10">
        <f>E17</f>
        <v>6355</v>
      </c>
    </row>
    <row r="21" spans="1:5" ht="15" hidden="1" customHeight="1" x14ac:dyDescent="0.2">
      <c r="A21" s="2" t="s">
        <v>21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22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28</v>
      </c>
    </row>
    <row r="35" spans="1:5" x14ac:dyDescent="0.2">
      <c r="A35" s="12" t="s">
        <v>13</v>
      </c>
    </row>
    <row r="36" spans="1:5" ht="24.75" customHeight="1" x14ac:dyDescent="0.2">
      <c r="A36" s="19" t="s">
        <v>31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8" activePane="bottomLeft" state="frozen"/>
      <selection pane="bottomLeft" activeCell="C37" sqref="C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27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19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23</v>
      </c>
      <c r="C6" s="22" t="s">
        <v>24</v>
      </c>
      <c r="D6" s="20" t="s">
        <v>25</v>
      </c>
      <c r="E6" s="20" t="s">
        <v>30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20</v>
      </c>
      <c r="B8" s="3">
        <v>543</v>
      </c>
      <c r="C8" s="3">
        <v>636</v>
      </c>
      <c r="D8" s="4">
        <f>B8-C8</f>
        <v>-93</v>
      </c>
      <c r="E8" s="7">
        <v>9155</v>
      </c>
    </row>
    <row r="9" spans="1:5" ht="15" customHeight="1" x14ac:dyDescent="0.2">
      <c r="A9" s="5" t="s">
        <v>2</v>
      </c>
      <c r="B9" s="6">
        <v>592</v>
      </c>
      <c r="C9" s="6">
        <v>698</v>
      </c>
      <c r="D9" s="7">
        <f t="shared" ref="D9:D19" si="0">B9-C9</f>
        <v>-106</v>
      </c>
      <c r="E9" s="7">
        <f t="shared" ref="E9:E19" si="1">E8+D9</f>
        <v>9049</v>
      </c>
    </row>
    <row r="10" spans="1:5" ht="15" customHeight="1" x14ac:dyDescent="0.2">
      <c r="A10" s="5" t="s">
        <v>3</v>
      </c>
      <c r="B10" s="6">
        <v>759</v>
      </c>
      <c r="C10" s="6">
        <v>765</v>
      </c>
      <c r="D10" s="7">
        <f t="shared" si="0"/>
        <v>-6</v>
      </c>
      <c r="E10" s="7">
        <f t="shared" si="1"/>
        <v>9043</v>
      </c>
    </row>
    <row r="11" spans="1:5" ht="15" customHeight="1" x14ac:dyDescent="0.2">
      <c r="A11" s="5" t="s">
        <v>4</v>
      </c>
      <c r="B11" s="6">
        <v>555</v>
      </c>
      <c r="C11" s="6">
        <v>693</v>
      </c>
      <c r="D11" s="7">
        <f t="shared" si="0"/>
        <v>-138</v>
      </c>
      <c r="E11" s="7">
        <f t="shared" si="1"/>
        <v>8905</v>
      </c>
    </row>
    <row r="12" spans="1:5" ht="15" customHeight="1" x14ac:dyDescent="0.2">
      <c r="A12" s="5" t="s">
        <v>5</v>
      </c>
      <c r="B12" s="6">
        <v>891</v>
      </c>
      <c r="C12" s="6">
        <v>420</v>
      </c>
      <c r="D12" s="7">
        <f t="shared" si="0"/>
        <v>471</v>
      </c>
      <c r="E12" s="7">
        <f t="shared" si="1"/>
        <v>9376</v>
      </c>
    </row>
    <row r="13" spans="1:5" ht="15" customHeight="1" x14ac:dyDescent="0.2">
      <c r="A13" s="5" t="s">
        <v>6</v>
      </c>
      <c r="B13" s="6">
        <v>1268</v>
      </c>
      <c r="C13" s="6">
        <v>414</v>
      </c>
      <c r="D13" s="7">
        <f t="shared" si="0"/>
        <v>854</v>
      </c>
      <c r="E13" s="7">
        <f t="shared" si="1"/>
        <v>10230</v>
      </c>
    </row>
    <row r="14" spans="1:5" ht="15" customHeight="1" x14ac:dyDescent="0.2">
      <c r="A14" s="5" t="s">
        <v>7</v>
      </c>
      <c r="B14" s="6">
        <v>1350</v>
      </c>
      <c r="C14" s="6">
        <v>474</v>
      </c>
      <c r="D14" s="7">
        <f t="shared" si="0"/>
        <v>876</v>
      </c>
      <c r="E14" s="7">
        <f t="shared" si="1"/>
        <v>11106</v>
      </c>
    </row>
    <row r="15" spans="1:5" ht="15" customHeight="1" x14ac:dyDescent="0.2">
      <c r="A15" s="5" t="s">
        <v>8</v>
      </c>
      <c r="B15" s="6">
        <v>1305</v>
      </c>
      <c r="C15" s="6">
        <v>625</v>
      </c>
      <c r="D15" s="7">
        <f t="shared" si="0"/>
        <v>680</v>
      </c>
      <c r="E15" s="7">
        <f t="shared" si="1"/>
        <v>11786</v>
      </c>
    </row>
    <row r="16" spans="1:5" ht="15" customHeight="1" x14ac:dyDescent="0.2">
      <c r="A16" s="5" t="s">
        <v>9</v>
      </c>
      <c r="B16" s="6">
        <v>1236</v>
      </c>
      <c r="C16" s="6">
        <v>739</v>
      </c>
      <c r="D16" s="7">
        <f t="shared" si="0"/>
        <v>497</v>
      </c>
      <c r="E16" s="7">
        <f t="shared" si="1"/>
        <v>12283</v>
      </c>
    </row>
    <row r="17" spans="1:5" ht="15" customHeight="1" x14ac:dyDescent="0.2">
      <c r="A17" s="5" t="s">
        <v>32</v>
      </c>
      <c r="B17" s="6">
        <v>1120</v>
      </c>
      <c r="C17" s="6">
        <v>872</v>
      </c>
      <c r="D17" s="7">
        <f t="shared" si="0"/>
        <v>248</v>
      </c>
      <c r="E17" s="7">
        <f t="shared" si="1"/>
        <v>12531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12531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12531</v>
      </c>
    </row>
    <row r="20" spans="1:5" ht="15" customHeight="1" x14ac:dyDescent="0.2">
      <c r="A20" s="8" t="s">
        <v>29</v>
      </c>
      <c r="B20" s="9">
        <f>SUM(B8:B19)</f>
        <v>9619</v>
      </c>
      <c r="C20" s="9">
        <f t="shared" ref="C20:D20" si="2">SUM(C8:C19)</f>
        <v>6336</v>
      </c>
      <c r="D20" s="9">
        <f t="shared" si="2"/>
        <v>3283</v>
      </c>
      <c r="E20" s="10">
        <f>E17</f>
        <v>12531</v>
      </c>
    </row>
    <row r="21" spans="1:5" ht="15" hidden="1" customHeight="1" x14ac:dyDescent="0.2">
      <c r="A21" s="2" t="s">
        <v>21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22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28</v>
      </c>
    </row>
    <row r="35" spans="1:5" x14ac:dyDescent="0.2">
      <c r="A35" s="12" t="s">
        <v>13</v>
      </c>
    </row>
    <row r="36" spans="1:5" ht="24" customHeight="1" x14ac:dyDescent="0.2">
      <c r="A36" s="19" t="s">
        <v>31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2020-07-02T18:17:01Z</cp:lastPrinted>
  <dcterms:created xsi:type="dcterms:W3CDTF">2011-05-23T12:01:07Z</dcterms:created>
  <dcterms:modified xsi:type="dcterms:W3CDTF">2020-11-27T14:37:08Z</dcterms:modified>
</cp:coreProperties>
</file>