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0348BA45-373B-4055-BE11-08D9484BB9CE}" xr6:coauthVersionLast="47" xr6:coauthVersionMax="47" xr10:uidLastSave="{00000000-0000-0000-0000-000000000000}"/>
  <bookViews>
    <workbookView xWindow="-120" yWindow="-120" windowWidth="20730" windowHeight="11160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Amapá!$A$1:$E$89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Tocantins!$A$1:$E$89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5" i="7" s="1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5" i="5" s="1"/>
  <c r="D84" i="4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60" i="6"/>
  <c r="D60" i="3"/>
  <c r="D8" i="2"/>
  <c r="D47" i="5"/>
  <c r="D34" i="3"/>
  <c r="D21" i="4"/>
  <c r="D21" i="6"/>
  <c r="D47" i="6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85" i="2" l="1"/>
  <c r="D85" i="6"/>
  <c r="E10" i="3"/>
  <c r="E11" i="3" s="1"/>
  <c r="E12" i="3" s="1"/>
  <c r="E13" i="3" s="1"/>
  <c r="E14" i="3" s="1"/>
  <c r="E15" i="3" s="1"/>
  <c r="E16" i="3" s="1"/>
  <c r="E17" i="3" s="1"/>
  <c r="E18" i="3" s="1"/>
  <c r="E19" i="3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<sst xmlns="http://schemas.openxmlformats.org/spreadsheetml/2006/main" count="623" uniqueCount="41">
  <si>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</si>
  <si>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</si>
  <si>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</si>
  <si>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</si>
  <si>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</si>
  <si>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</si>
  <si>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</si>
  <si>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</si>
  <si>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</si>
  <si>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</si>
  <si>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</si>
  <si>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</si>
  <si>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</si>
  <si>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</si>
  <si>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</si>
  <si>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</si>
  <si>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</si>
  <si>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</si>
  <si>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</si>
  <si>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</si>
  <si>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</si>
  <si>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</si>
  <si>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</si>
  <si>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</si>
  <si>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</si>
  <si>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</si>
  <si>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</si>
  <si>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</si>
  <si>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</si>
  <si>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</si>
  <si>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</si>
  <si>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</si>
  <si>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</si>
  <si>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</si>
  <si>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</si>
  <si>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</si>
  <si>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</si>
  <si>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2025*</t>
  </si>
  <si>
    <t>2024</t>
  </si>
  <si>
    <t>25 JAN</t>
  </si>
  <si>
    <t>(*) Os totais de admissões, desligamentos e saldos referem-se ao somatório de janeiro a março com ajustes somado aos valores de admissão, desligamento e saldo de abril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</si>
</sst>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0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9624</v>
      </c>
    </row>
    <row r="9" spans="1:5" ht="15" customHeight="1" x14ac:dyDescent="0.2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9549</v>
      </c>
    </row>
    <row r="10" spans="1:5" ht="15" customHeight="1" x14ac:dyDescent="0.2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9419</v>
      </c>
    </row>
    <row r="11" spans="1:5" ht="15" customHeight="1" x14ac:dyDescent="0.2">
      <c r="A11" s="6" t="s">
        <v>11</v>
      </c>
      <c r="B11" s="7">
        <v>366</v>
      </c>
      <c r="C11" s="7">
        <v>758</v>
      </c>
      <c r="D11" s="5">
        <f t="shared" si="0"/>
        <v>-392</v>
      </c>
      <c r="E11" s="5">
        <f t="shared" si="1"/>
        <v>9027</v>
      </c>
    </row>
    <row r="12" spans="1:5" ht="15" customHeight="1" x14ac:dyDescent="0.2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8828</v>
      </c>
    </row>
    <row r="13" spans="1:5" ht="15" customHeight="1" x14ac:dyDescent="0.2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9030</v>
      </c>
    </row>
    <row r="14" spans="1:5" ht="15" customHeight="1" x14ac:dyDescent="0.2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9262</v>
      </c>
    </row>
    <row r="15" spans="1:5" ht="15" customHeight="1" x14ac:dyDescent="0.2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9284</v>
      </c>
    </row>
    <row r="16" spans="1:5" ht="15" customHeight="1" x14ac:dyDescent="0.2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9295</v>
      </c>
    </row>
    <row r="17" spans="1:5" ht="15" customHeight="1" x14ac:dyDescent="0.2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9426</v>
      </c>
    </row>
    <row r="18" spans="1:5" ht="15" customHeight="1" x14ac:dyDescent="0.2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9230</v>
      </c>
    </row>
    <row r="19" spans="1:5" ht="15" customHeight="1" x14ac:dyDescent="0.2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8682</v>
      </c>
    </row>
    <row r="20" spans="1:5" ht="15" customHeight="1" x14ac:dyDescent="0.2">
      <c r="A20" s="8" t="s">
        <v>20</v>
      </c>
      <c r="B20" s="9">
        <v>8027</v>
      </c>
      <c r="C20" s="9">
        <v>9100</v>
      </c>
      <c r="D20" s="9">
        <f>SUM(D8:D19)</f>
        <v>-1073</v>
      </c>
      <c r="E20" s="10">
        <f>E19</f>
        <v>8682</v>
      </c>
    </row>
    <row r="21" spans="1:5" ht="15" customHeight="1" x14ac:dyDescent="0.2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8677</v>
      </c>
    </row>
    <row r="22" spans="1:5" ht="15" customHeight="1" x14ac:dyDescent="0.2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8743</v>
      </c>
    </row>
    <row r="23" spans="1:5" ht="15" customHeight="1" x14ac:dyDescent="0.2">
      <c r="A23" s="6" t="s">
        <v>10</v>
      </c>
      <c r="B23" s="7">
        <v>718</v>
      </c>
      <c r="C23" s="7">
        <v>636</v>
      </c>
      <c r="D23" s="5">
        <f t="shared" si="2"/>
        <v>82</v>
      </c>
      <c r="E23" s="5">
        <f t="shared" si="3"/>
        <v>8825</v>
      </c>
    </row>
    <row r="24" spans="1:5" ht="15" customHeight="1" x14ac:dyDescent="0.2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8917</v>
      </c>
    </row>
    <row r="25" spans="1:5" ht="15" customHeight="1" x14ac:dyDescent="0.2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9208</v>
      </c>
    </row>
    <row r="26" spans="1:5" ht="15" customHeight="1" x14ac:dyDescent="0.2">
      <c r="A26" s="6" t="s">
        <v>13</v>
      </c>
      <c r="B26" s="7">
        <v>1054</v>
      </c>
      <c r="C26" s="11">
        <v>661</v>
      </c>
      <c r="D26" s="5">
        <f t="shared" si="2"/>
        <v>393</v>
      </c>
      <c r="E26" s="5">
        <f t="shared" si="3"/>
        <v>9601</v>
      </c>
    </row>
    <row r="27" spans="1:5" ht="15" customHeight="1" x14ac:dyDescent="0.2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9806</v>
      </c>
    </row>
    <row r="28" spans="1:5" ht="15" customHeight="1" x14ac:dyDescent="0.2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10178</v>
      </c>
    </row>
    <row r="29" spans="1:5" ht="15" customHeight="1" x14ac:dyDescent="0.2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10346</v>
      </c>
    </row>
    <row r="30" spans="1:5" ht="15" customHeight="1" x14ac:dyDescent="0.2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10407</v>
      </c>
    </row>
    <row r="31" spans="1:5" ht="15" customHeight="1" x14ac:dyDescent="0.2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10212</v>
      </c>
    </row>
    <row r="32" spans="1:5" ht="15" customHeight="1" x14ac:dyDescent="0.2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9555</v>
      </c>
    </row>
    <row r="33" spans="1:5" ht="15" customHeight="1" x14ac:dyDescent="0.2">
      <c r="A33" s="8" t="s">
        <v>22</v>
      </c>
      <c r="B33" s="9">
        <v>9654</v>
      </c>
      <c r="C33" s="9">
        <v>8781</v>
      </c>
      <c r="D33" s="10">
        <f>SUM(D21:D32)</f>
        <v>873</v>
      </c>
      <c r="E33" s="10">
        <f>E32</f>
        <v>9555</v>
      </c>
    </row>
    <row r="34" spans="1:5" ht="15" customHeight="1" x14ac:dyDescent="0.2">
      <c r="A34" s="2" t="s">
        <v>23</v>
      </c>
      <c r="B34" s="12">
        <v>675</v>
      </c>
      <c r="C34" s="3">
        <v>717</v>
      </c>
      <c r="D34" s="4">
        <f t="shared" ref="D34:D45" si="4">B34-C34</f>
        <v>-42</v>
      </c>
      <c r="E34" s="4">
        <f>E32+D34</f>
        <v>9513</v>
      </c>
    </row>
    <row r="35" spans="1:5" ht="15" customHeight="1" x14ac:dyDescent="0.2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9577</v>
      </c>
    </row>
    <row r="36" spans="1:5" ht="15" customHeight="1" x14ac:dyDescent="0.2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9617</v>
      </c>
    </row>
    <row r="37" spans="1:5" ht="15" customHeight="1" x14ac:dyDescent="0.2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9837</v>
      </c>
    </row>
    <row r="38" spans="1:5" ht="15" customHeight="1" x14ac:dyDescent="0.2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10128</v>
      </c>
    </row>
    <row r="39" spans="1:5" ht="15" customHeight="1" x14ac:dyDescent="0.2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10534</v>
      </c>
    </row>
    <row r="40" spans="1:5" ht="15" customHeight="1" x14ac:dyDescent="0.2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10716</v>
      </c>
    </row>
    <row r="41" spans="1:5" ht="15" customHeight="1" x14ac:dyDescent="0.2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10910</v>
      </c>
    </row>
    <row r="42" spans="1:5" ht="15" customHeight="1" x14ac:dyDescent="0.2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11120</v>
      </c>
    </row>
    <row r="43" spans="1:5" ht="15" customHeight="1" x14ac:dyDescent="0.2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11080</v>
      </c>
    </row>
    <row r="44" spans="1:5" ht="15" customHeight="1" x14ac:dyDescent="0.2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10953</v>
      </c>
    </row>
    <row r="45" spans="1:5" ht="15" customHeight="1" x14ac:dyDescent="0.2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10336</v>
      </c>
    </row>
    <row r="46" spans="1:5" ht="15" customHeight="1" x14ac:dyDescent="0.2">
      <c r="A46" s="8" t="s">
        <v>24</v>
      </c>
      <c r="B46" s="9">
        <v>10162</v>
      </c>
      <c r="C46" s="9">
        <v>9381</v>
      </c>
      <c r="D46" s="10">
        <f>SUM(D34:D45)</f>
        <v>781</v>
      </c>
      <c r="E46" s="10">
        <f>E45</f>
        <v>10336</v>
      </c>
    </row>
    <row r="47" spans="1:5" ht="15" customHeight="1" x14ac:dyDescent="0.2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10354</v>
      </c>
    </row>
    <row r="48" spans="1:5" ht="15" customHeight="1" x14ac:dyDescent="0.2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10560</v>
      </c>
    </row>
    <row r="49" spans="1:5" ht="15" customHeight="1" x14ac:dyDescent="0.2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10647</v>
      </c>
    </row>
    <row r="50" spans="1:5" ht="15" customHeight="1" x14ac:dyDescent="0.2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10738</v>
      </c>
    </row>
    <row r="51" spans="1:5" ht="15" customHeight="1" x14ac:dyDescent="0.2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11079</v>
      </c>
    </row>
    <row r="52" spans="1:5" ht="15" customHeight="1" x14ac:dyDescent="0.2">
      <c r="A52" s="6" t="s">
        <v>13</v>
      </c>
      <c r="B52" s="7">
        <v>1314</v>
      </c>
      <c r="C52" s="11">
        <v>711</v>
      </c>
      <c r="D52" s="5">
        <f t="shared" si="6"/>
        <v>603</v>
      </c>
      <c r="E52" s="5">
        <f t="shared" si="7"/>
        <v>11682</v>
      </c>
    </row>
    <row r="53" spans="1:5" ht="15" customHeight="1" x14ac:dyDescent="0.2">
      <c r="A53" s="6" t="s">
        <v>14</v>
      </c>
      <c r="B53" s="7">
        <v>1135</v>
      </c>
      <c r="C53" s="11">
        <v>801</v>
      </c>
      <c r="D53" s="5">
        <f t="shared" si="6"/>
        <v>334</v>
      </c>
      <c r="E53" s="5">
        <f t="shared" si="7"/>
        <v>12016</v>
      </c>
    </row>
    <row r="54" spans="1:5" ht="15" customHeight="1" x14ac:dyDescent="0.2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12304</v>
      </c>
    </row>
    <row r="55" spans="1:5" ht="15" customHeight="1" x14ac:dyDescent="0.2">
      <c r="A55" s="6" t="s">
        <v>16</v>
      </c>
      <c r="B55" s="7">
        <v>951</v>
      </c>
      <c r="C55" s="11">
        <v>840</v>
      </c>
      <c r="D55" s="5">
        <f t="shared" si="6"/>
        <v>111</v>
      </c>
      <c r="E55" s="5">
        <f t="shared" si="7"/>
        <v>12415</v>
      </c>
    </row>
    <row r="56" spans="1:5" ht="15" customHeight="1" x14ac:dyDescent="0.2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12420</v>
      </c>
    </row>
    <row r="57" spans="1:5" ht="15" customHeight="1" x14ac:dyDescent="0.2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12095</v>
      </c>
    </row>
    <row r="58" spans="1:5" ht="15" customHeight="1" x14ac:dyDescent="0.2">
      <c r="A58" s="6" t="s">
        <v>19</v>
      </c>
      <c r="B58" s="7">
        <v>430</v>
      </c>
      <c r="C58" s="11">
        <v>1373</v>
      </c>
      <c r="D58" s="5">
        <f t="shared" si="6"/>
        <v>-943</v>
      </c>
      <c r="E58" s="5">
        <f t="shared" si="7"/>
        <v>11152</v>
      </c>
    </row>
    <row r="59" spans="1:5" ht="15" customHeight="1" x14ac:dyDescent="0.2">
      <c r="A59" s="8" t="s">
        <v>35</v>
      </c>
      <c r="B59" s="9">
        <v>10873</v>
      </c>
      <c r="C59" s="9">
        <v>10057</v>
      </c>
      <c r="D59" s="10">
        <f>SUM(D47:D58)</f>
        <v>816</v>
      </c>
      <c r="E59" s="10">
        <f>E58</f>
        <v>11152</v>
      </c>
    </row>
    <row r="60" spans="1:5" ht="15" customHeight="1" x14ac:dyDescent="0.2">
      <c r="A60" s="2" t="s">
        <v>36</v>
      </c>
      <c r="B60" s="3">
        <v>828</v>
      </c>
      <c r="C60" s="3">
        <v>891</v>
      </c>
      <c r="D60" s="4">
        <f t="shared" ref="D60:D71" si="8">B60-C60</f>
        <v>-63</v>
      </c>
      <c r="E60" s="4">
        <f>E58+D60</f>
        <v>11089</v>
      </c>
    </row>
    <row r="61" spans="1:5" ht="15" customHeight="1" x14ac:dyDescent="0.2">
      <c r="A61" s="6" t="s">
        <v>9</v>
      </c>
      <c r="B61" s="7">
        <v>845</v>
      </c>
      <c r="C61" s="7">
        <v>903</v>
      </c>
      <c r="D61" s="5">
        <f t="shared" si="8"/>
        <v>-58</v>
      </c>
      <c r="E61" s="5">
        <f t="shared" ref="E61:E71" si="9">E60+D61</f>
        <v>11031</v>
      </c>
    </row>
    <row r="62" spans="1:5" ht="15" customHeight="1" x14ac:dyDescent="0.2">
      <c r="A62" s="6" t="s">
        <v>10</v>
      </c>
      <c r="B62" s="7">
        <v>824</v>
      </c>
      <c r="C62" s="7">
        <v>636</v>
      </c>
      <c r="D62" s="5">
        <f t="shared" si="8"/>
        <v>188</v>
      </c>
      <c r="E62" s="5">
        <f t="shared" si="9"/>
        <v>11219</v>
      </c>
    </row>
    <row r="63" spans="1:5" ht="15" customHeight="1" x14ac:dyDescent="0.2">
      <c r="A63" s="6" t="s">
        <v>11</v>
      </c>
      <c r="B63" s="7">
        <v>790</v>
      </c>
      <c r="C63" s="7">
        <v>1040</v>
      </c>
      <c r="D63" s="5">
        <f t="shared" si="8"/>
        <v>-250</v>
      </c>
      <c r="E63" s="5">
        <f t="shared" si="9"/>
        <v>10969</v>
      </c>
    </row>
    <row r="64" spans="1:5" ht="15" customHeight="1" x14ac:dyDescent="0.2">
      <c r="A64" s="6" t="s">
        <v>12</v>
      </c>
      <c r="B64" s="7">
        <v>997</v>
      </c>
      <c r="C64" s="11">
        <v>800</v>
      </c>
      <c r="D64" s="5">
        <f t="shared" si="8"/>
        <v>197</v>
      </c>
      <c r="E64" s="5">
        <f t="shared" si="9"/>
        <v>11166</v>
      </c>
    </row>
    <row r="65" spans="1:5" ht="15" customHeight="1" x14ac:dyDescent="0.2">
      <c r="A65" s="6" t="s">
        <v>13</v>
      </c>
      <c r="B65" s="7">
        <v>1013</v>
      </c>
      <c r="C65" s="11">
        <v>711</v>
      </c>
      <c r="D65" s="5">
        <f t="shared" si="8"/>
        <v>302</v>
      </c>
      <c r="E65" s="5">
        <f t="shared" si="9"/>
        <v>11468</v>
      </c>
    </row>
    <row r="66" spans="1:5" ht="15" customHeight="1" x14ac:dyDescent="0.2">
      <c r="A66" s="6" t="s">
        <v>14</v>
      </c>
      <c r="B66" s="7">
        <v>1187</v>
      </c>
      <c r="C66" s="11">
        <v>836</v>
      </c>
      <c r="D66" s="5">
        <f t="shared" si="8"/>
        <v>351</v>
      </c>
      <c r="E66" s="5">
        <f t="shared" si="9"/>
        <v>11819</v>
      </c>
    </row>
    <row r="67" spans="1:5" ht="15" customHeight="1" x14ac:dyDescent="0.2">
      <c r="A67" s="6" t="s">
        <v>15</v>
      </c>
      <c r="B67" s="7">
        <v>844</v>
      </c>
      <c r="C67" s="11">
        <v>851</v>
      </c>
      <c r="D67" s="5">
        <f t="shared" si="8"/>
        <v>-7</v>
      </c>
      <c r="E67" s="5">
        <f t="shared" si="9"/>
        <v>11812</v>
      </c>
    </row>
    <row r="68" spans="1:5" ht="15" customHeight="1" x14ac:dyDescent="0.2">
      <c r="A68" s="6" t="s">
        <v>16</v>
      </c>
      <c r="B68" s="7">
        <v>633</v>
      </c>
      <c r="C68" s="11">
        <v>831</v>
      </c>
      <c r="D68" s="5">
        <f t="shared" si="8"/>
        <v>-198</v>
      </c>
      <c r="E68" s="5">
        <f t="shared" si="9"/>
        <v>11614</v>
      </c>
    </row>
    <row r="69" spans="1:5" ht="15" customHeight="1" x14ac:dyDescent="0.2">
      <c r="A69" s="6" t="s">
        <v>17</v>
      </c>
      <c r="B69" s="7">
        <v>672</v>
      </c>
      <c r="C69" s="11">
        <v>1034</v>
      </c>
      <c r="D69" s="5">
        <f t="shared" si="8"/>
        <v>-362</v>
      </c>
      <c r="E69" s="5">
        <f t="shared" si="9"/>
        <v>11252</v>
      </c>
    </row>
    <row r="70" spans="1:5" ht="15" customHeight="1" x14ac:dyDescent="0.2">
      <c r="A70" s="6" t="s">
        <v>18</v>
      </c>
      <c r="B70" s="7">
        <v>612</v>
      </c>
      <c r="C70" s="11">
        <v>1027</v>
      </c>
      <c r="D70" s="5">
        <f t="shared" si="8"/>
        <v>-415</v>
      </c>
      <c r="E70" s="5">
        <f t="shared" si="9"/>
        <v>10837</v>
      </c>
    </row>
    <row r="71" spans="1:5" ht="15" customHeight="1" x14ac:dyDescent="0.2">
      <c r="A71" s="6" t="s">
        <v>19</v>
      </c>
      <c r="B71" s="7">
        <v>389</v>
      </c>
      <c r="C71" s="11">
        <v>1010</v>
      </c>
      <c r="D71" s="5">
        <f t="shared" si="8"/>
        <v>-621</v>
      </c>
      <c r="E71" s="5">
        <f t="shared" si="9"/>
        <v>10216</v>
      </c>
    </row>
    <row r="72" spans="1:5" ht="15" customHeight="1" x14ac:dyDescent="0.2">
      <c r="A72" s="8" t="s">
        <v>38</v>
      </c>
      <c r="B72" s="9">
        <v>9634</v>
      </c>
      <c r="C72" s="9">
        <v>10570</v>
      </c>
      <c r="D72" s="10">
        <f>SUM(D60:D71)</f>
        <v>-936</v>
      </c>
      <c r="E72" s="10">
        <f>E71</f>
        <v>10216</v>
      </c>
    </row>
    <row r="73" spans="1:5" ht="15" customHeight="1" x14ac:dyDescent="0.2">
      <c r="A73" s="2" t="s">
        <v>39</v>
      </c>
      <c r="B73" s="3">
        <v>683</v>
      </c>
      <c r="C73" s="3">
        <v>609</v>
      </c>
      <c r="D73" s="4">
        <f t="shared" ref="D73:D84" si="10">B73-C73</f>
        <v>74</v>
      </c>
      <c r="E73" s="4">
        <f>E71+D73</f>
        <v>10290</v>
      </c>
    </row>
    <row r="74" spans="1:5" ht="15" customHeight="1" x14ac:dyDescent="0.2">
      <c r="A74" s="6" t="s">
        <v>9</v>
      </c>
      <c r="B74" s="7">
        <v>742</v>
      </c>
      <c r="C74" s="7">
        <v>613</v>
      </c>
      <c r="D74" s="5">
        <f t="shared" si="10"/>
        <v>129</v>
      </c>
      <c r="E74" s="5">
        <f t="shared" ref="E74:E84" si="11">E73+D74</f>
        <v>10419</v>
      </c>
    </row>
    <row r="75" spans="1:5" ht="15" customHeight="1" x14ac:dyDescent="0.2">
      <c r="A75" s="6" t="s">
        <v>10</v>
      </c>
      <c r="B75" s="7">
        <v>706</v>
      </c>
      <c r="C75" s="7">
        <v>701</v>
      </c>
      <c r="D75" s="5">
        <f t="shared" si="10"/>
        <v>5</v>
      </c>
      <c r="E75" s="5">
        <f t="shared" si="11"/>
        <v>10424</v>
      </c>
    </row>
    <row r="76" spans="1:5" ht="15" customHeight="1" x14ac:dyDescent="0.2">
      <c r="A76" s="6" t="s">
        <v>11</v>
      </c>
      <c r="B76" s="7">
        <v>693</v>
      </c>
      <c r="C76" s="7">
        <v>595</v>
      </c>
      <c r="D76" s="5">
        <f t="shared" si="10"/>
        <v>98</v>
      </c>
      <c r="E76" s="5">
        <f t="shared" si="11"/>
        <v>10522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10522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10522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10522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10522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10522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10522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10522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10522</v>
      </c>
    </row>
    <row r="85" spans="1:5" ht="15" customHeight="1" x14ac:dyDescent="0.2">
      <c r="A85" s="8" t="s">
        <v>37</v>
      </c>
      <c r="B85" s="9">
        <v>2824</v>
      </c>
      <c r="C85" s="9">
        <v>2518</v>
      </c>
      <c r="D85" s="10">
        <f>SUM(D73:D84)</f>
        <v>306</v>
      </c>
      <c r="E85" s="10">
        <f>E84</f>
        <v>10522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2.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0" activePane="bottomLeft" state="frozen"/>
      <selection pane="bottomLeft" activeCell="I8" sqref="I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29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4570</v>
      </c>
    </row>
    <row r="9" spans="1:5" ht="15" customHeight="1" x14ac:dyDescent="0.2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4655</v>
      </c>
    </row>
    <row r="10" spans="1:5" ht="15" customHeight="1" x14ac:dyDescent="0.2">
      <c r="A10" s="6" t="s">
        <v>10</v>
      </c>
      <c r="B10" s="7">
        <v>237</v>
      </c>
      <c r="C10" s="7">
        <v>265</v>
      </c>
      <c r="D10" s="5">
        <f t="shared" si="0"/>
        <v>-28</v>
      </c>
      <c r="E10" s="5">
        <f t="shared" si="1"/>
        <v>4627</v>
      </c>
    </row>
    <row r="11" spans="1:5" ht="15" customHeight="1" x14ac:dyDescent="0.2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4564</v>
      </c>
    </row>
    <row r="12" spans="1:5" ht="15" customHeight="1" x14ac:dyDescent="0.2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4663</v>
      </c>
    </row>
    <row r="13" spans="1:5" ht="15" customHeight="1" x14ac:dyDescent="0.2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4784</v>
      </c>
    </row>
    <row r="14" spans="1:5" ht="15" customHeight="1" x14ac:dyDescent="0.2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4986</v>
      </c>
    </row>
    <row r="15" spans="1:5" ht="15" customHeight="1" x14ac:dyDescent="0.2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5133</v>
      </c>
    </row>
    <row r="16" spans="1:5" ht="15" customHeight="1" x14ac:dyDescent="0.2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5222</v>
      </c>
    </row>
    <row r="17" spans="1:5" ht="15" customHeight="1" x14ac:dyDescent="0.2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5185</v>
      </c>
    </row>
    <row r="18" spans="1:5" ht="15" customHeight="1" x14ac:dyDescent="0.2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4993</v>
      </c>
    </row>
    <row r="19" spans="1:5" ht="15" customHeight="1" x14ac:dyDescent="0.2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4745</v>
      </c>
    </row>
    <row r="20" spans="1:5" ht="15" customHeight="1" x14ac:dyDescent="0.2">
      <c r="A20" s="8" t="s">
        <v>20</v>
      </c>
      <c r="B20" s="9">
        <v>3120</v>
      </c>
      <c r="C20" s="9">
        <v>3090</v>
      </c>
      <c r="D20" s="9">
        <f>SUM(D8:D19)</f>
        <v>30</v>
      </c>
      <c r="E20" s="10">
        <f>E19</f>
        <v>4745</v>
      </c>
    </row>
    <row r="21" spans="1:5" ht="15" customHeight="1" x14ac:dyDescent="0.2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4770</v>
      </c>
    </row>
    <row r="22" spans="1:5" ht="15" customHeight="1" x14ac:dyDescent="0.2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4852</v>
      </c>
    </row>
    <row r="23" spans="1:5" ht="15" customHeight="1" x14ac:dyDescent="0.2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4955</v>
      </c>
    </row>
    <row r="24" spans="1:5" ht="15" customHeight="1" x14ac:dyDescent="0.2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4752</v>
      </c>
    </row>
    <row r="25" spans="1:5" ht="15" customHeight="1" x14ac:dyDescent="0.2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4981</v>
      </c>
    </row>
    <row r="26" spans="1:5" ht="15" customHeight="1" x14ac:dyDescent="0.2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5233</v>
      </c>
    </row>
    <row r="27" spans="1:5" ht="15" customHeight="1" x14ac:dyDescent="0.2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5685</v>
      </c>
    </row>
    <row r="28" spans="1:5" ht="15" customHeight="1" x14ac:dyDescent="0.2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5758</v>
      </c>
    </row>
    <row r="29" spans="1:5" ht="17.25" customHeight="1" x14ac:dyDescent="0.2">
      <c r="A29" s="6" t="s">
        <v>16</v>
      </c>
      <c r="B29" s="7">
        <v>579</v>
      </c>
      <c r="C29" s="11">
        <v>433</v>
      </c>
      <c r="D29" s="5">
        <f t="shared" si="2"/>
        <v>146</v>
      </c>
      <c r="E29" s="5">
        <f t="shared" si="3"/>
        <v>5904</v>
      </c>
    </row>
    <row r="30" spans="1:5" ht="15" customHeight="1" x14ac:dyDescent="0.2">
      <c r="A30" s="6" t="s">
        <v>17</v>
      </c>
      <c r="B30" s="7">
        <v>747</v>
      </c>
      <c r="C30" s="11">
        <v>399</v>
      </c>
      <c r="D30" s="5">
        <f t="shared" si="2"/>
        <v>348</v>
      </c>
      <c r="E30" s="5">
        <f t="shared" si="3"/>
        <v>6252</v>
      </c>
    </row>
    <row r="31" spans="1:5" ht="15" customHeight="1" x14ac:dyDescent="0.2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6324</v>
      </c>
    </row>
    <row r="32" spans="1:5" ht="15" customHeight="1" x14ac:dyDescent="0.2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5997</v>
      </c>
    </row>
    <row r="33" spans="1:5" ht="15" customHeight="1" x14ac:dyDescent="0.2">
      <c r="A33" s="8" t="s">
        <v>22</v>
      </c>
      <c r="B33" s="9">
        <v>5542</v>
      </c>
      <c r="C33" s="9">
        <v>4290</v>
      </c>
      <c r="D33" s="10">
        <f>SUM(D21:D32)</f>
        <v>1252</v>
      </c>
      <c r="E33" s="10">
        <f>E32</f>
        <v>5997</v>
      </c>
    </row>
    <row r="34" spans="1:5" ht="15" customHeight="1" x14ac:dyDescent="0.2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5973</v>
      </c>
    </row>
    <row r="35" spans="1:5" ht="15" customHeight="1" x14ac:dyDescent="0.2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6228</v>
      </c>
    </row>
    <row r="36" spans="1:5" ht="15" customHeight="1" x14ac:dyDescent="0.2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6509</v>
      </c>
    </row>
    <row r="37" spans="1:5" ht="15" customHeight="1" x14ac:dyDescent="0.2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6730</v>
      </c>
    </row>
    <row r="38" spans="1:5" ht="15" customHeight="1" x14ac:dyDescent="0.2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7101</v>
      </c>
    </row>
    <row r="39" spans="1:5" ht="15" customHeight="1" x14ac:dyDescent="0.2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7543</v>
      </c>
    </row>
    <row r="40" spans="1:5" ht="15" customHeight="1" x14ac:dyDescent="0.2">
      <c r="A40" s="6" t="s">
        <v>14</v>
      </c>
      <c r="B40" s="7">
        <v>785</v>
      </c>
      <c r="C40" s="11">
        <v>454</v>
      </c>
      <c r="D40" s="5">
        <f t="shared" si="4"/>
        <v>331</v>
      </c>
      <c r="E40" s="5">
        <f t="shared" si="5"/>
        <v>7874</v>
      </c>
    </row>
    <row r="41" spans="1:5" ht="15" customHeight="1" x14ac:dyDescent="0.2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7989</v>
      </c>
    </row>
    <row r="42" spans="1:5" ht="15" customHeight="1" x14ac:dyDescent="0.2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8176</v>
      </c>
    </row>
    <row r="43" spans="1:5" ht="15" customHeight="1" x14ac:dyDescent="0.2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8158</v>
      </c>
    </row>
    <row r="44" spans="1:5" ht="15" customHeight="1" x14ac:dyDescent="0.2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7978</v>
      </c>
    </row>
    <row r="45" spans="1:5" ht="15" customHeight="1" x14ac:dyDescent="0.2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7465</v>
      </c>
    </row>
    <row r="46" spans="1:5" ht="15" customHeight="1" x14ac:dyDescent="0.2">
      <c r="A46" s="8" t="s">
        <v>24</v>
      </c>
      <c r="B46" s="9">
        <v>6933</v>
      </c>
      <c r="C46" s="9">
        <v>5465</v>
      </c>
      <c r="D46" s="10">
        <f>SUM(D34:D45)</f>
        <v>1468</v>
      </c>
      <c r="E46" s="10">
        <f>E45</f>
        <v>7465</v>
      </c>
    </row>
    <row r="47" spans="1:5" ht="15" customHeight="1" x14ac:dyDescent="0.2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7480</v>
      </c>
    </row>
    <row r="48" spans="1:5" ht="15" customHeight="1" x14ac:dyDescent="0.2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7544</v>
      </c>
    </row>
    <row r="49" spans="1:5" ht="15" customHeight="1" x14ac:dyDescent="0.2">
      <c r="A49" s="6" t="s">
        <v>10</v>
      </c>
      <c r="B49" s="7">
        <v>413</v>
      </c>
      <c r="C49" s="7">
        <v>442</v>
      </c>
      <c r="D49" s="5">
        <f t="shared" si="6"/>
        <v>-29</v>
      </c>
      <c r="E49" s="5">
        <f t="shared" si="7"/>
        <v>7515</v>
      </c>
    </row>
    <row r="50" spans="1:5" ht="15" customHeight="1" x14ac:dyDescent="0.2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7200</v>
      </c>
    </row>
    <row r="51" spans="1:5" ht="15" customHeight="1" x14ac:dyDescent="0.2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7142</v>
      </c>
    </row>
    <row r="52" spans="1:5" ht="15" customHeight="1" x14ac:dyDescent="0.2">
      <c r="A52" s="6" t="s">
        <v>13</v>
      </c>
      <c r="B52" s="7">
        <v>873</v>
      </c>
      <c r="C52" s="11">
        <v>356</v>
      </c>
      <c r="D52" s="5">
        <f t="shared" si="6"/>
        <v>517</v>
      </c>
      <c r="E52" s="5">
        <f t="shared" si="7"/>
        <v>7659</v>
      </c>
    </row>
    <row r="53" spans="1:5" ht="15" customHeight="1" x14ac:dyDescent="0.2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7989</v>
      </c>
    </row>
    <row r="54" spans="1:5" ht="15" customHeight="1" x14ac:dyDescent="0.2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8058</v>
      </c>
    </row>
    <row r="55" spans="1:5" ht="15" customHeight="1" x14ac:dyDescent="0.2">
      <c r="A55" s="6" t="s">
        <v>16</v>
      </c>
      <c r="B55" s="7">
        <v>396</v>
      </c>
      <c r="C55" s="11">
        <v>363</v>
      </c>
      <c r="D55" s="5">
        <f t="shared" si="6"/>
        <v>33</v>
      </c>
      <c r="E55" s="5">
        <f t="shared" si="7"/>
        <v>8091</v>
      </c>
    </row>
    <row r="56" spans="1:5" ht="15" customHeight="1" x14ac:dyDescent="0.2">
      <c r="A56" s="6" t="s">
        <v>17</v>
      </c>
      <c r="B56" s="7">
        <v>378</v>
      </c>
      <c r="C56" s="11">
        <v>365</v>
      </c>
      <c r="D56" s="5">
        <f t="shared" si="6"/>
        <v>13</v>
      </c>
      <c r="E56" s="5">
        <f t="shared" si="7"/>
        <v>8104</v>
      </c>
    </row>
    <row r="57" spans="1:5" ht="15" customHeight="1" x14ac:dyDescent="0.2">
      <c r="A57" s="6" t="s">
        <v>18</v>
      </c>
      <c r="B57" s="7">
        <v>376</v>
      </c>
      <c r="C57" s="11">
        <v>354</v>
      </c>
      <c r="D57" s="5">
        <f t="shared" si="6"/>
        <v>22</v>
      </c>
      <c r="E57" s="5">
        <f t="shared" si="7"/>
        <v>8126</v>
      </c>
    </row>
    <row r="58" spans="1:5" ht="15" customHeight="1" x14ac:dyDescent="0.2">
      <c r="A58" s="6" t="s">
        <v>19</v>
      </c>
      <c r="B58" s="7">
        <v>326</v>
      </c>
      <c r="C58" s="11">
        <v>361</v>
      </c>
      <c r="D58" s="5">
        <f t="shared" si="6"/>
        <v>-35</v>
      </c>
      <c r="E58" s="5">
        <f t="shared" si="7"/>
        <v>8091</v>
      </c>
    </row>
    <row r="59" spans="1:5" ht="15" customHeight="1" x14ac:dyDescent="0.2">
      <c r="A59" s="8" t="s">
        <v>35</v>
      </c>
      <c r="B59" s="9">
        <v>5809</v>
      </c>
      <c r="C59" s="9">
        <v>5183</v>
      </c>
      <c r="D59" s="10">
        <f>SUM(D47:D58)</f>
        <v>626</v>
      </c>
      <c r="E59" s="10">
        <f>E58</f>
        <v>8091</v>
      </c>
    </row>
    <row r="60" spans="1:5" ht="15" customHeight="1" x14ac:dyDescent="0.2">
      <c r="A60" s="2" t="s">
        <v>36</v>
      </c>
      <c r="B60" s="3">
        <v>356</v>
      </c>
      <c r="C60" s="3">
        <v>360</v>
      </c>
      <c r="D60" s="4">
        <f t="shared" ref="D60:D71" si="8">B60-C60</f>
        <v>-4</v>
      </c>
      <c r="E60" s="4">
        <f>E58+D60</f>
        <v>8087</v>
      </c>
    </row>
    <row r="61" spans="1:5" ht="15" customHeight="1" x14ac:dyDescent="0.2">
      <c r="A61" s="6" t="s">
        <v>9</v>
      </c>
      <c r="B61" s="7">
        <v>447</v>
      </c>
      <c r="C61" s="7">
        <v>406</v>
      </c>
      <c r="D61" s="5">
        <f t="shared" si="8"/>
        <v>41</v>
      </c>
      <c r="E61" s="5">
        <f t="shared" ref="E61:E71" si="9">E60+D61</f>
        <v>8128</v>
      </c>
    </row>
    <row r="62" spans="1:5" ht="15" customHeight="1" x14ac:dyDescent="0.2">
      <c r="A62" s="6" t="s">
        <v>10</v>
      </c>
      <c r="B62" s="7">
        <v>390</v>
      </c>
      <c r="C62" s="7">
        <v>386</v>
      </c>
      <c r="D62" s="5">
        <f t="shared" si="8"/>
        <v>4</v>
      </c>
      <c r="E62" s="5">
        <f t="shared" si="9"/>
        <v>8132</v>
      </c>
    </row>
    <row r="63" spans="1:5" ht="15" customHeight="1" x14ac:dyDescent="0.2">
      <c r="A63" s="6" t="s">
        <v>11</v>
      </c>
      <c r="B63" s="7">
        <v>736</v>
      </c>
      <c r="C63" s="7">
        <v>326</v>
      </c>
      <c r="D63" s="5">
        <f t="shared" si="8"/>
        <v>410</v>
      </c>
      <c r="E63" s="5">
        <f t="shared" si="9"/>
        <v>8542</v>
      </c>
    </row>
    <row r="64" spans="1:5" ht="15" customHeight="1" x14ac:dyDescent="0.2">
      <c r="A64" s="6" t="s">
        <v>12</v>
      </c>
      <c r="B64" s="7">
        <v>659</v>
      </c>
      <c r="C64" s="11">
        <v>384</v>
      </c>
      <c r="D64" s="5">
        <f t="shared" si="8"/>
        <v>275</v>
      </c>
      <c r="E64" s="5">
        <f t="shared" si="9"/>
        <v>8817</v>
      </c>
    </row>
    <row r="65" spans="1:5" ht="15" customHeight="1" x14ac:dyDescent="0.2">
      <c r="A65" s="6" t="s">
        <v>13</v>
      </c>
      <c r="B65" s="7">
        <v>653</v>
      </c>
      <c r="C65" s="11">
        <v>350</v>
      </c>
      <c r="D65" s="5">
        <f t="shared" si="8"/>
        <v>303</v>
      </c>
      <c r="E65" s="5">
        <f t="shared" si="9"/>
        <v>9120</v>
      </c>
    </row>
    <row r="66" spans="1:5" ht="15" customHeight="1" x14ac:dyDescent="0.2">
      <c r="A66" s="6" t="s">
        <v>14</v>
      </c>
      <c r="B66" s="7">
        <v>593</v>
      </c>
      <c r="C66" s="11">
        <v>445</v>
      </c>
      <c r="D66" s="5">
        <f t="shared" si="8"/>
        <v>148</v>
      </c>
      <c r="E66" s="5">
        <f t="shared" si="9"/>
        <v>9268</v>
      </c>
    </row>
    <row r="67" spans="1:5" ht="15" customHeight="1" x14ac:dyDescent="0.2">
      <c r="A67" s="6" t="s">
        <v>15</v>
      </c>
      <c r="B67" s="7">
        <v>495</v>
      </c>
      <c r="C67" s="11">
        <v>492</v>
      </c>
      <c r="D67" s="5">
        <f t="shared" si="8"/>
        <v>3</v>
      </c>
      <c r="E67" s="5">
        <f t="shared" si="9"/>
        <v>9271</v>
      </c>
    </row>
    <row r="68" spans="1:5" ht="15" customHeight="1" x14ac:dyDescent="0.2">
      <c r="A68" s="6" t="s">
        <v>16</v>
      </c>
      <c r="B68" s="7">
        <v>424</v>
      </c>
      <c r="C68" s="11">
        <v>437</v>
      </c>
      <c r="D68" s="5">
        <f t="shared" si="8"/>
        <v>-13</v>
      </c>
      <c r="E68" s="5">
        <f t="shared" si="9"/>
        <v>9258</v>
      </c>
    </row>
    <row r="69" spans="1:5" ht="17.25" customHeight="1" x14ac:dyDescent="0.2">
      <c r="A69" s="6" t="s">
        <v>17</v>
      </c>
      <c r="B69" s="7">
        <v>364</v>
      </c>
      <c r="C69" s="11">
        <v>535</v>
      </c>
      <c r="D69" s="5">
        <f t="shared" si="8"/>
        <v>-171</v>
      </c>
      <c r="E69" s="5">
        <f t="shared" si="9"/>
        <v>9087</v>
      </c>
    </row>
    <row r="70" spans="1:5" ht="15" customHeight="1" x14ac:dyDescent="0.2">
      <c r="A70" s="6" t="s">
        <v>18</v>
      </c>
      <c r="B70" s="7">
        <v>281</v>
      </c>
      <c r="C70" s="11">
        <v>691</v>
      </c>
      <c r="D70" s="5">
        <f t="shared" si="8"/>
        <v>-410</v>
      </c>
      <c r="E70" s="5">
        <f t="shared" si="9"/>
        <v>8677</v>
      </c>
    </row>
    <row r="71" spans="1:5" ht="15" customHeight="1" x14ac:dyDescent="0.2">
      <c r="A71" s="6" t="s">
        <v>19</v>
      </c>
      <c r="B71" s="7">
        <v>232</v>
      </c>
      <c r="C71" s="11">
        <v>509</v>
      </c>
      <c r="D71" s="5">
        <f t="shared" si="8"/>
        <v>-277</v>
      </c>
      <c r="E71" s="5">
        <f t="shared" si="9"/>
        <v>8400</v>
      </c>
    </row>
    <row r="72" spans="1:5" ht="15" customHeight="1" x14ac:dyDescent="0.2">
      <c r="A72" s="8" t="s">
        <v>38</v>
      </c>
      <c r="B72" s="9">
        <v>5630</v>
      </c>
      <c r="C72" s="9">
        <v>5321</v>
      </c>
      <c r="D72" s="10">
        <f>SUM(D60:D71)</f>
        <v>309</v>
      </c>
      <c r="E72" s="10">
        <f>E71</f>
        <v>8400</v>
      </c>
    </row>
    <row r="73" spans="1:5" ht="15" customHeight="1" x14ac:dyDescent="0.2">
      <c r="A73" s="2" t="s">
        <v>39</v>
      </c>
      <c r="B73" s="3">
        <v>325</v>
      </c>
      <c r="C73" s="3">
        <v>432</v>
      </c>
      <c r="D73" s="4">
        <f t="shared" ref="D73:D84" si="10">B73-C73</f>
        <v>-107</v>
      </c>
      <c r="E73" s="4">
        <f>E71+D73</f>
        <v>8293</v>
      </c>
    </row>
    <row r="74" spans="1:5" ht="15" customHeight="1" x14ac:dyDescent="0.2">
      <c r="A74" s="6" t="s">
        <v>9</v>
      </c>
      <c r="B74" s="7">
        <v>390</v>
      </c>
      <c r="C74" s="7">
        <v>392</v>
      </c>
      <c r="D74" s="5">
        <f t="shared" si="10"/>
        <v>-2</v>
      </c>
      <c r="E74" s="5">
        <f t="shared" ref="E74:E84" si="11">E73+D74</f>
        <v>8291</v>
      </c>
    </row>
    <row r="75" spans="1:5" ht="15" customHeight="1" x14ac:dyDescent="0.2">
      <c r="A75" s="6" t="s">
        <v>10</v>
      </c>
      <c r="B75" s="7">
        <v>295</v>
      </c>
      <c r="C75" s="7">
        <v>362</v>
      </c>
      <c r="D75" s="5">
        <f t="shared" si="10"/>
        <v>-67</v>
      </c>
      <c r="E75" s="5">
        <f t="shared" si="11"/>
        <v>8224</v>
      </c>
    </row>
    <row r="76" spans="1:5" ht="15" customHeight="1" x14ac:dyDescent="0.2">
      <c r="A76" s="6" t="s">
        <v>11</v>
      </c>
      <c r="B76" s="7">
        <v>346</v>
      </c>
      <c r="C76" s="7">
        <v>454</v>
      </c>
      <c r="D76" s="5">
        <f t="shared" si="10"/>
        <v>-108</v>
      </c>
      <c r="E76" s="5">
        <f t="shared" si="11"/>
        <v>8116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8116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8116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8116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8116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8116</v>
      </c>
    </row>
    <row r="82" spans="1:5" ht="17.2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8116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8116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8116</v>
      </c>
    </row>
    <row r="85" spans="1:5" ht="15" customHeight="1" x14ac:dyDescent="0.2">
      <c r="A85" s="8" t="s">
        <v>37</v>
      </c>
      <c r="B85" s="9">
        <v>1356</v>
      </c>
      <c r="C85" s="9">
        <v>1640</v>
      </c>
      <c r="D85" s="10">
        <f>SUM(D73:D84)</f>
        <v>-284</v>
      </c>
      <c r="E85" s="10">
        <f>E84</f>
        <v>8116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5.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1" activePane="bottomLeft" state="frozen"/>
      <selection pane="bottomLeft" activeCell="G10" sqref="G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30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20407</v>
      </c>
    </row>
    <row r="9" spans="1:5" ht="15" customHeight="1" x14ac:dyDescent="0.2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21002</v>
      </c>
    </row>
    <row r="10" spans="1:5" ht="15" customHeight="1" x14ac:dyDescent="0.2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20884</v>
      </c>
    </row>
    <row r="11" spans="1:5" ht="15" customHeight="1" x14ac:dyDescent="0.2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18995</v>
      </c>
    </row>
    <row r="12" spans="1:5" ht="15" customHeight="1" x14ac:dyDescent="0.2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18533</v>
      </c>
    </row>
    <row r="13" spans="1:5" ht="15" customHeight="1" x14ac:dyDescent="0.2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18855</v>
      </c>
    </row>
    <row r="14" spans="1:5" ht="15" customHeight="1" x14ac:dyDescent="0.2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19504</v>
      </c>
    </row>
    <row r="15" spans="1:5" ht="15" customHeight="1" x14ac:dyDescent="0.2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20209</v>
      </c>
    </row>
    <row r="16" spans="1:5" ht="15" customHeight="1" x14ac:dyDescent="0.2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20385</v>
      </c>
    </row>
    <row r="17" spans="1:5" ht="15" customHeight="1" x14ac:dyDescent="0.2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21256</v>
      </c>
    </row>
    <row r="18" spans="1:5" ht="15" customHeight="1" x14ac:dyDescent="0.2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21229</v>
      </c>
    </row>
    <row r="19" spans="1:5" ht="15" customHeight="1" x14ac:dyDescent="0.2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20837</v>
      </c>
    </row>
    <row r="20" spans="1:5" ht="15.75" customHeight="1" x14ac:dyDescent="0.2">
      <c r="A20" s="8" t="s">
        <v>20</v>
      </c>
      <c r="B20" s="9">
        <v>16198</v>
      </c>
      <c r="C20" s="9">
        <v>15658</v>
      </c>
      <c r="D20" s="9">
        <f>SUM(D8:D19)</f>
        <v>540</v>
      </c>
      <c r="E20" s="10">
        <f>E19</f>
        <v>20837</v>
      </c>
    </row>
    <row r="21" spans="1:5" ht="15" customHeight="1" x14ac:dyDescent="0.2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20723</v>
      </c>
    </row>
    <row r="22" spans="1:5" ht="15" customHeight="1" x14ac:dyDescent="0.2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20392</v>
      </c>
    </row>
    <row r="23" spans="1:5" ht="15" customHeight="1" x14ac:dyDescent="0.2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21157</v>
      </c>
    </row>
    <row r="24" spans="1:5" ht="15" customHeight="1" x14ac:dyDescent="0.2">
      <c r="A24" s="6" t="s">
        <v>11</v>
      </c>
      <c r="B24" s="7">
        <v>1474</v>
      </c>
      <c r="C24" s="7">
        <v>1078</v>
      </c>
      <c r="D24" s="5">
        <f t="shared" si="2"/>
        <v>396</v>
      </c>
      <c r="E24" s="5">
        <f t="shared" si="3"/>
        <v>21553</v>
      </c>
    </row>
    <row r="25" spans="1:5" ht="15" customHeight="1" x14ac:dyDescent="0.2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21801</v>
      </c>
    </row>
    <row r="26" spans="1:5" ht="15" customHeight="1" x14ac:dyDescent="0.2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22817</v>
      </c>
    </row>
    <row r="27" spans="1:5" ht="15" customHeight="1" x14ac:dyDescent="0.2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23413</v>
      </c>
    </row>
    <row r="28" spans="1:5" ht="15" customHeight="1" x14ac:dyDescent="0.2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24366</v>
      </c>
    </row>
    <row r="29" spans="1:5" ht="15" customHeight="1" x14ac:dyDescent="0.2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24702</v>
      </c>
    </row>
    <row r="30" spans="1:5" ht="15" customHeight="1" x14ac:dyDescent="0.2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24314</v>
      </c>
    </row>
    <row r="31" spans="1:5" ht="15" customHeight="1" x14ac:dyDescent="0.2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24348</v>
      </c>
    </row>
    <row r="32" spans="1:5" ht="15" customHeight="1" x14ac:dyDescent="0.2">
      <c r="A32" s="6" t="s">
        <v>19</v>
      </c>
      <c r="B32" s="7">
        <v>1093</v>
      </c>
      <c r="C32" s="7">
        <v>1538</v>
      </c>
      <c r="D32" s="5">
        <f t="shared" si="2"/>
        <v>-445</v>
      </c>
      <c r="E32" s="5">
        <f t="shared" si="3"/>
        <v>23903</v>
      </c>
    </row>
    <row r="33" spans="1:5" ht="15" customHeight="1" x14ac:dyDescent="0.2">
      <c r="A33" s="8" t="s">
        <v>22</v>
      </c>
      <c r="B33" s="9">
        <v>19074</v>
      </c>
      <c r="C33" s="9">
        <v>16008</v>
      </c>
      <c r="D33" s="10">
        <f>SUM(D21:D32)</f>
        <v>3066</v>
      </c>
      <c r="E33" s="10">
        <f>E32</f>
        <v>23903</v>
      </c>
    </row>
    <row r="34" spans="1:5" ht="15" customHeight="1" x14ac:dyDescent="0.2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24128</v>
      </c>
    </row>
    <row r="35" spans="1:5" ht="15" customHeight="1" x14ac:dyDescent="0.2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24524</v>
      </c>
    </row>
    <row r="36" spans="1:5" ht="15" customHeight="1" x14ac:dyDescent="0.2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24636</v>
      </c>
    </row>
    <row r="37" spans="1:5" ht="15" customHeight="1" x14ac:dyDescent="0.2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24696</v>
      </c>
    </row>
    <row r="38" spans="1:5" ht="15" customHeight="1" x14ac:dyDescent="0.2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25244</v>
      </c>
    </row>
    <row r="39" spans="1:5" ht="15" customHeight="1" x14ac:dyDescent="0.2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26247</v>
      </c>
    </row>
    <row r="40" spans="1:5" ht="15" customHeight="1" x14ac:dyDescent="0.2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26089</v>
      </c>
    </row>
    <row r="41" spans="1:5" ht="15" customHeight="1" x14ac:dyDescent="0.2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25913</v>
      </c>
    </row>
    <row r="42" spans="1:5" ht="15" customHeight="1" x14ac:dyDescent="0.2">
      <c r="A42" s="6" t="s">
        <v>16</v>
      </c>
      <c r="B42" s="20">
        <v>1749</v>
      </c>
      <c r="C42" s="20">
        <v>1682</v>
      </c>
      <c r="D42" s="5">
        <f t="shared" si="4"/>
        <v>67</v>
      </c>
      <c r="E42" s="5">
        <f t="shared" si="5"/>
        <v>25980</v>
      </c>
    </row>
    <row r="43" spans="1:5" ht="15" customHeight="1" x14ac:dyDescent="0.2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26136</v>
      </c>
    </row>
    <row r="44" spans="1:5" ht="15" customHeight="1" x14ac:dyDescent="0.2">
      <c r="A44" s="6" t="s">
        <v>18</v>
      </c>
      <c r="B44" s="20">
        <v>1272</v>
      </c>
      <c r="C44" s="20">
        <v>1615</v>
      </c>
      <c r="D44" s="5">
        <f t="shared" si="4"/>
        <v>-343</v>
      </c>
      <c r="E44" s="5">
        <f t="shared" si="5"/>
        <v>25793</v>
      </c>
    </row>
    <row r="45" spans="1:5" ht="15" customHeight="1" x14ac:dyDescent="0.2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24899</v>
      </c>
    </row>
    <row r="46" spans="1:5" ht="15" customHeight="1" x14ac:dyDescent="0.2">
      <c r="A46" s="8" t="s">
        <v>24</v>
      </c>
      <c r="B46" s="21">
        <v>19325</v>
      </c>
      <c r="C46" s="21">
        <v>18329</v>
      </c>
      <c r="D46" s="10">
        <f>SUM(D34:D45)</f>
        <v>996</v>
      </c>
      <c r="E46" s="10">
        <f>E45</f>
        <v>24899</v>
      </c>
    </row>
    <row r="47" spans="1:5" ht="15" customHeight="1" x14ac:dyDescent="0.2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24533</v>
      </c>
    </row>
    <row r="48" spans="1:5" ht="15" customHeight="1" x14ac:dyDescent="0.2">
      <c r="A48" s="6" t="s">
        <v>9</v>
      </c>
      <c r="B48" s="20">
        <v>1409</v>
      </c>
      <c r="C48" s="20">
        <v>1364</v>
      </c>
      <c r="D48" s="5">
        <f t="shared" si="6"/>
        <v>45</v>
      </c>
      <c r="E48" s="5">
        <f t="shared" ref="E48:E58" si="7">E47+D48</f>
        <v>24578</v>
      </c>
    </row>
    <row r="49" spans="1:5" ht="15" customHeight="1" x14ac:dyDescent="0.2">
      <c r="A49" s="6" t="s">
        <v>10</v>
      </c>
      <c r="B49" s="20">
        <v>1490</v>
      </c>
      <c r="C49" s="20">
        <v>1347</v>
      </c>
      <c r="D49" s="5">
        <f t="shared" si="6"/>
        <v>143</v>
      </c>
      <c r="E49" s="5">
        <f t="shared" si="7"/>
        <v>24721</v>
      </c>
    </row>
    <row r="50" spans="1:5" ht="15" customHeight="1" x14ac:dyDescent="0.2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24582</v>
      </c>
    </row>
    <row r="51" spans="1:5" ht="15" customHeight="1" x14ac:dyDescent="0.2">
      <c r="A51" s="6" t="s">
        <v>12</v>
      </c>
      <c r="B51" s="20">
        <v>1966</v>
      </c>
      <c r="C51" s="20">
        <v>1374</v>
      </c>
      <c r="D51" s="5">
        <f t="shared" si="6"/>
        <v>592</v>
      </c>
      <c r="E51" s="5">
        <f t="shared" si="7"/>
        <v>25174</v>
      </c>
    </row>
    <row r="52" spans="1:5" ht="15" customHeight="1" x14ac:dyDescent="0.2">
      <c r="A52" s="6" t="s">
        <v>13</v>
      </c>
      <c r="B52" s="20">
        <v>2380</v>
      </c>
      <c r="C52" s="20">
        <v>1404</v>
      </c>
      <c r="D52" s="5">
        <f t="shared" si="6"/>
        <v>976</v>
      </c>
      <c r="E52" s="5">
        <f t="shared" si="7"/>
        <v>26150</v>
      </c>
    </row>
    <row r="53" spans="1:5" ht="15" customHeight="1" x14ac:dyDescent="0.2">
      <c r="A53" s="6" t="s">
        <v>14</v>
      </c>
      <c r="B53" s="20">
        <v>2331</v>
      </c>
      <c r="C53" s="20">
        <v>1609</v>
      </c>
      <c r="D53" s="5">
        <f t="shared" si="6"/>
        <v>722</v>
      </c>
      <c r="E53" s="5">
        <f t="shared" si="7"/>
        <v>26872</v>
      </c>
    </row>
    <row r="54" spans="1:5" ht="15" customHeight="1" x14ac:dyDescent="0.2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27149</v>
      </c>
    </row>
    <row r="55" spans="1:5" ht="15" customHeight="1" x14ac:dyDescent="0.2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27838</v>
      </c>
    </row>
    <row r="56" spans="1:5" ht="15" customHeight="1" x14ac:dyDescent="0.2">
      <c r="A56" s="6" t="s">
        <v>17</v>
      </c>
      <c r="B56" s="20">
        <v>2046</v>
      </c>
      <c r="C56" s="20">
        <v>1417</v>
      </c>
      <c r="D56" s="5">
        <f t="shared" si="6"/>
        <v>629</v>
      </c>
      <c r="E56" s="5">
        <f t="shared" si="7"/>
        <v>28467</v>
      </c>
    </row>
    <row r="57" spans="1:5" ht="15" customHeight="1" x14ac:dyDescent="0.2">
      <c r="A57" s="6" t="s">
        <v>18</v>
      </c>
      <c r="B57" s="20">
        <v>1593</v>
      </c>
      <c r="C57" s="20">
        <v>1809</v>
      </c>
      <c r="D57" s="5">
        <f t="shared" si="6"/>
        <v>-216</v>
      </c>
      <c r="E57" s="5">
        <f t="shared" si="7"/>
        <v>28251</v>
      </c>
    </row>
    <row r="58" spans="1:5" ht="15" customHeight="1" x14ac:dyDescent="0.2">
      <c r="A58" s="6" t="s">
        <v>19</v>
      </c>
      <c r="B58" s="20">
        <v>1102</v>
      </c>
      <c r="C58" s="20">
        <v>1978</v>
      </c>
      <c r="D58" s="5">
        <f t="shared" si="6"/>
        <v>-876</v>
      </c>
      <c r="E58" s="5">
        <f t="shared" si="7"/>
        <v>27375</v>
      </c>
    </row>
    <row r="59" spans="1:5" ht="15" customHeight="1" x14ac:dyDescent="0.2">
      <c r="A59" s="8" t="s">
        <v>35</v>
      </c>
      <c r="B59" s="9">
        <v>21532</v>
      </c>
      <c r="C59" s="9">
        <v>19056</v>
      </c>
      <c r="D59" s="10">
        <f>SUM(D47:D58)</f>
        <v>2476</v>
      </c>
      <c r="E59" s="10">
        <f>E58</f>
        <v>27375</v>
      </c>
    </row>
    <row r="60" spans="1:5" ht="15" customHeight="1" x14ac:dyDescent="0.2">
      <c r="A60" s="2" t="s">
        <v>36</v>
      </c>
      <c r="B60" s="22">
        <v>1523</v>
      </c>
      <c r="C60" s="22">
        <v>1806</v>
      </c>
      <c r="D60" s="4">
        <f t="shared" ref="D60:D71" si="8">B60-C60</f>
        <v>-283</v>
      </c>
      <c r="E60" s="4">
        <f>E58+D60</f>
        <v>27092</v>
      </c>
    </row>
    <row r="61" spans="1:5" ht="15" customHeight="1" x14ac:dyDescent="0.2">
      <c r="A61" s="6" t="s">
        <v>9</v>
      </c>
      <c r="B61" s="20">
        <v>1717</v>
      </c>
      <c r="C61" s="20">
        <v>1320</v>
      </c>
      <c r="D61" s="5">
        <f t="shared" si="8"/>
        <v>397</v>
      </c>
      <c r="E61" s="5">
        <f t="shared" ref="E61:E71" si="9">E60+D61</f>
        <v>27489</v>
      </c>
    </row>
    <row r="62" spans="1:5" ht="15" customHeight="1" x14ac:dyDescent="0.2">
      <c r="A62" s="6" t="s">
        <v>10</v>
      </c>
      <c r="B62" s="20">
        <v>1905</v>
      </c>
      <c r="C62" s="20">
        <v>1531</v>
      </c>
      <c r="D62" s="5">
        <f t="shared" si="8"/>
        <v>374</v>
      </c>
      <c r="E62" s="5">
        <f t="shared" si="9"/>
        <v>27863</v>
      </c>
    </row>
    <row r="63" spans="1:5" ht="15" customHeight="1" x14ac:dyDescent="0.2">
      <c r="A63" s="6" t="s">
        <v>11</v>
      </c>
      <c r="B63" s="20">
        <v>1982</v>
      </c>
      <c r="C63" s="20">
        <v>1511</v>
      </c>
      <c r="D63" s="5">
        <f t="shared" si="8"/>
        <v>471</v>
      </c>
      <c r="E63" s="5">
        <f t="shared" si="9"/>
        <v>28334</v>
      </c>
    </row>
    <row r="64" spans="1:5" ht="15" customHeight="1" x14ac:dyDescent="0.2">
      <c r="A64" s="6" t="s">
        <v>12</v>
      </c>
      <c r="B64" s="20">
        <v>2235</v>
      </c>
      <c r="C64" s="20">
        <v>1650</v>
      </c>
      <c r="D64" s="5">
        <f t="shared" si="8"/>
        <v>585</v>
      </c>
      <c r="E64" s="5">
        <f t="shared" si="9"/>
        <v>28919</v>
      </c>
    </row>
    <row r="65" spans="1:5" ht="15" customHeight="1" x14ac:dyDescent="0.2">
      <c r="A65" s="6" t="s">
        <v>13</v>
      </c>
      <c r="B65" s="20">
        <v>2287</v>
      </c>
      <c r="C65" s="20">
        <v>1532</v>
      </c>
      <c r="D65" s="5">
        <f t="shared" si="8"/>
        <v>755</v>
      </c>
      <c r="E65" s="5">
        <f t="shared" si="9"/>
        <v>29674</v>
      </c>
    </row>
    <row r="66" spans="1:5" ht="15" customHeight="1" x14ac:dyDescent="0.2">
      <c r="A66" s="6" t="s">
        <v>14</v>
      </c>
      <c r="B66" s="20">
        <v>2471</v>
      </c>
      <c r="C66" s="20">
        <v>1837</v>
      </c>
      <c r="D66" s="5">
        <f t="shared" si="8"/>
        <v>634</v>
      </c>
      <c r="E66" s="5">
        <f t="shared" si="9"/>
        <v>30308</v>
      </c>
    </row>
    <row r="67" spans="1:5" ht="15" customHeight="1" x14ac:dyDescent="0.2">
      <c r="A67" s="6" t="s">
        <v>15</v>
      </c>
      <c r="B67" s="20">
        <v>2195</v>
      </c>
      <c r="C67" s="20">
        <v>1942</v>
      </c>
      <c r="D67" s="5">
        <f t="shared" si="8"/>
        <v>253</v>
      </c>
      <c r="E67" s="5">
        <f t="shared" si="9"/>
        <v>30561</v>
      </c>
    </row>
    <row r="68" spans="1:5" ht="15" customHeight="1" x14ac:dyDescent="0.2">
      <c r="A68" s="6" t="s">
        <v>16</v>
      </c>
      <c r="B68" s="20">
        <v>1768</v>
      </c>
      <c r="C68" s="20">
        <v>1874</v>
      </c>
      <c r="D68" s="5">
        <f t="shared" si="8"/>
        <v>-106</v>
      </c>
      <c r="E68" s="5">
        <f t="shared" si="9"/>
        <v>30455</v>
      </c>
    </row>
    <row r="69" spans="1:5" ht="15" customHeight="1" x14ac:dyDescent="0.2">
      <c r="A69" s="6" t="s">
        <v>17</v>
      </c>
      <c r="B69" s="20">
        <v>1663</v>
      </c>
      <c r="C69" s="20">
        <v>1952</v>
      </c>
      <c r="D69" s="5">
        <f t="shared" si="8"/>
        <v>-289</v>
      </c>
      <c r="E69" s="5">
        <f t="shared" si="9"/>
        <v>30166</v>
      </c>
    </row>
    <row r="70" spans="1:5" ht="15" customHeight="1" x14ac:dyDescent="0.2">
      <c r="A70" s="6" t="s">
        <v>18</v>
      </c>
      <c r="B70" s="20">
        <v>1646</v>
      </c>
      <c r="C70" s="20">
        <v>1834</v>
      </c>
      <c r="D70" s="5">
        <f t="shared" si="8"/>
        <v>-188</v>
      </c>
      <c r="E70" s="5">
        <f t="shared" si="9"/>
        <v>29978</v>
      </c>
    </row>
    <row r="71" spans="1:5" ht="15" customHeight="1" x14ac:dyDescent="0.2">
      <c r="A71" s="6" t="s">
        <v>19</v>
      </c>
      <c r="B71" s="20">
        <v>1309</v>
      </c>
      <c r="C71" s="20">
        <v>2190</v>
      </c>
      <c r="D71" s="5">
        <f t="shared" si="8"/>
        <v>-881</v>
      </c>
      <c r="E71" s="5">
        <f t="shared" si="9"/>
        <v>29097</v>
      </c>
    </row>
    <row r="72" spans="1:5" ht="15" customHeight="1" x14ac:dyDescent="0.2">
      <c r="A72" s="8" t="s">
        <v>38</v>
      </c>
      <c r="B72" s="9">
        <v>22701</v>
      </c>
      <c r="C72" s="9">
        <v>20979</v>
      </c>
      <c r="D72" s="10">
        <f>SUM(D60:D71)</f>
        <v>1722</v>
      </c>
      <c r="E72" s="10">
        <f>E71</f>
        <v>29097</v>
      </c>
    </row>
    <row r="73" spans="1:5" ht="15" customHeight="1" x14ac:dyDescent="0.2">
      <c r="A73" s="2" t="s">
        <v>39</v>
      </c>
      <c r="B73" s="22">
        <v>2050</v>
      </c>
      <c r="C73" s="22">
        <v>1719</v>
      </c>
      <c r="D73" s="4">
        <f t="shared" ref="D73:D84" si="10">B73-C73</f>
        <v>331</v>
      </c>
      <c r="E73" s="4">
        <f>E71+D73</f>
        <v>29428</v>
      </c>
    </row>
    <row r="74" spans="1:5" ht="15" customHeight="1" x14ac:dyDescent="0.2">
      <c r="A74" s="6" t="s">
        <v>9</v>
      </c>
      <c r="B74" s="20">
        <v>2212</v>
      </c>
      <c r="C74" s="20">
        <v>1669</v>
      </c>
      <c r="D74" s="5">
        <f t="shared" si="10"/>
        <v>543</v>
      </c>
      <c r="E74" s="5">
        <f t="shared" ref="E74:E84" si="11">E73+D74</f>
        <v>29971</v>
      </c>
    </row>
    <row r="75" spans="1:5" ht="15" customHeight="1" x14ac:dyDescent="0.2">
      <c r="A75" s="6" t="s">
        <v>10</v>
      </c>
      <c r="B75" s="20">
        <v>1878</v>
      </c>
      <c r="C75" s="20">
        <v>1887</v>
      </c>
      <c r="D75" s="5">
        <f t="shared" si="10"/>
        <v>-9</v>
      </c>
      <c r="E75" s="5">
        <f t="shared" si="11"/>
        <v>29962</v>
      </c>
    </row>
    <row r="76" spans="1:5" ht="15" customHeight="1" x14ac:dyDescent="0.2">
      <c r="A76" s="6" t="s">
        <v>11</v>
      </c>
      <c r="B76" s="20">
        <v>1913</v>
      </c>
      <c r="C76" s="20">
        <v>1772</v>
      </c>
      <c r="D76" s="5">
        <f t="shared" si="10"/>
        <v>141</v>
      </c>
      <c r="E76" s="5">
        <f t="shared" si="11"/>
        <v>30103</v>
      </c>
    </row>
    <row r="77" spans="1:5" ht="15" hidden="1" customHeight="1" x14ac:dyDescent="0.2">
      <c r="A77" s="6" t="s">
        <v>12</v>
      </c>
      <c r="B77" s="20">
        <v>0</v>
      </c>
      <c r="C77" s="20">
        <v>0</v>
      </c>
      <c r="D77" s="5">
        <f t="shared" si="10"/>
        <v>0</v>
      </c>
      <c r="E77" s="5">
        <f t="shared" si="11"/>
        <v>30103</v>
      </c>
    </row>
    <row r="78" spans="1:5" ht="15" hidden="1" customHeight="1" x14ac:dyDescent="0.2">
      <c r="A78" s="6" t="s">
        <v>13</v>
      </c>
      <c r="B78" s="20">
        <v>0</v>
      </c>
      <c r="C78" s="20">
        <v>0</v>
      </c>
      <c r="D78" s="5">
        <f t="shared" si="10"/>
        <v>0</v>
      </c>
      <c r="E78" s="5">
        <f t="shared" si="11"/>
        <v>30103</v>
      </c>
    </row>
    <row r="79" spans="1:5" ht="15" hidden="1" customHeight="1" x14ac:dyDescent="0.2">
      <c r="A79" s="6" t="s">
        <v>14</v>
      </c>
      <c r="B79" s="20">
        <v>0</v>
      </c>
      <c r="C79" s="20">
        <v>0</v>
      </c>
      <c r="D79" s="5">
        <f t="shared" si="10"/>
        <v>0</v>
      </c>
      <c r="E79" s="5">
        <f t="shared" si="11"/>
        <v>30103</v>
      </c>
    </row>
    <row r="80" spans="1:5" ht="15" hidden="1" customHeight="1" x14ac:dyDescent="0.2">
      <c r="A80" s="6" t="s">
        <v>15</v>
      </c>
      <c r="B80" s="20">
        <v>0</v>
      </c>
      <c r="C80" s="20">
        <v>0</v>
      </c>
      <c r="D80" s="5">
        <f t="shared" si="10"/>
        <v>0</v>
      </c>
      <c r="E80" s="5">
        <f t="shared" si="11"/>
        <v>30103</v>
      </c>
    </row>
    <row r="81" spans="1:5" ht="15" hidden="1" customHeight="1" x14ac:dyDescent="0.2">
      <c r="A81" s="6" t="s">
        <v>16</v>
      </c>
      <c r="B81" s="20">
        <v>0</v>
      </c>
      <c r="C81" s="20">
        <v>0</v>
      </c>
      <c r="D81" s="5">
        <f t="shared" si="10"/>
        <v>0</v>
      </c>
      <c r="E81" s="5">
        <f t="shared" si="11"/>
        <v>30103</v>
      </c>
    </row>
    <row r="82" spans="1:5" ht="15" hidden="1" customHeight="1" x14ac:dyDescent="0.2">
      <c r="A82" s="6" t="s">
        <v>17</v>
      </c>
      <c r="B82" s="20">
        <v>0</v>
      </c>
      <c r="C82" s="20">
        <v>0</v>
      </c>
      <c r="D82" s="5">
        <f t="shared" si="10"/>
        <v>0</v>
      </c>
      <c r="E82" s="5">
        <f t="shared" si="11"/>
        <v>30103</v>
      </c>
    </row>
    <row r="83" spans="1:5" ht="15" hidden="1" customHeight="1" x14ac:dyDescent="0.2">
      <c r="A83" s="6" t="s">
        <v>18</v>
      </c>
      <c r="B83" s="20">
        <v>0</v>
      </c>
      <c r="C83" s="20">
        <v>0</v>
      </c>
      <c r="D83" s="5">
        <f t="shared" si="10"/>
        <v>0</v>
      </c>
      <c r="E83" s="5">
        <f t="shared" si="11"/>
        <v>30103</v>
      </c>
    </row>
    <row r="84" spans="1:5" ht="15" hidden="1" customHeight="1" x14ac:dyDescent="0.2">
      <c r="A84" s="6" t="s">
        <v>26</v>
      </c>
      <c r="B84" s="20">
        <v>0</v>
      </c>
      <c r="C84" s="20">
        <v>0</v>
      </c>
      <c r="D84" s="5">
        <f t="shared" si="10"/>
        <v>0</v>
      </c>
      <c r="E84" s="5">
        <f t="shared" si="11"/>
        <v>30103</v>
      </c>
    </row>
    <row r="85" spans="1:5" ht="15" customHeight="1" x14ac:dyDescent="0.2">
      <c r="A85" s="8" t="s">
        <v>37</v>
      </c>
      <c r="B85" s="9">
        <v>8053</v>
      </c>
      <c r="C85" s="9">
        <v>7047</v>
      </c>
      <c r="D85" s="10">
        <f>SUM(D73:D84)</f>
        <v>1006</v>
      </c>
      <c r="E85" s="10">
        <f>E84</f>
        <v>30103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71" activePane="bottomLeft" state="frozen"/>
      <selection pane="bottomLeft" activeCell="G6" sqref="G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31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">
      <c r="A20" s="8" t="s">
        <v>20</v>
      </c>
      <c r="B20" s="9">
        <v>5196</v>
      </c>
      <c r="C20" s="9">
        <v>3459</v>
      </c>
      <c r="D20" s="9">
        <f>SUM(D8:D19)</f>
        <v>1737</v>
      </c>
      <c r="E20" s="10">
        <f>E19</f>
        <v>6779</v>
      </c>
    </row>
    <row r="21" spans="1:5" ht="15" customHeight="1" x14ac:dyDescent="0.2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">
      <c r="A33" s="8" t="s">
        <v>22</v>
      </c>
      <c r="B33" s="9">
        <v>5401</v>
      </c>
      <c r="C33" s="9">
        <v>5983</v>
      </c>
      <c r="D33" s="10">
        <f>SUM(D21:D32)</f>
        <v>-582</v>
      </c>
      <c r="E33" s="10">
        <f>E32</f>
        <v>6197</v>
      </c>
    </row>
    <row r="34" spans="1:5" ht="15" customHeight="1" x14ac:dyDescent="0.2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">
      <c r="A46" s="8" t="s">
        <v>24</v>
      </c>
      <c r="B46" s="9">
        <v>4180</v>
      </c>
      <c r="C46" s="9">
        <v>4479</v>
      </c>
      <c r="D46" s="10">
        <f>SUM(D34:D45)</f>
        <v>-299</v>
      </c>
      <c r="E46" s="10">
        <f>E45</f>
        <v>5898</v>
      </c>
    </row>
    <row r="47" spans="1:5" ht="15" customHeight="1" x14ac:dyDescent="0.2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">
      <c r="A54" s="6" t="s">
        <v>15</v>
      </c>
      <c r="B54" s="7">
        <v>485</v>
      </c>
      <c r="C54" s="11">
        <v>362</v>
      </c>
      <c r="D54" s="5">
        <f t="shared" si="6"/>
        <v>123</v>
      </c>
      <c r="E54" s="5">
        <f t="shared" si="7"/>
        <v>6010</v>
      </c>
    </row>
    <row r="55" spans="1:5" ht="15" customHeight="1" x14ac:dyDescent="0.2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6042</v>
      </c>
    </row>
    <row r="56" spans="1:5" ht="15" customHeight="1" x14ac:dyDescent="0.2">
      <c r="A56" s="6" t="s">
        <v>17</v>
      </c>
      <c r="B56" s="7">
        <v>331</v>
      </c>
      <c r="C56" s="11">
        <v>397</v>
      </c>
      <c r="D56" s="5">
        <f t="shared" si="6"/>
        <v>-66</v>
      </c>
      <c r="E56" s="5">
        <f t="shared" si="7"/>
        <v>5976</v>
      </c>
    </row>
    <row r="57" spans="1:5" ht="15" customHeight="1" x14ac:dyDescent="0.2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">
      <c r="A59" s="8" t="s">
        <v>35</v>
      </c>
      <c r="B59" s="9">
        <v>4685</v>
      </c>
      <c r="C59" s="9">
        <v>4671</v>
      </c>
      <c r="D59" s="10">
        <f>SUM(D47:D58)</f>
        <v>14</v>
      </c>
      <c r="E59" s="10">
        <f>E58</f>
        <v>5912</v>
      </c>
    </row>
    <row r="60" spans="1:5" ht="15" customHeight="1" x14ac:dyDescent="0.2">
      <c r="A60" s="2" t="s">
        <v>36</v>
      </c>
      <c r="B60" s="3">
        <v>360</v>
      </c>
      <c r="C60" s="3">
        <v>355</v>
      </c>
      <c r="D60" s="4">
        <f t="shared" ref="D60:D71" si="8">B60-C60</f>
        <v>5</v>
      </c>
      <c r="E60" s="4">
        <f>E58+D60</f>
        <v>5917</v>
      </c>
    </row>
    <row r="61" spans="1:5" ht="15" customHeight="1" x14ac:dyDescent="0.2">
      <c r="A61" s="6" t="s">
        <v>9</v>
      </c>
      <c r="B61" s="7">
        <v>425</v>
      </c>
      <c r="C61" s="7">
        <v>337</v>
      </c>
      <c r="D61" s="5">
        <f t="shared" si="8"/>
        <v>88</v>
      </c>
      <c r="E61" s="5">
        <f t="shared" ref="E61:E71" si="9">E60+D61</f>
        <v>6005</v>
      </c>
    </row>
    <row r="62" spans="1:5" ht="15" customHeight="1" x14ac:dyDescent="0.2">
      <c r="A62" s="6" t="s">
        <v>10</v>
      </c>
      <c r="B62" s="7">
        <v>493</v>
      </c>
      <c r="C62" s="7">
        <v>387</v>
      </c>
      <c r="D62" s="5">
        <f t="shared" si="8"/>
        <v>106</v>
      </c>
      <c r="E62" s="5">
        <f t="shared" si="9"/>
        <v>6111</v>
      </c>
    </row>
    <row r="63" spans="1:5" ht="15" customHeight="1" x14ac:dyDescent="0.2">
      <c r="A63" s="6" t="s">
        <v>11</v>
      </c>
      <c r="B63" s="7">
        <v>440</v>
      </c>
      <c r="C63" s="7">
        <v>416</v>
      </c>
      <c r="D63" s="5">
        <f t="shared" si="8"/>
        <v>24</v>
      </c>
      <c r="E63" s="5">
        <f t="shared" si="9"/>
        <v>6135</v>
      </c>
    </row>
    <row r="64" spans="1:5" ht="12.75" customHeight="1" x14ac:dyDescent="0.2">
      <c r="A64" s="6" t="s">
        <v>12</v>
      </c>
      <c r="B64" s="7">
        <v>452</v>
      </c>
      <c r="C64" s="11">
        <v>453</v>
      </c>
      <c r="D64" s="5">
        <f t="shared" si="8"/>
        <v>-1</v>
      </c>
      <c r="E64" s="5">
        <f t="shared" si="9"/>
        <v>6134</v>
      </c>
    </row>
    <row r="65" spans="1:5" ht="15" customHeight="1" x14ac:dyDescent="0.2">
      <c r="A65" s="6" t="s">
        <v>13</v>
      </c>
      <c r="B65" s="7">
        <v>348</v>
      </c>
      <c r="C65" s="11">
        <v>377</v>
      </c>
      <c r="D65" s="5">
        <f t="shared" si="8"/>
        <v>-29</v>
      </c>
      <c r="E65" s="5">
        <f t="shared" si="9"/>
        <v>6105</v>
      </c>
    </row>
    <row r="66" spans="1:5" ht="15" customHeight="1" x14ac:dyDescent="0.2">
      <c r="A66" s="6" t="s">
        <v>14</v>
      </c>
      <c r="B66" s="7">
        <v>471</v>
      </c>
      <c r="C66" s="11">
        <v>289</v>
      </c>
      <c r="D66" s="5">
        <f t="shared" si="8"/>
        <v>182</v>
      </c>
      <c r="E66" s="5">
        <f t="shared" si="9"/>
        <v>6287</v>
      </c>
    </row>
    <row r="67" spans="1:5" ht="15" customHeight="1" x14ac:dyDescent="0.2">
      <c r="A67" s="6" t="s">
        <v>15</v>
      </c>
      <c r="B67" s="7">
        <v>564</v>
      </c>
      <c r="C67" s="11">
        <v>339</v>
      </c>
      <c r="D67" s="5">
        <f t="shared" si="8"/>
        <v>225</v>
      </c>
      <c r="E67" s="5">
        <f t="shared" si="9"/>
        <v>6512</v>
      </c>
    </row>
    <row r="68" spans="1:5" ht="15" customHeight="1" x14ac:dyDescent="0.2">
      <c r="A68" s="6" t="s">
        <v>16</v>
      </c>
      <c r="B68" s="7">
        <v>526</v>
      </c>
      <c r="C68" s="11">
        <v>426</v>
      </c>
      <c r="D68" s="5">
        <f t="shared" si="8"/>
        <v>100</v>
      </c>
      <c r="E68" s="5">
        <f t="shared" si="9"/>
        <v>6612</v>
      </c>
    </row>
    <row r="69" spans="1:5" ht="15" customHeight="1" x14ac:dyDescent="0.2">
      <c r="A69" s="6" t="s">
        <v>17</v>
      </c>
      <c r="B69" s="7">
        <v>431</v>
      </c>
      <c r="C69" s="11">
        <v>413</v>
      </c>
      <c r="D69" s="5">
        <f t="shared" si="8"/>
        <v>18</v>
      </c>
      <c r="E69" s="5">
        <f t="shared" si="9"/>
        <v>6630</v>
      </c>
    </row>
    <row r="70" spans="1:5" ht="15" customHeight="1" x14ac:dyDescent="0.2">
      <c r="A70" s="6" t="s">
        <v>18</v>
      </c>
      <c r="B70" s="7">
        <v>503</v>
      </c>
      <c r="C70" s="11">
        <v>356</v>
      </c>
      <c r="D70" s="5">
        <f t="shared" si="8"/>
        <v>147</v>
      </c>
      <c r="E70" s="5">
        <f t="shared" si="9"/>
        <v>6777</v>
      </c>
    </row>
    <row r="71" spans="1:5" ht="15" customHeight="1" x14ac:dyDescent="0.2">
      <c r="A71" s="6" t="s">
        <v>19</v>
      </c>
      <c r="B71" s="7">
        <v>249</v>
      </c>
      <c r="C71" s="11">
        <v>369</v>
      </c>
      <c r="D71" s="5">
        <f t="shared" si="8"/>
        <v>-120</v>
      </c>
      <c r="E71" s="5">
        <f t="shared" si="9"/>
        <v>6657</v>
      </c>
    </row>
    <row r="72" spans="1:5" ht="15" customHeight="1" x14ac:dyDescent="0.2">
      <c r="A72" s="8" t="s">
        <v>38</v>
      </c>
      <c r="B72" s="9">
        <v>5262</v>
      </c>
      <c r="C72" s="9">
        <v>4517</v>
      </c>
      <c r="D72" s="10">
        <f>SUM(D60:D71)</f>
        <v>745</v>
      </c>
      <c r="E72" s="10">
        <f>E71</f>
        <v>6657</v>
      </c>
    </row>
    <row r="73" spans="1:5" ht="15" customHeight="1" x14ac:dyDescent="0.2">
      <c r="A73" s="2" t="s">
        <v>39</v>
      </c>
      <c r="B73" s="3">
        <v>617</v>
      </c>
      <c r="C73" s="3">
        <v>329</v>
      </c>
      <c r="D73" s="4">
        <f t="shared" ref="D73:D84" si="10">B73-C73</f>
        <v>288</v>
      </c>
      <c r="E73" s="4">
        <f>E71+D73</f>
        <v>6945</v>
      </c>
    </row>
    <row r="74" spans="1:5" ht="15" customHeight="1" x14ac:dyDescent="0.2">
      <c r="A74" s="6" t="s">
        <v>9</v>
      </c>
      <c r="B74" s="7">
        <v>788</v>
      </c>
      <c r="C74" s="7">
        <v>360</v>
      </c>
      <c r="D74" s="5">
        <f t="shared" si="10"/>
        <v>428</v>
      </c>
      <c r="E74" s="5">
        <f t="shared" ref="E74:E84" si="11">E73+D74</f>
        <v>7373</v>
      </c>
    </row>
    <row r="75" spans="1:5" ht="15" customHeight="1" x14ac:dyDescent="0.2">
      <c r="A75" s="6" t="s">
        <v>10</v>
      </c>
      <c r="B75" s="7">
        <v>602</v>
      </c>
      <c r="C75" s="7">
        <v>449</v>
      </c>
      <c r="D75" s="5">
        <f t="shared" si="10"/>
        <v>153</v>
      </c>
      <c r="E75" s="5">
        <f t="shared" si="11"/>
        <v>7526</v>
      </c>
    </row>
    <row r="76" spans="1:5" ht="15" customHeight="1" x14ac:dyDescent="0.2">
      <c r="A76" s="6" t="s">
        <v>11</v>
      </c>
      <c r="B76" s="7">
        <v>458</v>
      </c>
      <c r="C76" s="7">
        <v>408</v>
      </c>
      <c r="D76" s="5">
        <f t="shared" si="10"/>
        <v>50</v>
      </c>
      <c r="E76" s="5">
        <f t="shared" si="11"/>
        <v>7576</v>
      </c>
    </row>
    <row r="77" spans="1:5" ht="12.7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7576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7576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7576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7576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7576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7576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7576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7576</v>
      </c>
    </row>
    <row r="85" spans="1:5" ht="15" customHeight="1" x14ac:dyDescent="0.2">
      <c r="A85" s="8" t="s">
        <v>37</v>
      </c>
      <c r="B85" s="9">
        <v>2465</v>
      </c>
      <c r="C85" s="9">
        <v>1546</v>
      </c>
      <c r="D85" s="10">
        <f>SUM(D73:D84)</f>
        <v>919</v>
      </c>
      <c r="E85" s="10">
        <f>E84</f>
        <v>7576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2.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D91" s="18"/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H10" sqref="H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32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63685</v>
      </c>
    </row>
    <row r="9" spans="1:5" ht="15" customHeight="1" x14ac:dyDescent="0.2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63007</v>
      </c>
    </row>
    <row r="10" spans="1:5" ht="15" customHeight="1" x14ac:dyDescent="0.2">
      <c r="A10" s="6" t="s">
        <v>10</v>
      </c>
      <c r="B10" s="7">
        <v>4278</v>
      </c>
      <c r="C10" s="7">
        <v>4278</v>
      </c>
      <c r="D10" s="5">
        <f t="shared" si="0"/>
        <v>0</v>
      </c>
      <c r="E10" s="5">
        <f t="shared" si="1"/>
        <v>63007</v>
      </c>
    </row>
    <row r="11" spans="1:5" ht="15" customHeight="1" x14ac:dyDescent="0.2">
      <c r="A11" s="6" t="s">
        <v>11</v>
      </c>
      <c r="B11" s="7">
        <v>2205</v>
      </c>
      <c r="C11" s="7">
        <v>4005</v>
      </c>
      <c r="D11" s="5">
        <f t="shared" si="0"/>
        <v>-1800</v>
      </c>
      <c r="E11" s="5">
        <f t="shared" si="1"/>
        <v>61207</v>
      </c>
    </row>
    <row r="12" spans="1:5" ht="15" customHeight="1" x14ac:dyDescent="0.2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61000</v>
      </c>
    </row>
    <row r="13" spans="1:5" ht="15" customHeight="1" x14ac:dyDescent="0.2">
      <c r="A13" s="6" t="s">
        <v>13</v>
      </c>
      <c r="B13" s="7">
        <v>5310</v>
      </c>
      <c r="C13" s="7">
        <v>2867</v>
      </c>
      <c r="D13" s="5">
        <f t="shared" si="0"/>
        <v>2443</v>
      </c>
      <c r="E13" s="5">
        <f t="shared" si="1"/>
        <v>63443</v>
      </c>
    </row>
    <row r="14" spans="1:5" ht="15" customHeight="1" x14ac:dyDescent="0.2">
      <c r="A14" s="6" t="s">
        <v>14</v>
      </c>
      <c r="B14" s="7">
        <v>6573</v>
      </c>
      <c r="C14" s="7">
        <v>3334</v>
      </c>
      <c r="D14" s="5">
        <f t="shared" si="0"/>
        <v>3239</v>
      </c>
      <c r="E14" s="5">
        <f t="shared" si="1"/>
        <v>66682</v>
      </c>
    </row>
    <row r="15" spans="1:5" ht="15" customHeight="1" x14ac:dyDescent="0.2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69988</v>
      </c>
    </row>
    <row r="16" spans="1:5" ht="15" customHeight="1" x14ac:dyDescent="0.2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73692</v>
      </c>
    </row>
    <row r="17" spans="1:5" ht="15" customHeight="1" x14ac:dyDescent="0.2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74845</v>
      </c>
    </row>
    <row r="18" spans="1:5" ht="15" customHeight="1" x14ac:dyDescent="0.2">
      <c r="A18" s="6" t="s">
        <v>18</v>
      </c>
      <c r="B18" s="7">
        <v>4230</v>
      </c>
      <c r="C18" s="7">
        <v>6191</v>
      </c>
      <c r="D18" s="5">
        <f t="shared" si="0"/>
        <v>-1961</v>
      </c>
      <c r="E18" s="5">
        <f t="shared" si="1"/>
        <v>72884</v>
      </c>
    </row>
    <row r="19" spans="1:5" ht="15" customHeight="1" x14ac:dyDescent="0.2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68435</v>
      </c>
    </row>
    <row r="20" spans="1:5" ht="15" customHeight="1" x14ac:dyDescent="0.2">
      <c r="A20" s="8" t="s">
        <v>20</v>
      </c>
      <c r="B20" s="9">
        <v>57361</v>
      </c>
      <c r="C20" s="9">
        <v>52929</v>
      </c>
      <c r="D20" s="9">
        <f>SUM(D8:D19)</f>
        <v>4432</v>
      </c>
      <c r="E20" s="10">
        <f>E19</f>
        <v>68435</v>
      </c>
    </row>
    <row r="21" spans="1:5" ht="15" customHeight="1" x14ac:dyDescent="0.2">
      <c r="A21" s="2" t="s">
        <v>21</v>
      </c>
      <c r="B21" s="3">
        <v>4740</v>
      </c>
      <c r="C21" s="3">
        <v>4571</v>
      </c>
      <c r="D21" s="4">
        <f t="shared" ref="D21:D32" si="2">B21-C21</f>
        <v>169</v>
      </c>
      <c r="E21" s="4">
        <f>E19+D21</f>
        <v>68604</v>
      </c>
    </row>
    <row r="22" spans="1:5" ht="15" customHeight="1" x14ac:dyDescent="0.2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69368</v>
      </c>
    </row>
    <row r="23" spans="1:5" ht="13.5" customHeight="1" x14ac:dyDescent="0.2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69524</v>
      </c>
    </row>
    <row r="24" spans="1:5" ht="15" customHeight="1" x14ac:dyDescent="0.2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70307</v>
      </c>
    </row>
    <row r="25" spans="1:5" ht="15" customHeight="1" x14ac:dyDescent="0.2">
      <c r="A25" s="6" t="s">
        <v>12</v>
      </c>
      <c r="B25" s="7">
        <v>7745</v>
      </c>
      <c r="C25" s="7">
        <v>4568</v>
      </c>
      <c r="D25" s="5">
        <f t="shared" si="2"/>
        <v>3177</v>
      </c>
      <c r="E25" s="5">
        <f t="shared" si="3"/>
        <v>73484</v>
      </c>
    </row>
    <row r="26" spans="1:5" ht="15" customHeight="1" x14ac:dyDescent="0.2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77099</v>
      </c>
    </row>
    <row r="27" spans="1:5" ht="15" customHeight="1" x14ac:dyDescent="0.2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79735</v>
      </c>
    </row>
    <row r="28" spans="1:5" ht="15" customHeight="1" x14ac:dyDescent="0.2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81344</v>
      </c>
    </row>
    <row r="29" spans="1:5" ht="15" customHeight="1" x14ac:dyDescent="0.2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83767</v>
      </c>
    </row>
    <row r="30" spans="1:5" ht="15" customHeight="1" x14ac:dyDescent="0.2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84629</v>
      </c>
    </row>
    <row r="31" spans="1:5" ht="17.25" customHeight="1" x14ac:dyDescent="0.2">
      <c r="A31" s="6" t="s">
        <v>18</v>
      </c>
      <c r="B31" s="7">
        <v>6201</v>
      </c>
      <c r="C31" s="7">
        <v>5552</v>
      </c>
      <c r="D31" s="5">
        <f t="shared" si="2"/>
        <v>649</v>
      </c>
      <c r="E31" s="5">
        <f t="shared" si="3"/>
        <v>85278</v>
      </c>
    </row>
    <row r="32" spans="1:5" ht="15" customHeight="1" x14ac:dyDescent="0.2">
      <c r="A32" s="6" t="s">
        <v>19</v>
      </c>
      <c r="B32" s="7">
        <v>3705</v>
      </c>
      <c r="C32" s="7">
        <v>6859</v>
      </c>
      <c r="D32" s="5">
        <f t="shared" si="2"/>
        <v>-3154</v>
      </c>
      <c r="E32" s="5">
        <f t="shared" si="3"/>
        <v>82124</v>
      </c>
    </row>
    <row r="33" spans="1:5" ht="15" customHeight="1" x14ac:dyDescent="0.2">
      <c r="A33" s="8" t="s">
        <v>22</v>
      </c>
      <c r="B33" s="9">
        <v>76090</v>
      </c>
      <c r="C33" s="9">
        <v>62401</v>
      </c>
      <c r="D33" s="10">
        <f>SUM(D21:D32)</f>
        <v>13689</v>
      </c>
      <c r="E33" s="10">
        <f>E32</f>
        <v>82124</v>
      </c>
    </row>
    <row r="34" spans="1:5" ht="15" customHeight="1" x14ac:dyDescent="0.2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80494</v>
      </c>
    </row>
    <row r="35" spans="1:5" ht="15" customHeight="1" x14ac:dyDescent="0.2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80130</v>
      </c>
    </row>
    <row r="36" spans="1:5" ht="15" customHeight="1" x14ac:dyDescent="0.2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80052</v>
      </c>
    </row>
    <row r="37" spans="1:5" ht="15" customHeight="1" x14ac:dyDescent="0.2">
      <c r="A37" s="6" t="s">
        <v>11</v>
      </c>
      <c r="B37" s="7">
        <v>6515</v>
      </c>
      <c r="C37" s="7">
        <v>5579</v>
      </c>
      <c r="D37" s="5">
        <f t="shared" si="4"/>
        <v>936</v>
      </c>
      <c r="E37" s="5">
        <f t="shared" si="5"/>
        <v>80988</v>
      </c>
    </row>
    <row r="38" spans="1:5" ht="15" customHeight="1" x14ac:dyDescent="0.2">
      <c r="A38" s="6" t="s">
        <v>12</v>
      </c>
      <c r="B38" s="7">
        <v>7722</v>
      </c>
      <c r="C38" s="11">
        <v>5945</v>
      </c>
      <c r="D38" s="5">
        <f t="shared" si="4"/>
        <v>1777</v>
      </c>
      <c r="E38" s="5">
        <f t="shared" si="5"/>
        <v>82765</v>
      </c>
    </row>
    <row r="39" spans="1:5" ht="15" customHeight="1" x14ac:dyDescent="0.2">
      <c r="A39" s="6" t="s">
        <v>13</v>
      </c>
      <c r="B39" s="7">
        <v>8133</v>
      </c>
      <c r="C39" s="11">
        <v>4748</v>
      </c>
      <c r="D39" s="5">
        <f t="shared" si="4"/>
        <v>3385</v>
      </c>
      <c r="E39" s="5">
        <f t="shared" si="5"/>
        <v>86150</v>
      </c>
    </row>
    <row r="40" spans="1:5" ht="15" customHeight="1" x14ac:dyDescent="0.2">
      <c r="A40" s="6" t="s">
        <v>14</v>
      </c>
      <c r="B40" s="7">
        <v>7145</v>
      </c>
      <c r="C40" s="11">
        <v>5769</v>
      </c>
      <c r="D40" s="5">
        <f t="shared" si="4"/>
        <v>1376</v>
      </c>
      <c r="E40" s="5">
        <f t="shared" si="5"/>
        <v>87526</v>
      </c>
    </row>
    <row r="41" spans="1:5" ht="15" customHeight="1" x14ac:dyDescent="0.2">
      <c r="A41" s="6" t="s">
        <v>15</v>
      </c>
      <c r="B41" s="7">
        <v>8065</v>
      </c>
      <c r="C41" s="11">
        <v>6110</v>
      </c>
      <c r="D41" s="5">
        <f t="shared" si="4"/>
        <v>1955</v>
      </c>
      <c r="E41" s="5">
        <f t="shared" si="5"/>
        <v>89481</v>
      </c>
    </row>
    <row r="42" spans="1:5" ht="15" customHeight="1" x14ac:dyDescent="0.2">
      <c r="A42" s="6" t="s">
        <v>16</v>
      </c>
      <c r="B42" s="7">
        <v>8628</v>
      </c>
      <c r="C42" s="11">
        <v>5859</v>
      </c>
      <c r="D42" s="5">
        <f t="shared" si="4"/>
        <v>2769</v>
      </c>
      <c r="E42" s="5">
        <f t="shared" si="5"/>
        <v>92250</v>
      </c>
    </row>
    <row r="43" spans="1:5" ht="15" customHeight="1" x14ac:dyDescent="0.2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91729</v>
      </c>
    </row>
    <row r="44" spans="1:5" ht="15" customHeight="1" x14ac:dyDescent="0.2">
      <c r="A44" s="6" t="s">
        <v>18</v>
      </c>
      <c r="B44" s="7">
        <v>4828</v>
      </c>
      <c r="C44" s="11">
        <v>8408</v>
      </c>
      <c r="D44" s="5">
        <f t="shared" si="4"/>
        <v>-3580</v>
      </c>
      <c r="E44" s="5">
        <f t="shared" si="5"/>
        <v>88149</v>
      </c>
    </row>
    <row r="45" spans="1:5" ht="15" customHeight="1" x14ac:dyDescent="0.2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81214</v>
      </c>
    </row>
    <row r="46" spans="1:5" ht="15" customHeight="1" x14ac:dyDescent="0.2">
      <c r="A46" s="8" t="s">
        <v>24</v>
      </c>
      <c r="B46" s="9">
        <v>76195</v>
      </c>
      <c r="C46" s="9">
        <v>77105</v>
      </c>
      <c r="D46" s="10">
        <f>SUM(D34:D45)</f>
        <v>-910</v>
      </c>
      <c r="E46" s="10">
        <f>E45</f>
        <v>81214</v>
      </c>
    </row>
    <row r="47" spans="1:5" ht="15" customHeight="1" x14ac:dyDescent="0.2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79662</v>
      </c>
    </row>
    <row r="48" spans="1:5" ht="15" customHeight="1" x14ac:dyDescent="0.2">
      <c r="A48" s="6" t="s">
        <v>9</v>
      </c>
      <c r="B48" s="7">
        <v>5358</v>
      </c>
      <c r="C48" s="7">
        <v>5329</v>
      </c>
      <c r="D48" s="5">
        <f t="shared" si="6"/>
        <v>29</v>
      </c>
      <c r="E48" s="5">
        <f t="shared" ref="E48:E58" si="7">E47+D48</f>
        <v>79691</v>
      </c>
    </row>
    <row r="49" spans="1:5" ht="15" customHeight="1" x14ac:dyDescent="0.2">
      <c r="A49" s="6" t="s">
        <v>10</v>
      </c>
      <c r="B49" s="7">
        <v>6039</v>
      </c>
      <c r="C49" s="7">
        <v>5938</v>
      </c>
      <c r="D49" s="5">
        <f t="shared" si="6"/>
        <v>101</v>
      </c>
      <c r="E49" s="5">
        <f t="shared" si="7"/>
        <v>79792</v>
      </c>
    </row>
    <row r="50" spans="1:5" ht="15" customHeight="1" x14ac:dyDescent="0.2">
      <c r="A50" s="6" t="s">
        <v>11</v>
      </c>
      <c r="B50" s="7">
        <v>5945</v>
      </c>
      <c r="C50" s="7">
        <v>5182</v>
      </c>
      <c r="D50" s="5">
        <f t="shared" si="6"/>
        <v>763</v>
      </c>
      <c r="E50" s="5">
        <f t="shared" si="7"/>
        <v>80555</v>
      </c>
    </row>
    <row r="51" spans="1:5" ht="15" customHeight="1" x14ac:dyDescent="0.2">
      <c r="A51" s="6" t="s">
        <v>12</v>
      </c>
      <c r="B51" s="7">
        <v>8011</v>
      </c>
      <c r="C51" s="11">
        <v>5000</v>
      </c>
      <c r="D51" s="5">
        <f t="shared" si="6"/>
        <v>3011</v>
      </c>
      <c r="E51" s="5">
        <f t="shared" si="7"/>
        <v>83566</v>
      </c>
    </row>
    <row r="52" spans="1:5" ht="15" customHeight="1" x14ac:dyDescent="0.2">
      <c r="A52" s="6" t="s">
        <v>13</v>
      </c>
      <c r="B52" s="7">
        <v>8754</v>
      </c>
      <c r="C52" s="11">
        <v>4922</v>
      </c>
      <c r="D52" s="5">
        <f t="shared" si="6"/>
        <v>3832</v>
      </c>
      <c r="E52" s="5">
        <f t="shared" si="7"/>
        <v>87398</v>
      </c>
    </row>
    <row r="53" spans="1:5" ht="15" customHeight="1" x14ac:dyDescent="0.2">
      <c r="A53" s="6" t="s">
        <v>14</v>
      </c>
      <c r="B53" s="7">
        <v>7805</v>
      </c>
      <c r="C53" s="11">
        <v>4723</v>
      </c>
      <c r="D53" s="5">
        <f t="shared" si="6"/>
        <v>3082</v>
      </c>
      <c r="E53" s="5">
        <f t="shared" si="7"/>
        <v>90480</v>
      </c>
    </row>
    <row r="54" spans="1:5" ht="15" customHeight="1" x14ac:dyDescent="0.2">
      <c r="A54" s="6" t="s">
        <v>15</v>
      </c>
      <c r="B54" s="7">
        <v>8928</v>
      </c>
      <c r="C54" s="11">
        <v>6231</v>
      </c>
      <c r="D54" s="5">
        <f t="shared" si="6"/>
        <v>2697</v>
      </c>
      <c r="E54" s="5">
        <f t="shared" si="7"/>
        <v>93177</v>
      </c>
    </row>
    <row r="55" spans="1:5" ht="15" customHeight="1" x14ac:dyDescent="0.2">
      <c r="A55" s="6" t="s">
        <v>16</v>
      </c>
      <c r="B55" s="7">
        <v>8101</v>
      </c>
      <c r="C55" s="11">
        <v>5385</v>
      </c>
      <c r="D55" s="5">
        <f t="shared" si="6"/>
        <v>2716</v>
      </c>
      <c r="E55" s="5">
        <f t="shared" si="7"/>
        <v>95893</v>
      </c>
    </row>
    <row r="56" spans="1:5" ht="15" customHeight="1" x14ac:dyDescent="0.2">
      <c r="A56" s="6" t="s">
        <v>17</v>
      </c>
      <c r="B56" s="7">
        <v>6895</v>
      </c>
      <c r="C56" s="11">
        <v>5979</v>
      </c>
      <c r="D56" s="5">
        <f t="shared" si="6"/>
        <v>916</v>
      </c>
      <c r="E56" s="5">
        <f t="shared" si="7"/>
        <v>96809</v>
      </c>
    </row>
    <row r="57" spans="1:5" ht="15" customHeight="1" x14ac:dyDescent="0.2">
      <c r="A57" s="6" t="s">
        <v>18</v>
      </c>
      <c r="B57" s="7">
        <v>5776</v>
      </c>
      <c r="C57" s="11">
        <v>8791</v>
      </c>
      <c r="D57" s="5">
        <f t="shared" si="6"/>
        <v>-3015</v>
      </c>
      <c r="E57" s="5">
        <f t="shared" si="7"/>
        <v>93794</v>
      </c>
    </row>
    <row r="58" spans="1:5" ht="15" customHeight="1" x14ac:dyDescent="0.2">
      <c r="A58" s="6" t="s">
        <v>19</v>
      </c>
      <c r="B58" s="7">
        <v>3423</v>
      </c>
      <c r="C58" s="11">
        <v>8263</v>
      </c>
      <c r="D58" s="5">
        <f t="shared" si="6"/>
        <v>-4840</v>
      </c>
      <c r="E58" s="5">
        <f t="shared" si="7"/>
        <v>88954</v>
      </c>
    </row>
    <row r="59" spans="1:5" ht="15" customHeight="1" x14ac:dyDescent="0.2">
      <c r="A59" s="8" t="s">
        <v>35</v>
      </c>
      <c r="B59" s="9">
        <v>80079</v>
      </c>
      <c r="C59" s="9">
        <v>72339</v>
      </c>
      <c r="D59" s="10">
        <f>SUM(D47:D58)</f>
        <v>7740</v>
      </c>
      <c r="E59" s="10">
        <f>E58</f>
        <v>88954</v>
      </c>
    </row>
    <row r="60" spans="1:5" ht="15" customHeight="1" x14ac:dyDescent="0.2">
      <c r="A60" s="2" t="s">
        <v>36</v>
      </c>
      <c r="B60" s="3">
        <v>5448</v>
      </c>
      <c r="C60" s="3">
        <v>5997</v>
      </c>
      <c r="D60" s="4">
        <f t="shared" ref="D60:D71" si="8">B60-C60</f>
        <v>-549</v>
      </c>
      <c r="E60" s="4">
        <f>E58+D60</f>
        <v>88405</v>
      </c>
    </row>
    <row r="61" spans="1:5" ht="15" customHeight="1" x14ac:dyDescent="0.2">
      <c r="A61" s="6" t="s">
        <v>9</v>
      </c>
      <c r="B61" s="7">
        <v>7319</v>
      </c>
      <c r="C61" s="7">
        <v>5551</v>
      </c>
      <c r="D61" s="5">
        <f t="shared" si="8"/>
        <v>1768</v>
      </c>
      <c r="E61" s="5">
        <f t="shared" ref="E61:E71" si="9">E60+D61</f>
        <v>90173</v>
      </c>
    </row>
    <row r="62" spans="1:5" ht="15" customHeight="1" x14ac:dyDescent="0.2">
      <c r="A62" s="6" t="s">
        <v>10</v>
      </c>
      <c r="B62" s="7">
        <v>6959</v>
      </c>
      <c r="C62" s="7">
        <v>6079</v>
      </c>
      <c r="D62" s="5">
        <f t="shared" si="8"/>
        <v>880</v>
      </c>
      <c r="E62" s="5">
        <f t="shared" si="9"/>
        <v>91053</v>
      </c>
    </row>
    <row r="63" spans="1:5" ht="15" customHeight="1" x14ac:dyDescent="0.2">
      <c r="A63" s="6" t="s">
        <v>11</v>
      </c>
      <c r="B63" s="7">
        <v>7523</v>
      </c>
      <c r="C63" s="7">
        <v>6282</v>
      </c>
      <c r="D63" s="5">
        <f t="shared" si="8"/>
        <v>1241</v>
      </c>
      <c r="E63" s="5">
        <f t="shared" si="9"/>
        <v>92294</v>
      </c>
    </row>
    <row r="64" spans="1:5" ht="15" customHeight="1" x14ac:dyDescent="0.2">
      <c r="A64" s="6" t="s">
        <v>12</v>
      </c>
      <c r="B64" s="7">
        <v>8193</v>
      </c>
      <c r="C64" s="11">
        <v>6238</v>
      </c>
      <c r="D64" s="5">
        <f t="shared" si="8"/>
        <v>1955</v>
      </c>
      <c r="E64" s="5">
        <f t="shared" si="9"/>
        <v>94249</v>
      </c>
    </row>
    <row r="65" spans="1:5" ht="15" customHeight="1" x14ac:dyDescent="0.2">
      <c r="A65" s="6" t="s">
        <v>13</v>
      </c>
      <c r="B65" s="7">
        <v>8350</v>
      </c>
      <c r="C65" s="11">
        <v>5300</v>
      </c>
      <c r="D65" s="5">
        <f t="shared" si="8"/>
        <v>3050</v>
      </c>
      <c r="E65" s="5">
        <f t="shared" si="9"/>
        <v>97299</v>
      </c>
    </row>
    <row r="66" spans="1:5" ht="15" customHeight="1" x14ac:dyDescent="0.2">
      <c r="A66" s="6" t="s">
        <v>14</v>
      </c>
      <c r="B66" s="7">
        <v>8323</v>
      </c>
      <c r="C66" s="11">
        <v>6454</v>
      </c>
      <c r="D66" s="5">
        <f t="shared" si="8"/>
        <v>1869</v>
      </c>
      <c r="E66" s="5">
        <f t="shared" si="9"/>
        <v>99168</v>
      </c>
    </row>
    <row r="67" spans="1:5" ht="15" customHeight="1" x14ac:dyDescent="0.2">
      <c r="A67" s="6" t="s">
        <v>15</v>
      </c>
      <c r="B67" s="7">
        <v>8264</v>
      </c>
      <c r="C67" s="11">
        <v>7358</v>
      </c>
      <c r="D67" s="5">
        <f t="shared" si="8"/>
        <v>906</v>
      </c>
      <c r="E67" s="5">
        <f t="shared" si="9"/>
        <v>100074</v>
      </c>
    </row>
    <row r="68" spans="1:5" ht="15" customHeight="1" x14ac:dyDescent="0.2">
      <c r="A68" s="6" t="s">
        <v>16</v>
      </c>
      <c r="B68" s="7">
        <v>8023</v>
      </c>
      <c r="C68" s="11">
        <v>5933</v>
      </c>
      <c r="D68" s="5">
        <f t="shared" si="8"/>
        <v>2090</v>
      </c>
      <c r="E68" s="5">
        <f t="shared" si="9"/>
        <v>102164</v>
      </c>
    </row>
    <row r="69" spans="1:5" ht="15" customHeight="1" x14ac:dyDescent="0.2">
      <c r="A69" s="6" t="s">
        <v>17</v>
      </c>
      <c r="B69" s="7">
        <v>6888</v>
      </c>
      <c r="C69" s="11">
        <v>6744</v>
      </c>
      <c r="D69" s="5">
        <f t="shared" si="8"/>
        <v>144</v>
      </c>
      <c r="E69" s="5">
        <f t="shared" si="9"/>
        <v>102308</v>
      </c>
    </row>
    <row r="70" spans="1:5" ht="15" customHeight="1" x14ac:dyDescent="0.2">
      <c r="A70" s="6" t="s">
        <v>18</v>
      </c>
      <c r="B70" s="7">
        <v>5325</v>
      </c>
      <c r="C70" s="11">
        <v>7384</v>
      </c>
      <c r="D70" s="5">
        <f t="shared" si="8"/>
        <v>-2059</v>
      </c>
      <c r="E70" s="5">
        <f t="shared" si="9"/>
        <v>100249</v>
      </c>
    </row>
    <row r="71" spans="1:5" ht="15" customHeight="1" x14ac:dyDescent="0.2">
      <c r="A71" s="6" t="s">
        <v>19</v>
      </c>
      <c r="B71" s="7">
        <v>3404</v>
      </c>
      <c r="C71" s="11">
        <v>8399</v>
      </c>
      <c r="D71" s="5">
        <f t="shared" si="8"/>
        <v>-4995</v>
      </c>
      <c r="E71" s="5">
        <f t="shared" si="9"/>
        <v>95254</v>
      </c>
    </row>
    <row r="72" spans="1:5" ht="15" customHeight="1" x14ac:dyDescent="0.2">
      <c r="A72" s="8" t="s">
        <v>38</v>
      </c>
      <c r="B72" s="9">
        <v>84019</v>
      </c>
      <c r="C72" s="9">
        <v>77719</v>
      </c>
      <c r="D72" s="10">
        <f>SUM(D60:D71)</f>
        <v>6300</v>
      </c>
      <c r="E72" s="10">
        <f>E71</f>
        <v>95254</v>
      </c>
    </row>
    <row r="73" spans="1:5" ht="15" customHeight="1" x14ac:dyDescent="0.2">
      <c r="A73" s="2" t="s">
        <v>39</v>
      </c>
      <c r="B73" s="3">
        <v>5444</v>
      </c>
      <c r="C73" s="3">
        <v>7407</v>
      </c>
      <c r="D73" s="4">
        <f t="shared" ref="D73:D84" si="10">B73-C73</f>
        <v>-1963</v>
      </c>
      <c r="E73" s="4">
        <f>E71+D73</f>
        <v>93291</v>
      </c>
    </row>
    <row r="74" spans="1:5" ht="15" customHeight="1" x14ac:dyDescent="0.2">
      <c r="A74" s="6" t="s">
        <v>9</v>
      </c>
      <c r="B74" s="7">
        <v>7355</v>
      </c>
      <c r="C74" s="7">
        <v>6908</v>
      </c>
      <c r="D74" s="5">
        <f t="shared" si="10"/>
        <v>447</v>
      </c>
      <c r="E74" s="5">
        <f t="shared" ref="E74:E84" si="11">E73+D74</f>
        <v>93738</v>
      </c>
    </row>
    <row r="75" spans="1:5" ht="15" customHeight="1" x14ac:dyDescent="0.2">
      <c r="A75" s="6" t="s">
        <v>10</v>
      </c>
      <c r="B75" s="7">
        <v>6455</v>
      </c>
      <c r="C75" s="7">
        <v>5610</v>
      </c>
      <c r="D75" s="5">
        <f t="shared" si="10"/>
        <v>845</v>
      </c>
      <c r="E75" s="5">
        <f t="shared" si="11"/>
        <v>94583</v>
      </c>
    </row>
    <row r="76" spans="1:5" ht="15" customHeight="1" x14ac:dyDescent="0.2">
      <c r="A76" s="6" t="s">
        <v>11</v>
      </c>
      <c r="B76" s="7">
        <v>7535</v>
      </c>
      <c r="C76" s="7">
        <v>6548</v>
      </c>
      <c r="D76" s="5">
        <f t="shared" si="10"/>
        <v>987</v>
      </c>
      <c r="E76" s="5">
        <f t="shared" si="11"/>
        <v>95570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95570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95570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95570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95570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95570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95570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95570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95570</v>
      </c>
    </row>
    <row r="85" spans="1:5" ht="15" customHeight="1" x14ac:dyDescent="0.2">
      <c r="A85" s="8" t="s">
        <v>37</v>
      </c>
      <c r="B85" s="9">
        <v>26789</v>
      </c>
      <c r="C85" s="9">
        <v>26473</v>
      </c>
      <c r="D85" s="10">
        <f>SUM(D73:D84)</f>
        <v>316</v>
      </c>
      <c r="E85" s="10">
        <f>E84</f>
        <v>95570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7.7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G8" sqref="G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33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5087</v>
      </c>
    </row>
    <row r="9" spans="1:5" ht="15" customHeight="1" x14ac:dyDescent="0.2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5105</v>
      </c>
    </row>
    <row r="10" spans="1:5" ht="15" customHeight="1" x14ac:dyDescent="0.2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5069</v>
      </c>
    </row>
    <row r="11" spans="1:5" ht="15" customHeight="1" x14ac:dyDescent="0.2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4917</v>
      </c>
    </row>
    <row r="12" spans="1:5" ht="15" customHeight="1" x14ac:dyDescent="0.2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4818</v>
      </c>
    </row>
    <row r="13" spans="1:5" ht="15" customHeight="1" x14ac:dyDescent="0.2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4724</v>
      </c>
    </row>
    <row r="14" spans="1:5" ht="15" customHeight="1" x14ac:dyDescent="0.2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4940</v>
      </c>
    </row>
    <row r="15" spans="1:5" ht="15" customHeight="1" x14ac:dyDescent="0.2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5201</v>
      </c>
    </row>
    <row r="16" spans="1:5" ht="15" customHeight="1" x14ac:dyDescent="0.2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5313</v>
      </c>
    </row>
    <row r="17" spans="1:5" ht="15" customHeight="1" x14ac:dyDescent="0.2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5325</v>
      </c>
    </row>
    <row r="18" spans="1:5" ht="15" customHeight="1" x14ac:dyDescent="0.2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5271</v>
      </c>
    </row>
    <row r="19" spans="1:5" ht="15" customHeight="1" x14ac:dyDescent="0.2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5178</v>
      </c>
    </row>
    <row r="20" spans="1:5" ht="15" customHeight="1" x14ac:dyDescent="0.2">
      <c r="A20" s="8" t="s">
        <v>20</v>
      </c>
      <c r="B20" s="9">
        <v>3314</v>
      </c>
      <c r="C20" s="9">
        <v>3305</v>
      </c>
      <c r="D20" s="9">
        <f>SUM(D8:D19)</f>
        <v>9</v>
      </c>
      <c r="E20" s="10">
        <f>E19</f>
        <v>5178</v>
      </c>
    </row>
    <row r="21" spans="1:5" ht="15" customHeight="1" x14ac:dyDescent="0.2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4985</v>
      </c>
    </row>
    <row r="22" spans="1:5" ht="15" customHeight="1" x14ac:dyDescent="0.2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5113</v>
      </c>
    </row>
    <row r="23" spans="1:5" ht="15" customHeight="1" x14ac:dyDescent="0.2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5003</v>
      </c>
    </row>
    <row r="24" spans="1:5" ht="15" customHeight="1" x14ac:dyDescent="0.2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4811</v>
      </c>
    </row>
    <row r="25" spans="1:5" ht="15" customHeight="1" x14ac:dyDescent="0.2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5025</v>
      </c>
    </row>
    <row r="26" spans="1:5" ht="15" customHeight="1" x14ac:dyDescent="0.2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5037</v>
      </c>
    </row>
    <row r="27" spans="1:5" ht="15" customHeight="1" x14ac:dyDescent="0.2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5412</v>
      </c>
    </row>
    <row r="28" spans="1:5" ht="15" customHeight="1" x14ac:dyDescent="0.2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5720</v>
      </c>
    </row>
    <row r="29" spans="1:5" ht="15" customHeight="1" x14ac:dyDescent="0.2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5927</v>
      </c>
    </row>
    <row r="30" spans="1:5" ht="15" customHeight="1" x14ac:dyDescent="0.2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5942</v>
      </c>
    </row>
    <row r="31" spans="1:5" ht="15" customHeight="1" x14ac:dyDescent="0.2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6059</v>
      </c>
    </row>
    <row r="32" spans="1:5" ht="15" customHeight="1" x14ac:dyDescent="0.2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5749</v>
      </c>
    </row>
    <row r="33" spans="1:5" ht="15" customHeight="1" x14ac:dyDescent="0.2">
      <c r="A33" s="8" t="s">
        <v>22</v>
      </c>
      <c r="B33" s="9">
        <v>4826</v>
      </c>
      <c r="C33" s="9">
        <v>4255</v>
      </c>
      <c r="D33" s="10">
        <f>SUM(D21:D32)</f>
        <v>571</v>
      </c>
      <c r="E33" s="10">
        <f>E32</f>
        <v>5749</v>
      </c>
    </row>
    <row r="34" spans="1:5" ht="15" customHeight="1" x14ac:dyDescent="0.2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5789</v>
      </c>
    </row>
    <row r="35" spans="1:5" ht="15" customHeight="1" x14ac:dyDescent="0.2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5589</v>
      </c>
    </row>
    <row r="36" spans="1:5" ht="15" customHeight="1" x14ac:dyDescent="0.2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5710</v>
      </c>
    </row>
    <row r="37" spans="1:5" ht="15" customHeight="1" x14ac:dyDescent="0.2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5739</v>
      </c>
    </row>
    <row r="38" spans="1:5" ht="15" customHeight="1" x14ac:dyDescent="0.2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5927</v>
      </c>
    </row>
    <row r="39" spans="1:5" ht="15" customHeight="1" x14ac:dyDescent="0.2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6122</v>
      </c>
    </row>
    <row r="40" spans="1:5" ht="15" customHeight="1" x14ac:dyDescent="0.2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6411</v>
      </c>
    </row>
    <row r="41" spans="1:5" ht="15" customHeight="1" x14ac:dyDescent="0.2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6873</v>
      </c>
    </row>
    <row r="42" spans="1:5" ht="15" customHeight="1" x14ac:dyDescent="0.2">
      <c r="A42" s="6" t="s">
        <v>16</v>
      </c>
      <c r="B42" s="7">
        <v>605</v>
      </c>
      <c r="C42" s="11">
        <v>552</v>
      </c>
      <c r="D42" s="5">
        <f t="shared" si="4"/>
        <v>53</v>
      </c>
      <c r="E42" s="5">
        <f t="shared" si="5"/>
        <v>6926</v>
      </c>
    </row>
    <row r="43" spans="1:5" ht="15" customHeight="1" x14ac:dyDescent="0.2">
      <c r="A43" s="6" t="s">
        <v>17</v>
      </c>
      <c r="B43" s="7">
        <v>470</v>
      </c>
      <c r="C43" s="11">
        <v>457</v>
      </c>
      <c r="D43" s="5">
        <f t="shared" si="4"/>
        <v>13</v>
      </c>
      <c r="E43" s="5">
        <f t="shared" si="5"/>
        <v>6939</v>
      </c>
    </row>
    <row r="44" spans="1:5" ht="15" customHeight="1" x14ac:dyDescent="0.2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6883</v>
      </c>
    </row>
    <row r="45" spans="1:5" ht="15" customHeight="1" x14ac:dyDescent="0.2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6414</v>
      </c>
    </row>
    <row r="46" spans="1:5" ht="15" customHeight="1" x14ac:dyDescent="0.2">
      <c r="A46" s="8" t="s">
        <v>24</v>
      </c>
      <c r="B46" s="9">
        <v>5881</v>
      </c>
      <c r="C46" s="9">
        <v>5216</v>
      </c>
      <c r="D46" s="10">
        <f>SUM(D34:D45)</f>
        <v>665</v>
      </c>
      <c r="E46" s="10">
        <f>E45</f>
        <v>6414</v>
      </c>
    </row>
    <row r="47" spans="1:5" ht="15" customHeight="1" x14ac:dyDescent="0.2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6215</v>
      </c>
    </row>
    <row r="48" spans="1:5" ht="15" customHeight="1" x14ac:dyDescent="0.2">
      <c r="A48" s="6" t="s">
        <v>9</v>
      </c>
      <c r="B48" s="7">
        <v>410</v>
      </c>
      <c r="C48" s="7">
        <v>313</v>
      </c>
      <c r="D48" s="5">
        <f t="shared" si="6"/>
        <v>97</v>
      </c>
      <c r="E48" s="5">
        <f t="shared" ref="E48:E58" si="7">E47+D48</f>
        <v>6312</v>
      </c>
    </row>
    <row r="49" spans="1:5" ht="15" customHeight="1" x14ac:dyDescent="0.2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6094</v>
      </c>
    </row>
    <row r="50" spans="1:5" ht="15" customHeight="1" x14ac:dyDescent="0.2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6016</v>
      </c>
    </row>
    <row r="51" spans="1:5" ht="15" customHeight="1" x14ac:dyDescent="0.2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5898</v>
      </c>
    </row>
    <row r="52" spans="1:5" ht="15" customHeight="1" x14ac:dyDescent="0.2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5932</v>
      </c>
    </row>
    <row r="53" spans="1:5" ht="15" customHeight="1" x14ac:dyDescent="0.2">
      <c r="A53" s="6" t="s">
        <v>14</v>
      </c>
      <c r="B53" s="7">
        <v>592</v>
      </c>
      <c r="C53" s="11">
        <v>314</v>
      </c>
      <c r="D53" s="5">
        <f t="shared" si="6"/>
        <v>278</v>
      </c>
      <c r="E53" s="5">
        <f t="shared" si="7"/>
        <v>6210</v>
      </c>
    </row>
    <row r="54" spans="1:5" ht="15" customHeight="1" x14ac:dyDescent="0.2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6275</v>
      </c>
    </row>
    <row r="55" spans="1:5" ht="15" customHeight="1" x14ac:dyDescent="0.2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6426</v>
      </c>
    </row>
    <row r="56" spans="1:5" ht="15" customHeight="1" x14ac:dyDescent="0.2">
      <c r="A56" s="6" t="s">
        <v>17</v>
      </c>
      <c r="B56" s="7">
        <v>414</v>
      </c>
      <c r="C56" s="11">
        <v>482</v>
      </c>
      <c r="D56" s="5">
        <f t="shared" si="6"/>
        <v>-68</v>
      </c>
      <c r="E56" s="5">
        <f t="shared" si="7"/>
        <v>6358</v>
      </c>
    </row>
    <row r="57" spans="1:5" ht="15" customHeight="1" x14ac:dyDescent="0.2">
      <c r="A57" s="6" t="s">
        <v>18</v>
      </c>
      <c r="B57" s="7">
        <v>362</v>
      </c>
      <c r="C57" s="11">
        <v>439</v>
      </c>
      <c r="D57" s="5">
        <f t="shared" si="6"/>
        <v>-77</v>
      </c>
      <c r="E57" s="5">
        <f t="shared" si="7"/>
        <v>6281</v>
      </c>
    </row>
    <row r="58" spans="1:5" ht="15" customHeight="1" x14ac:dyDescent="0.2">
      <c r="A58" s="6" t="s">
        <v>19</v>
      </c>
      <c r="B58" s="7">
        <v>198</v>
      </c>
      <c r="C58" s="11">
        <v>378</v>
      </c>
      <c r="D58" s="5">
        <f t="shared" si="6"/>
        <v>-180</v>
      </c>
      <c r="E58" s="5">
        <f t="shared" si="7"/>
        <v>6101</v>
      </c>
    </row>
    <row r="59" spans="1:5" ht="15" customHeight="1" x14ac:dyDescent="0.2">
      <c r="A59" s="8" t="s">
        <v>35</v>
      </c>
      <c r="B59" s="9">
        <v>4569</v>
      </c>
      <c r="C59" s="9">
        <v>4882</v>
      </c>
      <c r="D59" s="10">
        <f>SUM(D47:D58)</f>
        <v>-313</v>
      </c>
      <c r="E59" s="10">
        <f>E58</f>
        <v>6101</v>
      </c>
    </row>
    <row r="60" spans="1:5" ht="15" customHeight="1" x14ac:dyDescent="0.2">
      <c r="A60" s="2" t="s">
        <v>36</v>
      </c>
      <c r="B60" s="3">
        <v>335</v>
      </c>
      <c r="C60" s="3">
        <v>404</v>
      </c>
      <c r="D60" s="4">
        <f t="shared" ref="D60:D71" si="8">B60-C60</f>
        <v>-69</v>
      </c>
      <c r="E60" s="4">
        <f>E58+D60</f>
        <v>6032</v>
      </c>
    </row>
    <row r="61" spans="1:5" ht="15" customHeight="1" x14ac:dyDescent="0.2">
      <c r="A61" s="6" t="s">
        <v>9</v>
      </c>
      <c r="B61" s="7">
        <v>364</v>
      </c>
      <c r="C61" s="7">
        <v>368</v>
      </c>
      <c r="D61" s="5">
        <f t="shared" si="8"/>
        <v>-4</v>
      </c>
      <c r="E61" s="5">
        <f t="shared" ref="E61:E71" si="9">E60+D61</f>
        <v>6028</v>
      </c>
    </row>
    <row r="62" spans="1:5" ht="15" customHeight="1" x14ac:dyDescent="0.2">
      <c r="A62" s="6" t="s">
        <v>10</v>
      </c>
      <c r="B62" s="7">
        <v>335</v>
      </c>
      <c r="C62" s="7">
        <v>405</v>
      </c>
      <c r="D62" s="5">
        <f t="shared" si="8"/>
        <v>-70</v>
      </c>
      <c r="E62" s="5">
        <f t="shared" si="9"/>
        <v>5958</v>
      </c>
    </row>
    <row r="63" spans="1:5" ht="15" customHeight="1" x14ac:dyDescent="0.2">
      <c r="A63" s="6" t="s">
        <v>11</v>
      </c>
      <c r="B63" s="7">
        <v>402</v>
      </c>
      <c r="C63" s="7">
        <v>341</v>
      </c>
      <c r="D63" s="5">
        <f t="shared" si="8"/>
        <v>61</v>
      </c>
      <c r="E63" s="5">
        <f t="shared" si="9"/>
        <v>6019</v>
      </c>
    </row>
    <row r="64" spans="1:5" ht="15" customHeight="1" x14ac:dyDescent="0.2">
      <c r="A64" s="6" t="s">
        <v>12</v>
      </c>
      <c r="B64" s="7">
        <v>401</v>
      </c>
      <c r="C64" s="11">
        <v>306</v>
      </c>
      <c r="D64" s="5">
        <f t="shared" si="8"/>
        <v>95</v>
      </c>
      <c r="E64" s="5">
        <f t="shared" si="9"/>
        <v>6114</v>
      </c>
    </row>
    <row r="65" spans="1:5" ht="15" customHeight="1" x14ac:dyDescent="0.2">
      <c r="A65" s="6" t="s">
        <v>13</v>
      </c>
      <c r="B65" s="7">
        <v>364</v>
      </c>
      <c r="C65" s="11">
        <v>322</v>
      </c>
      <c r="D65" s="5">
        <f t="shared" si="8"/>
        <v>42</v>
      </c>
      <c r="E65" s="5">
        <f t="shared" si="9"/>
        <v>6156</v>
      </c>
    </row>
    <row r="66" spans="1:5" ht="15" customHeight="1" x14ac:dyDescent="0.2">
      <c r="A66" s="6" t="s">
        <v>14</v>
      </c>
      <c r="B66" s="7">
        <v>609</v>
      </c>
      <c r="C66" s="11">
        <v>342</v>
      </c>
      <c r="D66" s="5">
        <f t="shared" si="8"/>
        <v>267</v>
      </c>
      <c r="E66" s="5">
        <f t="shared" si="9"/>
        <v>6423</v>
      </c>
    </row>
    <row r="67" spans="1:5" ht="15" customHeight="1" x14ac:dyDescent="0.2">
      <c r="A67" s="6" t="s">
        <v>15</v>
      </c>
      <c r="B67" s="7">
        <v>644</v>
      </c>
      <c r="C67" s="11">
        <v>372</v>
      </c>
      <c r="D67" s="5">
        <f t="shared" si="8"/>
        <v>272</v>
      </c>
      <c r="E67" s="5">
        <f t="shared" si="9"/>
        <v>6695</v>
      </c>
    </row>
    <row r="68" spans="1:5" ht="15" customHeight="1" x14ac:dyDescent="0.2">
      <c r="A68" s="6" t="s">
        <v>16</v>
      </c>
      <c r="B68" s="7">
        <v>503</v>
      </c>
      <c r="C68" s="11">
        <v>438</v>
      </c>
      <c r="D68" s="5">
        <f t="shared" si="8"/>
        <v>65</v>
      </c>
      <c r="E68" s="5">
        <f t="shared" si="9"/>
        <v>6760</v>
      </c>
    </row>
    <row r="69" spans="1:5" ht="15" customHeight="1" x14ac:dyDescent="0.2">
      <c r="A69" s="6" t="s">
        <v>17</v>
      </c>
      <c r="B69" s="7">
        <v>475</v>
      </c>
      <c r="C69" s="11">
        <v>396</v>
      </c>
      <c r="D69" s="5">
        <f t="shared" si="8"/>
        <v>79</v>
      </c>
      <c r="E69" s="5">
        <f t="shared" si="9"/>
        <v>6839</v>
      </c>
    </row>
    <row r="70" spans="1:5" ht="15" customHeight="1" x14ac:dyDescent="0.2">
      <c r="A70" s="6" t="s">
        <v>18</v>
      </c>
      <c r="B70" s="7">
        <v>294</v>
      </c>
      <c r="C70" s="11">
        <v>398</v>
      </c>
      <c r="D70" s="5">
        <f t="shared" si="8"/>
        <v>-104</v>
      </c>
      <c r="E70" s="5">
        <f t="shared" si="9"/>
        <v>6735</v>
      </c>
    </row>
    <row r="71" spans="1:5" ht="15" customHeight="1" x14ac:dyDescent="0.2">
      <c r="A71" s="6" t="s">
        <v>19</v>
      </c>
      <c r="B71" s="7">
        <v>179</v>
      </c>
      <c r="C71" s="11">
        <v>435</v>
      </c>
      <c r="D71" s="5">
        <f t="shared" si="8"/>
        <v>-256</v>
      </c>
      <c r="E71" s="5">
        <f t="shared" si="9"/>
        <v>6479</v>
      </c>
    </row>
    <row r="72" spans="1:5" ht="15" customHeight="1" x14ac:dyDescent="0.2">
      <c r="A72" s="8" t="s">
        <v>38</v>
      </c>
      <c r="B72" s="9">
        <v>4905</v>
      </c>
      <c r="C72" s="9">
        <v>4527</v>
      </c>
      <c r="D72" s="10">
        <f>SUM(D60:D71)</f>
        <v>378</v>
      </c>
      <c r="E72" s="10">
        <f>E71</f>
        <v>6479</v>
      </c>
    </row>
    <row r="73" spans="1:5" ht="15" customHeight="1" x14ac:dyDescent="0.2">
      <c r="A73" s="2" t="s">
        <v>39</v>
      </c>
      <c r="B73" s="3">
        <v>389</v>
      </c>
      <c r="C73" s="3">
        <v>449</v>
      </c>
      <c r="D73" s="4">
        <f t="shared" ref="D73:D84" si="10">B73-C73</f>
        <v>-60</v>
      </c>
      <c r="E73" s="4">
        <f>E71+D73</f>
        <v>6419</v>
      </c>
    </row>
    <row r="74" spans="1:5" ht="15" customHeight="1" x14ac:dyDescent="0.2">
      <c r="A74" s="6" t="s">
        <v>9</v>
      </c>
      <c r="B74" s="7">
        <v>471</v>
      </c>
      <c r="C74" s="7">
        <v>406</v>
      </c>
      <c r="D74" s="5">
        <f t="shared" si="10"/>
        <v>65</v>
      </c>
      <c r="E74" s="5">
        <f t="shared" ref="E74:E84" si="11">E73+D74</f>
        <v>6484</v>
      </c>
    </row>
    <row r="75" spans="1:5" ht="15" customHeight="1" x14ac:dyDescent="0.2">
      <c r="A75" s="6" t="s">
        <v>10</v>
      </c>
      <c r="B75" s="7">
        <v>498</v>
      </c>
      <c r="C75" s="7">
        <v>368</v>
      </c>
      <c r="D75" s="5">
        <f t="shared" si="10"/>
        <v>130</v>
      </c>
      <c r="E75" s="5">
        <f t="shared" si="11"/>
        <v>6614</v>
      </c>
    </row>
    <row r="76" spans="1:5" ht="15" customHeight="1" x14ac:dyDescent="0.2">
      <c r="A76" s="6" t="s">
        <v>11</v>
      </c>
      <c r="B76" s="7">
        <v>361</v>
      </c>
      <c r="C76" s="7">
        <v>403</v>
      </c>
      <c r="D76" s="5">
        <f t="shared" si="10"/>
        <v>-42</v>
      </c>
      <c r="E76" s="5">
        <f t="shared" si="11"/>
        <v>6572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6572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6572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6572</v>
      </c>
    </row>
    <row r="80" spans="1:5" ht="15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6572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6572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6572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6572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6572</v>
      </c>
    </row>
    <row r="85" spans="1:5" ht="15" customHeight="1" x14ac:dyDescent="0.2">
      <c r="A85" s="8" t="s">
        <v>37</v>
      </c>
      <c r="B85" s="9">
        <v>1719</v>
      </c>
      <c r="C85" s="9">
        <v>1626</v>
      </c>
      <c r="D85" s="10">
        <f>SUM(D73:D84)</f>
        <v>93</v>
      </c>
      <c r="E85" s="10">
        <f>E84</f>
        <v>6572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4.75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tabSelected="1" zoomScaleNormal="100" workbookViewId="0">
      <pane ySplit="7" topLeftCell="A70" activePane="bottomLeft" state="frozen"/>
      <selection pane="bottomLeft" activeCell="H10" sqref="H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4" t="s">
        <v>0</v>
      </c>
      <c r="B1" s="24"/>
      <c r="C1" s="24"/>
      <c r="D1" s="24"/>
      <c r="E1" s="24"/>
    </row>
    <row r="2" spans="1:5" ht="15" x14ac:dyDescent="0.2">
      <c r="A2" s="25" t="s">
        <v>1</v>
      </c>
      <c r="B2" s="25"/>
      <c r="C2" s="25"/>
      <c r="D2" s="25"/>
      <c r="E2" s="25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6" t="s">
        <v>34</v>
      </c>
      <c r="B4" s="26"/>
      <c r="C4" s="26"/>
      <c r="D4" s="26"/>
      <c r="E4" s="26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">
      <c r="A7" s="27"/>
      <c r="B7" s="28"/>
      <c r="C7" s="27"/>
      <c r="D7" s="29"/>
      <c r="E7" s="29"/>
    </row>
    <row r="8" spans="1:5" ht="15" customHeight="1" x14ac:dyDescent="0.2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9127</v>
      </c>
    </row>
    <row r="9" spans="1:5" ht="15" customHeight="1" x14ac:dyDescent="0.2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9074</v>
      </c>
    </row>
    <row r="10" spans="1:5" ht="15" customHeight="1" x14ac:dyDescent="0.2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9016</v>
      </c>
    </row>
    <row r="11" spans="1:5" ht="15" customHeight="1" x14ac:dyDescent="0.2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8948</v>
      </c>
    </row>
    <row r="12" spans="1:5" ht="15" customHeight="1" x14ac:dyDescent="0.2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9392</v>
      </c>
    </row>
    <row r="13" spans="1:5" ht="15" customHeight="1" x14ac:dyDescent="0.2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10222</v>
      </c>
    </row>
    <row r="14" spans="1:5" ht="15" customHeight="1" x14ac:dyDescent="0.2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11098</v>
      </c>
    </row>
    <row r="15" spans="1:5" ht="15" customHeight="1" x14ac:dyDescent="0.2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11779</v>
      </c>
    </row>
    <row r="16" spans="1:5" ht="15" customHeight="1" x14ac:dyDescent="0.2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12318</v>
      </c>
    </row>
    <row r="17" spans="1:5" ht="15" customHeight="1" x14ac:dyDescent="0.2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12542</v>
      </c>
    </row>
    <row r="18" spans="1:5" ht="15" customHeight="1" x14ac:dyDescent="0.2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12586</v>
      </c>
    </row>
    <row r="19" spans="1:5" ht="15" customHeight="1" x14ac:dyDescent="0.2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12254</v>
      </c>
    </row>
    <row r="20" spans="1:5" ht="15" customHeight="1" x14ac:dyDescent="0.2">
      <c r="A20" s="8" t="s">
        <v>20</v>
      </c>
      <c r="B20" s="9">
        <v>11692</v>
      </c>
      <c r="C20" s="9">
        <v>8652</v>
      </c>
      <c r="D20" s="9">
        <f>SUM(D8:D19)</f>
        <v>3040</v>
      </c>
      <c r="E20" s="10">
        <f>E19</f>
        <v>12254</v>
      </c>
    </row>
    <row r="21" spans="1:5" ht="15" customHeight="1" x14ac:dyDescent="0.2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12513</v>
      </c>
    </row>
    <row r="22" spans="1:5" ht="15" customHeight="1" x14ac:dyDescent="0.2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12578</v>
      </c>
    </row>
    <row r="23" spans="1:5" ht="15" customHeight="1" x14ac:dyDescent="0.2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12543</v>
      </c>
    </row>
    <row r="24" spans="1:5" ht="15" customHeight="1" x14ac:dyDescent="0.2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12991</v>
      </c>
    </row>
    <row r="25" spans="1:5" ht="15" customHeight="1" x14ac:dyDescent="0.2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13450</v>
      </c>
    </row>
    <row r="26" spans="1:5" ht="15" customHeight="1" x14ac:dyDescent="0.2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13861</v>
      </c>
    </row>
    <row r="27" spans="1:5" ht="15" customHeight="1" x14ac:dyDescent="0.2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13845</v>
      </c>
    </row>
    <row r="28" spans="1:5" ht="15" customHeight="1" x14ac:dyDescent="0.2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13566</v>
      </c>
    </row>
    <row r="29" spans="1:5" ht="15" customHeight="1" x14ac:dyDescent="0.2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13728</v>
      </c>
    </row>
    <row r="30" spans="1:5" ht="15" customHeight="1" x14ac:dyDescent="0.2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14095</v>
      </c>
    </row>
    <row r="31" spans="1:5" ht="15" customHeight="1" x14ac:dyDescent="0.2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13810</v>
      </c>
    </row>
    <row r="32" spans="1:5" ht="15" customHeight="1" x14ac:dyDescent="0.2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12892</v>
      </c>
    </row>
    <row r="33" spans="1:5" ht="15" customHeight="1" x14ac:dyDescent="0.2">
      <c r="A33" s="8" t="s">
        <v>22</v>
      </c>
      <c r="B33" s="9">
        <v>14706</v>
      </c>
      <c r="C33" s="9">
        <v>14068</v>
      </c>
      <c r="D33" s="10">
        <f>SUM(D21:D32)</f>
        <v>638</v>
      </c>
      <c r="E33" s="10">
        <f>E32</f>
        <v>12892</v>
      </c>
    </row>
    <row r="34" spans="1:5" ht="15" customHeight="1" x14ac:dyDescent="0.2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12617</v>
      </c>
    </row>
    <row r="35" spans="1:5" ht="15" customHeight="1" x14ac:dyDescent="0.2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12357</v>
      </c>
    </row>
    <row r="36" spans="1:5" ht="15" customHeight="1" x14ac:dyDescent="0.2">
      <c r="A36" s="6" t="s">
        <v>10</v>
      </c>
      <c r="B36" s="7">
        <v>1842</v>
      </c>
      <c r="C36" s="7">
        <v>2152</v>
      </c>
      <c r="D36" s="5">
        <f t="shared" si="4"/>
        <v>-310</v>
      </c>
      <c r="E36" s="5">
        <f t="shared" si="5"/>
        <v>12047</v>
      </c>
    </row>
    <row r="37" spans="1:5" ht="15" customHeight="1" x14ac:dyDescent="0.2">
      <c r="A37" s="6" t="s">
        <v>11</v>
      </c>
      <c r="B37" s="7">
        <v>1041</v>
      </c>
      <c r="C37" s="7">
        <v>1096</v>
      </c>
      <c r="D37" s="5">
        <f t="shared" si="4"/>
        <v>-55</v>
      </c>
      <c r="E37" s="5">
        <f t="shared" si="5"/>
        <v>11992</v>
      </c>
    </row>
    <row r="38" spans="1:5" ht="15" customHeight="1" x14ac:dyDescent="0.2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12474</v>
      </c>
    </row>
    <row r="39" spans="1:5" ht="15" customHeight="1" x14ac:dyDescent="0.2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12918</v>
      </c>
    </row>
    <row r="40" spans="1:5" ht="15" customHeight="1" x14ac:dyDescent="0.2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13545</v>
      </c>
    </row>
    <row r="41" spans="1:5" ht="15" customHeight="1" x14ac:dyDescent="0.2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13861</v>
      </c>
    </row>
    <row r="42" spans="1:5" ht="15" customHeight="1" x14ac:dyDescent="0.2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13980</v>
      </c>
    </row>
    <row r="43" spans="1:5" ht="15" customHeight="1" x14ac:dyDescent="0.2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13576</v>
      </c>
    </row>
    <row r="44" spans="1:5" ht="15" customHeight="1" x14ac:dyDescent="0.2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13470</v>
      </c>
    </row>
    <row r="45" spans="1:5" ht="15" customHeight="1" x14ac:dyDescent="0.2">
      <c r="A45" s="6" t="s">
        <v>19</v>
      </c>
      <c r="B45" s="7">
        <v>521</v>
      </c>
      <c r="C45" s="11">
        <v>1673</v>
      </c>
      <c r="D45" s="5">
        <f t="shared" si="4"/>
        <v>-1152</v>
      </c>
      <c r="E45" s="5">
        <f t="shared" si="5"/>
        <v>12318</v>
      </c>
    </row>
    <row r="46" spans="1:5" ht="15" customHeight="1" x14ac:dyDescent="0.2">
      <c r="A46" s="8" t="s">
        <v>24</v>
      </c>
      <c r="B46" s="9">
        <v>15153</v>
      </c>
      <c r="C46" s="9">
        <v>15727</v>
      </c>
      <c r="D46" s="10">
        <f>SUM(D34:D45)</f>
        <v>-574</v>
      </c>
      <c r="E46" s="10">
        <f>E45</f>
        <v>12318</v>
      </c>
    </row>
    <row r="47" spans="1:5" ht="15" customHeight="1" x14ac:dyDescent="0.2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12391</v>
      </c>
    </row>
    <row r="48" spans="1:5" ht="15" customHeight="1" x14ac:dyDescent="0.2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12400</v>
      </c>
    </row>
    <row r="49" spans="1:5" ht="15" customHeight="1" x14ac:dyDescent="0.2">
      <c r="A49" s="6" t="s">
        <v>10</v>
      </c>
      <c r="B49" s="7">
        <v>1281</v>
      </c>
      <c r="C49" s="7">
        <v>872</v>
      </c>
      <c r="D49" s="5">
        <f t="shared" si="6"/>
        <v>409</v>
      </c>
      <c r="E49" s="5">
        <f t="shared" si="7"/>
        <v>12809</v>
      </c>
    </row>
    <row r="50" spans="1:5" ht="15" customHeight="1" x14ac:dyDescent="0.2">
      <c r="A50" s="6" t="s">
        <v>11</v>
      </c>
      <c r="B50" s="7">
        <v>890</v>
      </c>
      <c r="C50" s="7">
        <v>806</v>
      </c>
      <c r="D50" s="5">
        <f t="shared" si="6"/>
        <v>84</v>
      </c>
      <c r="E50" s="5">
        <f t="shared" si="7"/>
        <v>12893</v>
      </c>
    </row>
    <row r="51" spans="1:5" ht="15" customHeight="1" x14ac:dyDescent="0.2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13107</v>
      </c>
    </row>
    <row r="52" spans="1:5" ht="15" customHeight="1" x14ac:dyDescent="0.2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13467</v>
      </c>
    </row>
    <row r="53" spans="1:5" ht="15" customHeight="1" x14ac:dyDescent="0.2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13719</v>
      </c>
    </row>
    <row r="54" spans="1:5" ht="18" customHeight="1" x14ac:dyDescent="0.2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14086</v>
      </c>
    </row>
    <row r="55" spans="1:5" ht="15" customHeight="1" x14ac:dyDescent="0.2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14042</v>
      </c>
    </row>
    <row r="56" spans="1:5" ht="15" customHeight="1" x14ac:dyDescent="0.2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14053</v>
      </c>
    </row>
    <row r="57" spans="1:5" ht="15" customHeight="1" x14ac:dyDescent="0.2">
      <c r="A57" s="6" t="s">
        <v>18</v>
      </c>
      <c r="B57" s="7">
        <v>926</v>
      </c>
      <c r="C57" s="11">
        <v>1203</v>
      </c>
      <c r="D57" s="5">
        <f t="shared" si="6"/>
        <v>-277</v>
      </c>
      <c r="E57" s="5">
        <f t="shared" si="7"/>
        <v>13776</v>
      </c>
    </row>
    <row r="58" spans="1:5" ht="15" customHeight="1" x14ac:dyDescent="0.2">
      <c r="A58" s="6" t="s">
        <v>19</v>
      </c>
      <c r="B58" s="7">
        <v>540</v>
      </c>
      <c r="C58" s="11">
        <v>1513</v>
      </c>
      <c r="D58" s="5">
        <f t="shared" si="6"/>
        <v>-973</v>
      </c>
      <c r="E58" s="5">
        <f t="shared" si="7"/>
        <v>12803</v>
      </c>
    </row>
    <row r="59" spans="1:5" ht="15" customHeight="1" x14ac:dyDescent="0.2">
      <c r="A59" s="8" t="s">
        <v>35</v>
      </c>
      <c r="B59" s="9">
        <v>13511</v>
      </c>
      <c r="C59" s="9">
        <v>13026</v>
      </c>
      <c r="D59" s="10">
        <f>SUM(D47:D58)</f>
        <v>485</v>
      </c>
      <c r="E59" s="10">
        <f>E58</f>
        <v>12803</v>
      </c>
    </row>
    <row r="60" spans="1:5" ht="15" customHeight="1" x14ac:dyDescent="0.2">
      <c r="A60" s="2" t="s">
        <v>36</v>
      </c>
      <c r="B60" s="3">
        <v>1234</v>
      </c>
      <c r="C60" s="3">
        <v>916</v>
      </c>
      <c r="D60" s="4">
        <f t="shared" ref="D60:D71" si="8">B60-C60</f>
        <v>318</v>
      </c>
      <c r="E60" s="4">
        <f>E58+D60</f>
        <v>13121</v>
      </c>
    </row>
    <row r="61" spans="1:5" ht="15" customHeight="1" x14ac:dyDescent="0.2">
      <c r="A61" s="6" t="s">
        <v>9</v>
      </c>
      <c r="B61" s="7">
        <v>1150</v>
      </c>
      <c r="C61" s="7">
        <v>974</v>
      </c>
      <c r="D61" s="5">
        <f t="shared" si="8"/>
        <v>176</v>
      </c>
      <c r="E61" s="5">
        <f t="shared" ref="E61:E71" si="9">E60+D61</f>
        <v>13297</v>
      </c>
    </row>
    <row r="62" spans="1:5" ht="15" customHeight="1" x14ac:dyDescent="0.2">
      <c r="A62" s="6" t="s">
        <v>10</v>
      </c>
      <c r="B62" s="7">
        <v>971</v>
      </c>
      <c r="C62" s="7">
        <v>865</v>
      </c>
      <c r="D62" s="5">
        <f t="shared" si="8"/>
        <v>106</v>
      </c>
      <c r="E62" s="5">
        <f t="shared" si="9"/>
        <v>13403</v>
      </c>
    </row>
    <row r="63" spans="1:5" ht="15" customHeight="1" x14ac:dyDescent="0.2">
      <c r="A63" s="6" t="s">
        <v>11</v>
      </c>
      <c r="B63" s="7">
        <v>1198</v>
      </c>
      <c r="C63" s="7">
        <v>1002</v>
      </c>
      <c r="D63" s="5">
        <f t="shared" si="8"/>
        <v>196</v>
      </c>
      <c r="E63" s="5">
        <f t="shared" si="9"/>
        <v>13599</v>
      </c>
    </row>
    <row r="64" spans="1:5" ht="15" customHeight="1" x14ac:dyDescent="0.2">
      <c r="A64" s="6" t="s">
        <v>12</v>
      </c>
      <c r="B64" s="7">
        <v>1373</v>
      </c>
      <c r="C64" s="11">
        <v>957</v>
      </c>
      <c r="D64" s="5">
        <f t="shared" si="8"/>
        <v>416</v>
      </c>
      <c r="E64" s="5">
        <f t="shared" si="9"/>
        <v>14015</v>
      </c>
    </row>
    <row r="65" spans="1:5" ht="15" customHeight="1" x14ac:dyDescent="0.2">
      <c r="A65" s="6" t="s">
        <v>13</v>
      </c>
      <c r="B65" s="7">
        <v>1425</v>
      </c>
      <c r="C65" s="11">
        <v>976</v>
      </c>
      <c r="D65" s="5">
        <f t="shared" si="8"/>
        <v>449</v>
      </c>
      <c r="E65" s="5">
        <f t="shared" si="9"/>
        <v>14464</v>
      </c>
    </row>
    <row r="66" spans="1:5" ht="15" customHeight="1" x14ac:dyDescent="0.2">
      <c r="A66" s="6" t="s">
        <v>14</v>
      </c>
      <c r="B66" s="7">
        <v>1240</v>
      </c>
      <c r="C66" s="11">
        <v>1066</v>
      </c>
      <c r="D66" s="5">
        <f t="shared" si="8"/>
        <v>174</v>
      </c>
      <c r="E66" s="5">
        <f t="shared" si="9"/>
        <v>14638</v>
      </c>
    </row>
    <row r="67" spans="1:5" ht="18" customHeight="1" x14ac:dyDescent="0.2">
      <c r="A67" s="6" t="s">
        <v>15</v>
      </c>
      <c r="B67" s="7">
        <v>1130</v>
      </c>
      <c r="C67" s="11">
        <v>1122</v>
      </c>
      <c r="D67" s="5">
        <f t="shared" si="8"/>
        <v>8</v>
      </c>
      <c r="E67" s="5">
        <f t="shared" si="9"/>
        <v>14646</v>
      </c>
    </row>
    <row r="68" spans="1:5" ht="15" customHeight="1" x14ac:dyDescent="0.2">
      <c r="A68" s="6" t="s">
        <v>16</v>
      </c>
      <c r="B68" s="7">
        <v>931</v>
      </c>
      <c r="C68" s="11">
        <v>997</v>
      </c>
      <c r="D68" s="5">
        <f t="shared" si="8"/>
        <v>-66</v>
      </c>
      <c r="E68" s="5">
        <f t="shared" si="9"/>
        <v>14580</v>
      </c>
    </row>
    <row r="69" spans="1:5" ht="15" customHeight="1" x14ac:dyDescent="0.2">
      <c r="A69" s="6" t="s">
        <v>17</v>
      </c>
      <c r="B69" s="7">
        <v>1028</v>
      </c>
      <c r="C69" s="11">
        <v>1109</v>
      </c>
      <c r="D69" s="5">
        <f t="shared" si="8"/>
        <v>-81</v>
      </c>
      <c r="E69" s="5">
        <f t="shared" si="9"/>
        <v>14499</v>
      </c>
    </row>
    <row r="70" spans="1:5" ht="15" customHeight="1" x14ac:dyDescent="0.2">
      <c r="A70" s="6" t="s">
        <v>18</v>
      </c>
      <c r="B70" s="7">
        <v>805</v>
      </c>
      <c r="C70" s="11">
        <v>1177</v>
      </c>
      <c r="D70" s="5">
        <f t="shared" si="8"/>
        <v>-372</v>
      </c>
      <c r="E70" s="5">
        <f t="shared" si="9"/>
        <v>14127</v>
      </c>
    </row>
    <row r="71" spans="1:5" ht="15" customHeight="1" x14ac:dyDescent="0.2">
      <c r="A71" s="6" t="s">
        <v>19</v>
      </c>
      <c r="B71" s="7">
        <v>393</v>
      </c>
      <c r="C71" s="11">
        <v>1283</v>
      </c>
      <c r="D71" s="5">
        <f t="shared" si="8"/>
        <v>-890</v>
      </c>
      <c r="E71" s="5">
        <f t="shared" si="9"/>
        <v>13237</v>
      </c>
    </row>
    <row r="72" spans="1:5" ht="15" customHeight="1" x14ac:dyDescent="0.2">
      <c r="A72" s="8" t="s">
        <v>38</v>
      </c>
      <c r="B72" s="9">
        <v>12878</v>
      </c>
      <c r="C72" s="9">
        <v>12444</v>
      </c>
      <c r="D72" s="10">
        <f>SUM(D60:D71)</f>
        <v>434</v>
      </c>
      <c r="E72" s="10">
        <f>E71</f>
        <v>13237</v>
      </c>
    </row>
    <row r="73" spans="1:5" ht="15" customHeight="1" x14ac:dyDescent="0.2">
      <c r="A73" s="2" t="s">
        <v>39</v>
      </c>
      <c r="B73" s="3">
        <v>1084</v>
      </c>
      <c r="C73" s="3">
        <v>945</v>
      </c>
      <c r="D73" s="4">
        <f t="shared" ref="D73:D84" si="10">B73-C73</f>
        <v>139</v>
      </c>
      <c r="E73" s="4">
        <f>E71+D73</f>
        <v>13376</v>
      </c>
    </row>
    <row r="74" spans="1:5" ht="15" customHeight="1" x14ac:dyDescent="0.2">
      <c r="A74" s="6" t="s">
        <v>9</v>
      </c>
      <c r="B74" s="7">
        <v>1312</v>
      </c>
      <c r="C74" s="7">
        <v>888</v>
      </c>
      <c r="D74" s="5">
        <f t="shared" si="10"/>
        <v>424</v>
      </c>
      <c r="E74" s="5">
        <f t="shared" ref="E74:E84" si="11">E73+D74</f>
        <v>13800</v>
      </c>
    </row>
    <row r="75" spans="1:5" ht="15" customHeight="1" x14ac:dyDescent="0.2">
      <c r="A75" s="6" t="s">
        <v>10</v>
      </c>
      <c r="B75" s="7">
        <v>1126</v>
      </c>
      <c r="C75" s="7">
        <v>968</v>
      </c>
      <c r="D75" s="5">
        <f t="shared" si="10"/>
        <v>158</v>
      </c>
      <c r="E75" s="5">
        <f t="shared" si="11"/>
        <v>13958</v>
      </c>
    </row>
    <row r="76" spans="1:5" ht="15" customHeight="1" x14ac:dyDescent="0.2">
      <c r="A76" s="6" t="s">
        <v>11</v>
      </c>
      <c r="B76" s="7">
        <v>1204</v>
      </c>
      <c r="C76" s="7">
        <v>806</v>
      </c>
      <c r="D76" s="5">
        <f t="shared" si="10"/>
        <v>398</v>
      </c>
      <c r="E76" s="5">
        <f t="shared" si="11"/>
        <v>14356</v>
      </c>
    </row>
    <row r="77" spans="1:5" ht="15" hidden="1" customHeight="1" x14ac:dyDescent="0.2">
      <c r="A77" s="6" t="s">
        <v>12</v>
      </c>
      <c r="B77" s="7">
        <v>0</v>
      </c>
      <c r="C77" s="11">
        <v>0</v>
      </c>
      <c r="D77" s="5">
        <f t="shared" si="10"/>
        <v>0</v>
      </c>
      <c r="E77" s="5">
        <f t="shared" si="11"/>
        <v>14356</v>
      </c>
    </row>
    <row r="78" spans="1:5" ht="15" hidden="1" customHeight="1" x14ac:dyDescent="0.2">
      <c r="A78" s="6" t="s">
        <v>13</v>
      </c>
      <c r="B78" s="7">
        <v>0</v>
      </c>
      <c r="C78" s="11">
        <v>0</v>
      </c>
      <c r="D78" s="5">
        <f t="shared" si="10"/>
        <v>0</v>
      </c>
      <c r="E78" s="5">
        <f t="shared" si="11"/>
        <v>14356</v>
      </c>
    </row>
    <row r="79" spans="1:5" ht="15" hidden="1" customHeight="1" x14ac:dyDescent="0.2">
      <c r="A79" s="6" t="s">
        <v>14</v>
      </c>
      <c r="B79" s="7">
        <v>0</v>
      </c>
      <c r="C79" s="11">
        <v>0</v>
      </c>
      <c r="D79" s="5">
        <f t="shared" si="10"/>
        <v>0</v>
      </c>
      <c r="E79" s="5">
        <f t="shared" si="11"/>
        <v>14356</v>
      </c>
    </row>
    <row r="80" spans="1:5" ht="18" hidden="1" customHeight="1" x14ac:dyDescent="0.2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14356</v>
      </c>
    </row>
    <row r="81" spans="1:5" ht="15" hidden="1" customHeight="1" x14ac:dyDescent="0.2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14356</v>
      </c>
    </row>
    <row r="82" spans="1:5" ht="15" hidden="1" customHeight="1" x14ac:dyDescent="0.2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14356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14356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14356</v>
      </c>
    </row>
    <row r="85" spans="1:5" ht="15" customHeight="1" x14ac:dyDescent="0.2">
      <c r="A85" s="8" t="s">
        <v>37</v>
      </c>
      <c r="B85" s="9">
        <v>4726</v>
      </c>
      <c r="C85" s="9">
        <v>3607</v>
      </c>
      <c r="D85" s="10">
        <f>SUM(D73:D84)</f>
        <v>1119</v>
      </c>
      <c r="E85" s="10">
        <f>E84</f>
        <v>14356</v>
      </c>
    </row>
    <row r="86" spans="1:5" x14ac:dyDescent="0.2">
      <c r="A86" s="13" t="s">
        <v>27</v>
      </c>
    </row>
    <row r="87" spans="1:5" x14ac:dyDescent="0.2">
      <c r="A87" s="14" t="s">
        <v>28</v>
      </c>
    </row>
    <row r="88" spans="1:5" ht="24" customHeight="1" x14ac:dyDescent="0.2">
      <c r="A88" s="23" t="s">
        <v>40</v>
      </c>
      <c r="B88" s="23"/>
      <c r="C88" s="23"/>
      <c r="D88" s="23"/>
      <c r="E88" s="23"/>
    </row>
    <row r="90" spans="1:5" x14ac:dyDescent="0.2">
      <c r="E90" s="15"/>
    </row>
    <row r="91" spans="1:5" x14ac:dyDescent="0.2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23</cp:revision>
  <cp:lastPrinted>2020-07-02T18:17:01Z</cp:lastPrinted>
  <dcterms:created xsi:type="dcterms:W3CDTF">2011-05-23T12:01:07Z</dcterms:created>
  <dcterms:modified xsi:type="dcterms:W3CDTF">2025-06-02T15:43:42Z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