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75" windowWidth="11355" windowHeight="7785" activeTab="6"/>
  </bookViews>
  <sheets>
    <sheet name="Rondônia" sheetId="4" r:id="rId1"/>
    <sheet name="Acre" sheetId="5" r:id="rId2"/>
    <sheet name="Amazonas" sheetId="6" r:id="rId3"/>
    <sheet name="Roraima" sheetId="7" r:id="rId4"/>
    <sheet name="Pará" sheetId="8" r:id="rId5"/>
    <sheet name="Amapá" sheetId="9" r:id="rId6"/>
    <sheet name="Tocantins" sheetId="10" r:id="rId7"/>
  </sheets>
  <definedNames>
    <definedName name="_xlnm.Print_Area" localSheetId="1">Acre!$A$1:$E$36</definedName>
    <definedName name="_xlnm.Print_Area" localSheetId="5">Amapá!$A$1:$E$37</definedName>
    <definedName name="_xlnm.Print_Area" localSheetId="2">Amazonas!$A$1:$E$36</definedName>
    <definedName name="_xlnm.Print_Area" localSheetId="4">Pará!$A$1:$E$36</definedName>
    <definedName name="_xlnm.Print_Area" localSheetId="0">Rondônia!$A$1:$E$36</definedName>
    <definedName name="_xlnm.Print_Area" localSheetId="3">Roraima!$A$1:$E$36</definedName>
    <definedName name="_xlnm.Print_Area" localSheetId="6">Tocantins!$A$1:$E$37</definedName>
    <definedName name="_xlnm.Print_Titles" localSheetId="1">Acre!$1:$7</definedName>
    <definedName name="_xlnm.Print_Titles" localSheetId="5">Amapá!$1:$7</definedName>
    <definedName name="_xlnm.Print_Titles" localSheetId="2">Amazonas!$1:$7</definedName>
    <definedName name="_xlnm.Print_Titles" localSheetId="4">Pará!$1:$7</definedName>
    <definedName name="_xlnm.Print_Titles" localSheetId="0">Rondônia!$1:$7</definedName>
    <definedName name="_xlnm.Print_Titles" localSheetId="3">Roraima!$1:$7</definedName>
    <definedName name="_xlnm.Print_Titles" localSheetId="6">Tocantins!$1:$7</definedName>
  </definedNames>
  <calcPr calcId="145621"/>
</workbook>
</file>

<file path=xl/calcChain.xml><?xml version="1.0" encoding="utf-8"?>
<calcChain xmlns="http://schemas.openxmlformats.org/spreadsheetml/2006/main">
  <c r="D11" i="5" l="1"/>
  <c r="D13" i="6" l="1"/>
  <c r="D12" i="6"/>
  <c r="D11" i="6"/>
  <c r="D10" i="6"/>
  <c r="D9" i="6"/>
  <c r="E9" i="6" s="1"/>
  <c r="D8" i="6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E10" i="6" l="1"/>
  <c r="E11" i="6" s="1"/>
  <c r="E12" i="6" s="1"/>
  <c r="E13" i="6" s="1"/>
  <c r="E10" i="4"/>
  <c r="E11" i="4" s="1"/>
  <c r="E12" i="4" s="1"/>
  <c r="E13" i="4" s="1"/>
  <c r="E14" i="4" s="1"/>
  <c r="E15" i="4" s="1"/>
  <c r="E16" i="4" s="1"/>
  <c r="D20" i="4"/>
  <c r="E17" i="4" l="1"/>
  <c r="D9" i="8"/>
  <c r="E9" i="8" s="1"/>
  <c r="E18" i="4" l="1"/>
  <c r="C33" i="10"/>
  <c r="B33" i="10"/>
  <c r="D32" i="10"/>
  <c r="D31" i="10"/>
  <c r="D30" i="10"/>
  <c r="D29" i="10"/>
  <c r="D28" i="10"/>
  <c r="D27" i="10"/>
  <c r="D26" i="10"/>
  <c r="D25" i="10"/>
  <c r="D24" i="10"/>
  <c r="D23" i="10"/>
  <c r="D22" i="10"/>
  <c r="E22" i="10" s="1"/>
  <c r="E33" i="10" s="1"/>
  <c r="D21" i="10"/>
  <c r="C20" i="10"/>
  <c r="B20" i="10"/>
  <c r="D19" i="10"/>
  <c r="D18" i="10"/>
  <c r="D17" i="10"/>
  <c r="D16" i="10"/>
  <c r="D15" i="10"/>
  <c r="D14" i="10"/>
  <c r="D13" i="10"/>
  <c r="D12" i="10"/>
  <c r="D11" i="10"/>
  <c r="D10" i="10"/>
  <c r="D9" i="10"/>
  <c r="E9" i="10" s="1"/>
  <c r="D8" i="10"/>
  <c r="C33" i="9"/>
  <c r="B33" i="9"/>
  <c r="D32" i="9"/>
  <c r="D31" i="9"/>
  <c r="D30" i="9"/>
  <c r="D29" i="9"/>
  <c r="D28" i="9"/>
  <c r="D27" i="9"/>
  <c r="D26" i="9"/>
  <c r="D25" i="9"/>
  <c r="D24" i="9"/>
  <c r="D23" i="9"/>
  <c r="D22" i="9"/>
  <c r="E22" i="9" s="1"/>
  <c r="E33" i="9" s="1"/>
  <c r="D21" i="9"/>
  <c r="C20" i="9"/>
  <c r="B20" i="9"/>
  <c r="D19" i="9"/>
  <c r="D18" i="9"/>
  <c r="D17" i="9"/>
  <c r="D16" i="9"/>
  <c r="D15" i="9"/>
  <c r="D14" i="9"/>
  <c r="D13" i="9"/>
  <c r="D12" i="9"/>
  <c r="D11" i="9"/>
  <c r="D10" i="9"/>
  <c r="D9" i="9"/>
  <c r="E9" i="9" s="1"/>
  <c r="D8" i="9"/>
  <c r="C33" i="8"/>
  <c r="B33" i="8"/>
  <c r="D32" i="8"/>
  <c r="D31" i="8"/>
  <c r="D30" i="8"/>
  <c r="D29" i="8"/>
  <c r="D28" i="8"/>
  <c r="D27" i="8"/>
  <c r="D26" i="8"/>
  <c r="D25" i="8"/>
  <c r="D24" i="8"/>
  <c r="D23" i="8"/>
  <c r="D22" i="8"/>
  <c r="E22" i="8" s="1"/>
  <c r="D21" i="8"/>
  <c r="C20" i="8"/>
  <c r="B20" i="8"/>
  <c r="D19" i="8"/>
  <c r="D18" i="8"/>
  <c r="D17" i="8"/>
  <c r="D16" i="8"/>
  <c r="D15" i="8"/>
  <c r="D14" i="8"/>
  <c r="D13" i="8"/>
  <c r="D12" i="8"/>
  <c r="D11" i="8"/>
  <c r="D10" i="8"/>
  <c r="E10" i="8" s="1"/>
  <c r="D8" i="8"/>
  <c r="C33" i="7"/>
  <c r="B33" i="7"/>
  <c r="D32" i="7"/>
  <c r="D31" i="7"/>
  <c r="D30" i="7"/>
  <c r="D29" i="7"/>
  <c r="D28" i="7"/>
  <c r="D27" i="7"/>
  <c r="D26" i="7"/>
  <c r="D25" i="7"/>
  <c r="D24" i="7"/>
  <c r="D23" i="7"/>
  <c r="D22" i="7"/>
  <c r="E22" i="7" s="1"/>
  <c r="E33" i="7" s="1"/>
  <c r="D21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E22" i="6" s="1"/>
  <c r="E33" i="6" s="1"/>
  <c r="D21" i="6"/>
  <c r="C20" i="6"/>
  <c r="B20" i="6"/>
  <c r="D19" i="6"/>
  <c r="D18" i="6"/>
  <c r="D17" i="6"/>
  <c r="D16" i="6"/>
  <c r="D15" i="6"/>
  <c r="D14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E22" i="5" s="1"/>
  <c r="E33" i="5" s="1"/>
  <c r="D21" i="5"/>
  <c r="C20" i="5"/>
  <c r="B20" i="5"/>
  <c r="D19" i="5"/>
  <c r="D18" i="5"/>
  <c r="D17" i="5"/>
  <c r="D16" i="5"/>
  <c r="D15" i="5"/>
  <c r="D14" i="5"/>
  <c r="D13" i="5"/>
  <c r="D12" i="5"/>
  <c r="D10" i="5"/>
  <c r="D9" i="5"/>
  <c r="E9" i="5" s="1"/>
  <c r="D8" i="5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E22" i="4" s="1"/>
  <c r="E33" i="4" s="1"/>
  <c r="D21" i="4"/>
  <c r="C20" i="4"/>
  <c r="B20" i="4"/>
  <c r="E23" i="8" l="1"/>
  <c r="E24" i="8" s="1"/>
  <c r="E25" i="8" s="1"/>
  <c r="E26" i="8" s="1"/>
  <c r="E27" i="8" s="1"/>
  <c r="E28" i="8" s="1"/>
  <c r="E29" i="8" s="1"/>
  <c r="E30" i="8" s="1"/>
  <c r="E31" i="8" s="1"/>
  <c r="E32" i="8" s="1"/>
  <c r="E33" i="8"/>
  <c r="E23" i="10"/>
  <c r="E24" i="10" s="1"/>
  <c r="E25" i="10" s="1"/>
  <c r="E26" i="10" s="1"/>
  <c r="E27" i="10" s="1"/>
  <c r="E28" i="10" s="1"/>
  <c r="E29" i="10" s="1"/>
  <c r="E30" i="10" s="1"/>
  <c r="E31" i="10" s="1"/>
  <c r="E32" i="10" s="1"/>
  <c r="D33" i="7"/>
  <c r="E23" i="9"/>
  <c r="E24" i="9" s="1"/>
  <c r="E25" i="9" s="1"/>
  <c r="E26" i="9" s="1"/>
  <c r="E27" i="9" s="1"/>
  <c r="E28" i="9" s="1"/>
  <c r="E29" i="9" s="1"/>
  <c r="E30" i="9" s="1"/>
  <c r="E31" i="9" s="1"/>
  <c r="E32" i="9" s="1"/>
  <c r="D33" i="8"/>
  <c r="E23" i="7"/>
  <c r="E24" i="7" s="1"/>
  <c r="E25" i="7" s="1"/>
  <c r="E26" i="7" s="1"/>
  <c r="E27" i="7" s="1"/>
  <c r="E28" i="7" s="1"/>
  <c r="E29" i="7" s="1"/>
  <c r="E30" i="7" s="1"/>
  <c r="E31" i="7" s="1"/>
  <c r="E32" i="7" s="1"/>
  <c r="E23" i="6"/>
  <c r="E24" i="6" s="1"/>
  <c r="E25" i="6" s="1"/>
  <c r="E26" i="6" s="1"/>
  <c r="E27" i="6" s="1"/>
  <c r="E28" i="6" s="1"/>
  <c r="E29" i="6" s="1"/>
  <c r="E30" i="6" s="1"/>
  <c r="E31" i="6" s="1"/>
  <c r="E32" i="6" s="1"/>
  <c r="E23" i="5"/>
  <c r="E24" i="5" s="1"/>
  <c r="E25" i="5" s="1"/>
  <c r="E26" i="5" s="1"/>
  <c r="E27" i="5" s="1"/>
  <c r="E28" i="5" s="1"/>
  <c r="E29" i="5" s="1"/>
  <c r="E30" i="5" s="1"/>
  <c r="E31" i="5" s="1"/>
  <c r="E32" i="5" s="1"/>
  <c r="E23" i="4"/>
  <c r="E24" i="4" s="1"/>
  <c r="E25" i="4" s="1"/>
  <c r="E26" i="4" s="1"/>
  <c r="E27" i="4" s="1"/>
  <c r="E28" i="4" s="1"/>
  <c r="E29" i="4" s="1"/>
  <c r="E30" i="4" s="1"/>
  <c r="E31" i="4" s="1"/>
  <c r="E32" i="4" s="1"/>
  <c r="E14" i="6"/>
  <c r="E15" i="6" s="1"/>
  <c r="D20" i="6"/>
  <c r="E19" i="4"/>
  <c r="E20" i="4" s="1"/>
  <c r="E11" i="8"/>
  <c r="E12" i="8" s="1"/>
  <c r="E13" i="8" s="1"/>
  <c r="E14" i="8" s="1"/>
  <c r="E15" i="8" s="1"/>
  <c r="E10" i="10"/>
  <c r="E11" i="10" s="1"/>
  <c r="E12" i="10" s="1"/>
  <c r="E13" i="10" s="1"/>
  <c r="E14" i="10" s="1"/>
  <c r="E15" i="10" s="1"/>
  <c r="E10" i="9"/>
  <c r="E11" i="9" s="1"/>
  <c r="E12" i="9" s="1"/>
  <c r="E13" i="9" s="1"/>
  <c r="E14" i="9" s="1"/>
  <c r="E15" i="9" s="1"/>
  <c r="E10" i="7"/>
  <c r="E11" i="7" s="1"/>
  <c r="E12" i="7" s="1"/>
  <c r="E13" i="7" s="1"/>
  <c r="E14" i="7" s="1"/>
  <c r="E15" i="7" s="1"/>
  <c r="E10" i="5"/>
  <c r="E11" i="5" s="1"/>
  <c r="E12" i="5" s="1"/>
  <c r="E13" i="5" s="1"/>
  <c r="E14" i="5" s="1"/>
  <c r="E15" i="5" s="1"/>
  <c r="D20" i="10"/>
  <c r="D20" i="9"/>
  <c r="D20" i="8"/>
  <c r="D20" i="7"/>
  <c r="D20" i="5"/>
  <c r="D33" i="4"/>
  <c r="D33" i="5"/>
  <c r="D33" i="6"/>
  <c r="D33" i="9"/>
  <c r="D33" i="10"/>
  <c r="E16" i="6" l="1"/>
  <c r="E16" i="10"/>
  <c r="E16" i="9"/>
  <c r="E16" i="8"/>
  <c r="E16" i="7"/>
  <c r="E16" i="5"/>
  <c r="E17" i="10" l="1"/>
  <c r="E17" i="9"/>
  <c r="E17" i="8"/>
  <c r="E17" i="7"/>
  <c r="E17" i="6"/>
  <c r="E17" i="5"/>
  <c r="E18" i="5" l="1"/>
  <c r="E18" i="6"/>
  <c r="E18" i="7"/>
  <c r="E18" i="8"/>
  <c r="E18" i="9"/>
  <c r="E18" i="10"/>
  <c r="E19" i="10" l="1"/>
  <c r="E20" i="10" s="1"/>
  <c r="E19" i="9"/>
  <c r="E20" i="9" s="1"/>
  <c r="E19" i="8"/>
  <c r="E20" i="8" s="1"/>
  <c r="E19" i="7"/>
  <c r="E20" i="7" s="1"/>
  <c r="E19" i="6"/>
  <c r="E20" i="6" s="1"/>
  <c r="E19" i="5"/>
  <c r="E20" i="5" s="1"/>
</calcChain>
</file>

<file path=xl/sharedStrings.xml><?xml version="1.0" encoding="utf-8"?>
<sst xmlns="http://schemas.openxmlformats.org/spreadsheetml/2006/main" count="259" uniqueCount="33">
  <si>
    <t>RONDÔNIA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</si>
  <si>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</si>
  <si>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</si>
  <si>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</si>
  <si>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</si>
  <si>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</si>
  <si>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</si>
  <si>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</si>
  <si>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</si>
  <si>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</si>
  <si>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</si>
  <si>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</si>
  <si>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</si>
  <si>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</si>
  <si>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ACRE</t>
  </si>
  <si>
    <t>AMAZONAS</t>
  </si>
  <si>
    <t>RORAIMA</t>
  </si>
  <si>
    <t>PARÁ</t>
  </si>
  <si>
    <t>AMAPÁ</t>
  </si>
  <si>
    <t>TOCANTINS</t>
  </si>
  <si>
    <t>20 JAN</t>
  </si>
  <si>
    <t>Admissões</t>
  </si>
  <si>
    <t>Desligamentos</t>
  </si>
  <si>
    <t>Saldos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</si>
  <si>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</si>
  <si>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DADOS NOVO CAGED/SEPT-ME</t>
  </si>
  <si>
    <t>Fonte: NOVO CADASTRO GERAL DE EMPREGADOS E DESEMPREGADOS-CAGED, SEPT/ME.</t>
  </si>
  <si>
    <t>Estoque</t>
  </si>
  <si>
    <t>2020</t>
  </si>
  <si>
    <t>2021*</t>
  </si>
  <si>
    <t>(*) Os totais de admissões, desligamentos e saldos referem-se ao somatório de janeiro com ajustes somado aos valores de admissão, desligamento e saldo de fevereiro sem ajustes.</t>
  </si>
  <si>
    <t>21 JAN</t>
  </si>
  <si>
    <t>FEV*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</si>
</sst>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wrapText="1"/>
    </xf>
    <xf numFmtId="49" fontId="9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activeCell="G16" sqref="G16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24</v>
      </c>
      <c r="B1" s="16"/>
      <c r="C1" s="16"/>
      <c r="D1" s="16"/>
      <c r="E1" s="16"/>
    </row>
    <row r="2" spans="1:5" ht="15" x14ac:dyDescent="0.2">
      <c r="A2" s="17" t="s">
        <v>25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0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1</v>
      </c>
      <c r="B6" s="24" t="s">
        <v>21</v>
      </c>
      <c r="C6" s="22" t="s">
        <v>22</v>
      </c>
      <c r="D6" s="20" t="s">
        <v>23</v>
      </c>
      <c r="E6" s="20" t="s">
        <v>27</v>
      </c>
    </row>
    <row r="7" spans="1:5" ht="15" customHeight="1" x14ac:dyDescent="0.2">
      <c r="A7" s="23"/>
      <c r="B7" s="24"/>
      <c r="C7" s="25"/>
      <c r="D7" s="21"/>
      <c r="E7" s="21"/>
    </row>
    <row r="8" spans="1:5" ht="15" customHeight="1" x14ac:dyDescent="0.2">
      <c r="A8" s="2" t="s">
        <v>20</v>
      </c>
      <c r="B8" s="3">
        <v>563</v>
      </c>
      <c r="C8" s="3">
        <v>693</v>
      </c>
      <c r="D8" s="4">
        <f t="shared" ref="D8:D19" si="0">B8-C8</f>
        <v>-130</v>
      </c>
      <c r="E8" s="7">
        <v>10344</v>
      </c>
    </row>
    <row r="9" spans="1:5" ht="15" customHeight="1" x14ac:dyDescent="0.2">
      <c r="A9" s="5" t="s">
        <v>2</v>
      </c>
      <c r="B9" s="6">
        <v>827</v>
      </c>
      <c r="C9" s="6">
        <v>880</v>
      </c>
      <c r="D9" s="7">
        <f t="shared" si="0"/>
        <v>-53</v>
      </c>
      <c r="E9" s="7">
        <f t="shared" ref="E9:E19" si="1">E8+D9</f>
        <v>10291</v>
      </c>
    </row>
    <row r="10" spans="1:5" ht="15" customHeight="1" x14ac:dyDescent="0.2">
      <c r="A10" s="5" t="s">
        <v>3</v>
      </c>
      <c r="B10" s="6">
        <v>702</v>
      </c>
      <c r="C10" s="6">
        <v>778</v>
      </c>
      <c r="D10" s="7">
        <f t="shared" si="0"/>
        <v>-76</v>
      </c>
      <c r="E10" s="7">
        <f t="shared" si="1"/>
        <v>10215</v>
      </c>
    </row>
    <row r="11" spans="1:5" ht="15" customHeight="1" x14ac:dyDescent="0.2">
      <c r="A11" s="5" t="s">
        <v>4</v>
      </c>
      <c r="B11" s="6">
        <v>356</v>
      </c>
      <c r="C11" s="6">
        <v>749</v>
      </c>
      <c r="D11" s="7">
        <f t="shared" si="0"/>
        <v>-393</v>
      </c>
      <c r="E11" s="7">
        <f t="shared" si="1"/>
        <v>9822</v>
      </c>
    </row>
    <row r="12" spans="1:5" ht="15" customHeight="1" x14ac:dyDescent="0.2">
      <c r="A12" s="5" t="s">
        <v>5</v>
      </c>
      <c r="B12" s="6">
        <v>703</v>
      </c>
      <c r="C12" s="6">
        <v>814</v>
      </c>
      <c r="D12" s="7">
        <f t="shared" si="0"/>
        <v>-111</v>
      </c>
      <c r="E12" s="7">
        <f t="shared" si="1"/>
        <v>9711</v>
      </c>
    </row>
    <row r="13" spans="1:5" ht="15" customHeight="1" x14ac:dyDescent="0.2">
      <c r="A13" s="5" t="s">
        <v>6</v>
      </c>
      <c r="B13" s="6">
        <v>722</v>
      </c>
      <c r="C13" s="6">
        <v>513</v>
      </c>
      <c r="D13" s="7">
        <f t="shared" si="0"/>
        <v>209</v>
      </c>
      <c r="E13" s="7">
        <f t="shared" si="1"/>
        <v>9920</v>
      </c>
    </row>
    <row r="14" spans="1:5" ht="15" customHeight="1" x14ac:dyDescent="0.2">
      <c r="A14" s="5" t="s">
        <v>7</v>
      </c>
      <c r="B14" s="6">
        <v>857</v>
      </c>
      <c r="C14" s="6">
        <v>619</v>
      </c>
      <c r="D14" s="7">
        <f t="shared" si="0"/>
        <v>238</v>
      </c>
      <c r="E14" s="7">
        <f t="shared" si="1"/>
        <v>10158</v>
      </c>
    </row>
    <row r="15" spans="1:5" ht="15" customHeight="1" x14ac:dyDescent="0.2">
      <c r="A15" s="5" t="s">
        <v>8</v>
      </c>
      <c r="B15" s="6">
        <v>772</v>
      </c>
      <c r="C15" s="6">
        <v>774</v>
      </c>
      <c r="D15" s="7">
        <f t="shared" si="0"/>
        <v>-2</v>
      </c>
      <c r="E15" s="7">
        <f t="shared" si="1"/>
        <v>10156</v>
      </c>
    </row>
    <row r="16" spans="1:5" ht="15" customHeight="1" x14ac:dyDescent="0.2">
      <c r="A16" s="5" t="s">
        <v>9</v>
      </c>
      <c r="B16" s="6">
        <v>699</v>
      </c>
      <c r="C16" s="6">
        <v>695</v>
      </c>
      <c r="D16" s="7">
        <f t="shared" si="0"/>
        <v>4</v>
      </c>
      <c r="E16" s="7">
        <f t="shared" si="1"/>
        <v>10160</v>
      </c>
    </row>
    <row r="17" spans="1:5" ht="15" customHeight="1" x14ac:dyDescent="0.2">
      <c r="A17" s="5" t="s">
        <v>10</v>
      </c>
      <c r="B17" s="6">
        <v>766</v>
      </c>
      <c r="C17" s="6">
        <v>701</v>
      </c>
      <c r="D17" s="7">
        <f t="shared" si="0"/>
        <v>65</v>
      </c>
      <c r="E17" s="7">
        <f t="shared" si="1"/>
        <v>10225</v>
      </c>
    </row>
    <row r="18" spans="1:5" ht="15" customHeight="1" x14ac:dyDescent="0.2">
      <c r="A18" s="5" t="s">
        <v>11</v>
      </c>
      <c r="B18" s="6">
        <v>506</v>
      </c>
      <c r="C18" s="6">
        <v>681</v>
      </c>
      <c r="D18" s="7">
        <f t="shared" si="0"/>
        <v>-175</v>
      </c>
      <c r="E18" s="7">
        <f t="shared" si="1"/>
        <v>10050</v>
      </c>
    </row>
    <row r="19" spans="1:5" ht="15" customHeight="1" x14ac:dyDescent="0.2">
      <c r="A19" s="5" t="s">
        <v>12</v>
      </c>
      <c r="B19" s="6">
        <v>317</v>
      </c>
      <c r="C19" s="6">
        <v>882</v>
      </c>
      <c r="D19" s="7">
        <f t="shared" si="0"/>
        <v>-565</v>
      </c>
      <c r="E19" s="7">
        <f t="shared" si="1"/>
        <v>9485</v>
      </c>
    </row>
    <row r="20" spans="1:5" ht="15" customHeight="1" x14ac:dyDescent="0.2">
      <c r="A20" s="8" t="s">
        <v>28</v>
      </c>
      <c r="B20" s="9">
        <f>SUM(B8:B19)</f>
        <v>7790</v>
      </c>
      <c r="C20" s="9">
        <f t="shared" ref="C20" si="2">SUM(C8:C19)</f>
        <v>8779</v>
      </c>
      <c r="D20" s="9">
        <f>SUM(D8:D19)</f>
        <v>-989</v>
      </c>
      <c r="E20" s="10">
        <f>E19</f>
        <v>9485</v>
      </c>
    </row>
    <row r="21" spans="1:5" ht="15" customHeight="1" x14ac:dyDescent="0.2">
      <c r="A21" s="2" t="s">
        <v>31</v>
      </c>
      <c r="B21" s="3">
        <v>587</v>
      </c>
      <c r="C21" s="3">
        <v>576</v>
      </c>
      <c r="D21" s="4">
        <f>B21-C21</f>
        <v>11</v>
      </c>
      <c r="E21" s="4">
        <v>9496</v>
      </c>
    </row>
    <row r="22" spans="1:5" ht="15" customHeight="1" x14ac:dyDescent="0.2">
      <c r="A22" s="5" t="s">
        <v>32</v>
      </c>
      <c r="B22" s="6">
        <v>518</v>
      </c>
      <c r="C22" s="6">
        <v>474</v>
      </c>
      <c r="D22" s="7">
        <f t="shared" ref="D22:D32" si="3">B22-C22</f>
        <v>44</v>
      </c>
      <c r="E22" s="7">
        <f t="shared" ref="E22:E32" si="4">E21+D22</f>
        <v>9540</v>
      </c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>
        <f t="shared" si="4"/>
        <v>9540</v>
      </c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>
        <f t="shared" si="4"/>
        <v>9540</v>
      </c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>
        <f t="shared" si="4"/>
        <v>9540</v>
      </c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>
        <f t="shared" si="4"/>
        <v>9540</v>
      </c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>
        <f t="shared" si="4"/>
        <v>9540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9540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9540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9540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9540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9540</v>
      </c>
    </row>
    <row r="33" spans="1:5" ht="15" customHeight="1" x14ac:dyDescent="0.2">
      <c r="A33" s="8" t="s">
        <v>29</v>
      </c>
      <c r="B33" s="9">
        <f>SUM(B21:B32)</f>
        <v>1105</v>
      </c>
      <c r="C33" s="9">
        <f t="shared" ref="C33:D33" si="5">SUM(C21:C32)</f>
        <v>1050</v>
      </c>
      <c r="D33" s="10">
        <f t="shared" si="5"/>
        <v>55</v>
      </c>
      <c r="E33" s="10">
        <f>E22</f>
        <v>9540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2.5" customHeight="1" x14ac:dyDescent="0.2">
      <c r="A36" s="19" t="s">
        <v>30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4" activePane="bottomLeft" state="frozen"/>
      <selection pane="bottomLeft" activeCell="A36" sqref="A36:E36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24</v>
      </c>
      <c r="B1" s="16"/>
      <c r="C1" s="16"/>
      <c r="D1" s="16"/>
      <c r="E1" s="16"/>
    </row>
    <row r="2" spans="1:5" ht="15" x14ac:dyDescent="0.2">
      <c r="A2" s="17" t="s">
        <v>25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14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1</v>
      </c>
      <c r="B6" s="24" t="s">
        <v>21</v>
      </c>
      <c r="C6" s="22" t="s">
        <v>22</v>
      </c>
      <c r="D6" s="20" t="s">
        <v>23</v>
      </c>
      <c r="E6" s="20" t="s">
        <v>27</v>
      </c>
    </row>
    <row r="7" spans="1:5" ht="15" customHeight="1" x14ac:dyDescent="0.2">
      <c r="A7" s="23"/>
      <c r="B7" s="24"/>
      <c r="C7" s="25"/>
      <c r="D7" s="21"/>
      <c r="E7" s="21"/>
    </row>
    <row r="8" spans="1:5" ht="15" customHeight="1" x14ac:dyDescent="0.2">
      <c r="A8" s="2" t="s">
        <v>20</v>
      </c>
      <c r="B8" s="3">
        <v>167</v>
      </c>
      <c r="C8" s="3">
        <v>324</v>
      </c>
      <c r="D8" s="4">
        <f>B8-C8</f>
        <v>-157</v>
      </c>
      <c r="E8" s="7">
        <v>5788</v>
      </c>
    </row>
    <row r="9" spans="1:5" ht="15" customHeight="1" x14ac:dyDescent="0.2">
      <c r="A9" s="5" t="s">
        <v>2</v>
      </c>
      <c r="B9" s="6">
        <v>297</v>
      </c>
      <c r="C9" s="6">
        <v>230</v>
      </c>
      <c r="D9" s="7">
        <f t="shared" ref="D9:D19" si="0">B9-C9</f>
        <v>67</v>
      </c>
      <c r="E9" s="7">
        <f t="shared" ref="E9:E19" si="1">E8+D9</f>
        <v>5855</v>
      </c>
    </row>
    <row r="10" spans="1:5" ht="15" customHeight="1" x14ac:dyDescent="0.2">
      <c r="A10" s="5" t="s">
        <v>3</v>
      </c>
      <c r="B10" s="6">
        <v>240</v>
      </c>
      <c r="C10" s="6">
        <v>253</v>
      </c>
      <c r="D10" s="7">
        <f t="shared" si="0"/>
        <v>-13</v>
      </c>
      <c r="E10" s="7">
        <f t="shared" si="1"/>
        <v>5842</v>
      </c>
    </row>
    <row r="11" spans="1:5" ht="15" customHeight="1" x14ac:dyDescent="0.2">
      <c r="A11" s="5" t="s">
        <v>4</v>
      </c>
      <c r="B11" s="6">
        <v>166</v>
      </c>
      <c r="C11" s="6">
        <v>230</v>
      </c>
      <c r="D11" s="7">
        <f t="shared" si="0"/>
        <v>-64</v>
      </c>
      <c r="E11" s="7">
        <f t="shared" si="1"/>
        <v>5778</v>
      </c>
    </row>
    <row r="12" spans="1:5" ht="15" customHeight="1" x14ac:dyDescent="0.2">
      <c r="A12" s="5" t="s">
        <v>5</v>
      </c>
      <c r="B12" s="6">
        <v>280</v>
      </c>
      <c r="C12" s="6">
        <v>183</v>
      </c>
      <c r="D12" s="7">
        <f t="shared" si="0"/>
        <v>97</v>
      </c>
      <c r="E12" s="7">
        <f t="shared" si="1"/>
        <v>5875</v>
      </c>
    </row>
    <row r="13" spans="1:5" ht="15" customHeight="1" x14ac:dyDescent="0.2">
      <c r="A13" s="5" t="s">
        <v>6</v>
      </c>
      <c r="B13" s="6">
        <v>300</v>
      </c>
      <c r="C13" s="6">
        <v>147</v>
      </c>
      <c r="D13" s="7">
        <f t="shared" si="0"/>
        <v>153</v>
      </c>
      <c r="E13" s="7">
        <f t="shared" si="1"/>
        <v>6028</v>
      </c>
    </row>
    <row r="14" spans="1:5" ht="15" customHeight="1" x14ac:dyDescent="0.2">
      <c r="A14" s="5" t="s">
        <v>7</v>
      </c>
      <c r="B14" s="6">
        <v>391</v>
      </c>
      <c r="C14" s="6">
        <v>187</v>
      </c>
      <c r="D14" s="7">
        <f t="shared" si="0"/>
        <v>204</v>
      </c>
      <c r="E14" s="7">
        <f t="shared" si="1"/>
        <v>6232</v>
      </c>
    </row>
    <row r="15" spans="1:5" ht="15" customHeight="1" x14ac:dyDescent="0.2">
      <c r="A15" s="5" t="s">
        <v>8</v>
      </c>
      <c r="B15" s="6">
        <v>340</v>
      </c>
      <c r="C15" s="6">
        <v>223</v>
      </c>
      <c r="D15" s="7">
        <f t="shared" si="0"/>
        <v>117</v>
      </c>
      <c r="E15" s="7">
        <f t="shared" si="1"/>
        <v>6349</v>
      </c>
    </row>
    <row r="16" spans="1:5" ht="15" customHeight="1" x14ac:dyDescent="0.2">
      <c r="A16" s="5" t="s">
        <v>9</v>
      </c>
      <c r="B16" s="6">
        <v>287</v>
      </c>
      <c r="C16" s="6">
        <v>203</v>
      </c>
      <c r="D16" s="7">
        <f t="shared" si="0"/>
        <v>84</v>
      </c>
      <c r="E16" s="7">
        <f t="shared" si="1"/>
        <v>6433</v>
      </c>
    </row>
    <row r="17" spans="1:5" ht="15" customHeight="1" x14ac:dyDescent="0.2">
      <c r="A17" s="5" t="s">
        <v>10</v>
      </c>
      <c r="B17" s="6">
        <v>257</v>
      </c>
      <c r="C17" s="6">
        <v>278</v>
      </c>
      <c r="D17" s="7">
        <f t="shared" si="0"/>
        <v>-21</v>
      </c>
      <c r="E17" s="7">
        <f t="shared" si="1"/>
        <v>6412</v>
      </c>
    </row>
    <row r="18" spans="1:5" ht="15" customHeight="1" x14ac:dyDescent="0.2">
      <c r="A18" s="5" t="s">
        <v>11</v>
      </c>
      <c r="B18" s="6">
        <v>137</v>
      </c>
      <c r="C18" s="6">
        <v>342</v>
      </c>
      <c r="D18" s="7">
        <f t="shared" si="0"/>
        <v>-205</v>
      </c>
      <c r="E18" s="7">
        <f t="shared" si="1"/>
        <v>6207</v>
      </c>
    </row>
    <row r="19" spans="1:5" ht="15" customHeight="1" x14ac:dyDescent="0.2">
      <c r="A19" s="5" t="s">
        <v>12</v>
      </c>
      <c r="B19" s="6">
        <v>147</v>
      </c>
      <c r="C19" s="6">
        <v>364</v>
      </c>
      <c r="D19" s="7">
        <f t="shared" si="0"/>
        <v>-217</v>
      </c>
      <c r="E19" s="7">
        <f t="shared" si="1"/>
        <v>5990</v>
      </c>
    </row>
    <row r="20" spans="1:5" ht="15" customHeight="1" x14ac:dyDescent="0.2">
      <c r="A20" s="8" t="s">
        <v>28</v>
      </c>
      <c r="B20" s="9">
        <f>SUM(B8:B19)</f>
        <v>3009</v>
      </c>
      <c r="C20" s="9">
        <f t="shared" ref="C20:D20" si="2">SUM(C8:C19)</f>
        <v>2964</v>
      </c>
      <c r="D20" s="9">
        <f t="shared" si="2"/>
        <v>45</v>
      </c>
      <c r="E20" s="10">
        <f>E19</f>
        <v>5990</v>
      </c>
    </row>
    <row r="21" spans="1:5" ht="15" customHeight="1" x14ac:dyDescent="0.2">
      <c r="A21" s="2" t="s">
        <v>31</v>
      </c>
      <c r="B21" s="3">
        <v>184</v>
      </c>
      <c r="C21" s="3">
        <v>165</v>
      </c>
      <c r="D21" s="4">
        <f>B21-C21</f>
        <v>19</v>
      </c>
      <c r="E21" s="4">
        <v>6009</v>
      </c>
    </row>
    <row r="22" spans="1:5" ht="15" customHeight="1" x14ac:dyDescent="0.2">
      <c r="A22" s="5" t="s">
        <v>32</v>
      </c>
      <c r="B22" s="6">
        <v>288</v>
      </c>
      <c r="C22" s="6">
        <v>208</v>
      </c>
      <c r="D22" s="7">
        <f t="shared" ref="D22:D32" si="3">B22-C22</f>
        <v>80</v>
      </c>
      <c r="E22" s="7">
        <f t="shared" ref="E22:E32" si="4">E21+D22</f>
        <v>6089</v>
      </c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>
        <f t="shared" si="4"/>
        <v>6089</v>
      </c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>
        <f t="shared" si="4"/>
        <v>6089</v>
      </c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>
        <f t="shared" si="4"/>
        <v>6089</v>
      </c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>
        <f t="shared" si="4"/>
        <v>6089</v>
      </c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>
        <f t="shared" si="4"/>
        <v>6089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6089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6089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6089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6089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6089</v>
      </c>
    </row>
    <row r="33" spans="1:5" ht="15" customHeight="1" x14ac:dyDescent="0.2">
      <c r="A33" s="8" t="s">
        <v>29</v>
      </c>
      <c r="B33" s="9">
        <f>SUM(B21:B32)</f>
        <v>472</v>
      </c>
      <c r="C33" s="9">
        <f t="shared" ref="C33:D33" si="5">SUM(C21:C32)</f>
        <v>373</v>
      </c>
      <c r="D33" s="10">
        <f t="shared" si="5"/>
        <v>99</v>
      </c>
      <c r="E33" s="10">
        <f>E22</f>
        <v>6089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5.5" customHeight="1" x14ac:dyDescent="0.2">
      <c r="A36" s="19" t="s">
        <v>30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5" activePane="bottomLeft" state="frozen"/>
      <selection pane="bottomLeft" activeCell="C37" sqref="C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24</v>
      </c>
      <c r="B1" s="16"/>
      <c r="C1" s="16"/>
      <c r="D1" s="16"/>
      <c r="E1" s="16"/>
    </row>
    <row r="2" spans="1:5" ht="15" x14ac:dyDescent="0.2">
      <c r="A2" s="17" t="s">
        <v>25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15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1</v>
      </c>
      <c r="B6" s="24" t="s">
        <v>21</v>
      </c>
      <c r="C6" s="22" t="s">
        <v>22</v>
      </c>
      <c r="D6" s="20" t="s">
        <v>23</v>
      </c>
      <c r="E6" s="20" t="s">
        <v>27</v>
      </c>
    </row>
    <row r="7" spans="1:5" ht="15" customHeight="1" x14ac:dyDescent="0.2">
      <c r="A7" s="23"/>
      <c r="B7" s="24"/>
      <c r="C7" s="25"/>
      <c r="D7" s="21"/>
      <c r="E7" s="21"/>
    </row>
    <row r="8" spans="1:5" ht="15" customHeight="1" x14ac:dyDescent="0.2">
      <c r="A8" s="2" t="s">
        <v>20</v>
      </c>
      <c r="B8" s="3">
        <v>1397</v>
      </c>
      <c r="C8" s="3">
        <v>1274</v>
      </c>
      <c r="D8" s="4">
        <f t="shared" ref="D8:D13" si="0">B8-C8</f>
        <v>123</v>
      </c>
      <c r="E8" s="7">
        <v>21320</v>
      </c>
    </row>
    <row r="9" spans="1:5" ht="15" customHeight="1" x14ac:dyDescent="0.2">
      <c r="A9" s="5" t="s">
        <v>2</v>
      </c>
      <c r="B9" s="6">
        <v>1649</v>
      </c>
      <c r="C9" s="6">
        <v>1071</v>
      </c>
      <c r="D9" s="7">
        <f t="shared" si="0"/>
        <v>578</v>
      </c>
      <c r="E9" s="7">
        <f t="shared" ref="E9:E19" si="1">E8+D9</f>
        <v>21898</v>
      </c>
    </row>
    <row r="10" spans="1:5" ht="15" customHeight="1" x14ac:dyDescent="0.2">
      <c r="A10" s="5" t="s">
        <v>3</v>
      </c>
      <c r="B10" s="6">
        <v>1411</v>
      </c>
      <c r="C10" s="6">
        <v>1473</v>
      </c>
      <c r="D10" s="7">
        <f t="shared" si="0"/>
        <v>-62</v>
      </c>
      <c r="E10" s="7">
        <f t="shared" si="1"/>
        <v>21836</v>
      </c>
    </row>
    <row r="11" spans="1:5" ht="15" customHeight="1" x14ac:dyDescent="0.2">
      <c r="A11" s="5" t="s">
        <v>4</v>
      </c>
      <c r="B11" s="6">
        <v>579</v>
      </c>
      <c r="C11" s="6">
        <v>2535</v>
      </c>
      <c r="D11" s="7">
        <f t="shared" si="0"/>
        <v>-1956</v>
      </c>
      <c r="E11" s="7">
        <f t="shared" si="1"/>
        <v>19880</v>
      </c>
    </row>
    <row r="12" spans="1:5" ht="15" customHeight="1" x14ac:dyDescent="0.2">
      <c r="A12" s="5" t="s">
        <v>5</v>
      </c>
      <c r="B12" s="6">
        <v>626</v>
      </c>
      <c r="C12" s="6">
        <v>1073</v>
      </c>
      <c r="D12" s="7">
        <f t="shared" si="0"/>
        <v>-447</v>
      </c>
      <c r="E12" s="7">
        <f t="shared" si="1"/>
        <v>19433</v>
      </c>
    </row>
    <row r="13" spans="1:5" ht="15" customHeight="1" x14ac:dyDescent="0.2">
      <c r="A13" s="5" t="s">
        <v>6</v>
      </c>
      <c r="B13" s="6">
        <v>1286</v>
      </c>
      <c r="C13" s="6">
        <v>887</v>
      </c>
      <c r="D13" s="7">
        <f t="shared" si="0"/>
        <v>399</v>
      </c>
      <c r="E13" s="7">
        <f t="shared" si="1"/>
        <v>19832</v>
      </c>
    </row>
    <row r="14" spans="1:5" ht="15" customHeight="1" x14ac:dyDescent="0.2">
      <c r="A14" s="5" t="s">
        <v>7</v>
      </c>
      <c r="B14" s="6">
        <v>1771</v>
      </c>
      <c r="C14" s="6">
        <v>1100</v>
      </c>
      <c r="D14" s="7">
        <f t="shared" ref="D14:D19" si="2">B14-C14</f>
        <v>671</v>
      </c>
      <c r="E14" s="7">
        <f t="shared" si="1"/>
        <v>20503</v>
      </c>
    </row>
    <row r="15" spans="1:5" ht="15" customHeight="1" x14ac:dyDescent="0.2">
      <c r="A15" s="5" t="s">
        <v>8</v>
      </c>
      <c r="B15" s="6">
        <v>1637</v>
      </c>
      <c r="C15" s="6">
        <v>884</v>
      </c>
      <c r="D15" s="7">
        <f t="shared" si="2"/>
        <v>753</v>
      </c>
      <c r="E15" s="7">
        <f t="shared" si="1"/>
        <v>21256</v>
      </c>
    </row>
    <row r="16" spans="1:5" ht="15" customHeight="1" x14ac:dyDescent="0.2">
      <c r="A16" s="5" t="s">
        <v>9</v>
      </c>
      <c r="B16" s="6">
        <v>1251</v>
      </c>
      <c r="C16" s="6">
        <v>1140</v>
      </c>
      <c r="D16" s="7">
        <f t="shared" si="2"/>
        <v>111</v>
      </c>
      <c r="E16" s="7">
        <f t="shared" si="1"/>
        <v>21367</v>
      </c>
    </row>
    <row r="17" spans="1:5" ht="15" customHeight="1" x14ac:dyDescent="0.2">
      <c r="A17" s="5" t="s">
        <v>10</v>
      </c>
      <c r="B17" s="6">
        <v>1964</v>
      </c>
      <c r="C17" s="6">
        <v>1085</v>
      </c>
      <c r="D17" s="7">
        <f t="shared" si="2"/>
        <v>879</v>
      </c>
      <c r="E17" s="7">
        <f t="shared" si="1"/>
        <v>22246</v>
      </c>
    </row>
    <row r="18" spans="1:5" ht="15" customHeight="1" x14ac:dyDescent="0.2">
      <c r="A18" s="5" t="s">
        <v>11</v>
      </c>
      <c r="B18" s="6">
        <v>1363</v>
      </c>
      <c r="C18" s="6">
        <v>1402</v>
      </c>
      <c r="D18" s="7">
        <f t="shared" si="2"/>
        <v>-39</v>
      </c>
      <c r="E18" s="7">
        <f t="shared" si="1"/>
        <v>22207</v>
      </c>
    </row>
    <row r="19" spans="1:5" ht="15" customHeight="1" x14ac:dyDescent="0.2">
      <c r="A19" s="5" t="s">
        <v>12</v>
      </c>
      <c r="B19" s="6">
        <v>1046</v>
      </c>
      <c r="C19" s="6">
        <v>1420</v>
      </c>
      <c r="D19" s="7">
        <f t="shared" si="2"/>
        <v>-374</v>
      </c>
      <c r="E19" s="7">
        <f t="shared" si="1"/>
        <v>21833</v>
      </c>
    </row>
    <row r="20" spans="1:5" ht="15.75" customHeight="1" x14ac:dyDescent="0.2">
      <c r="A20" s="8" t="s">
        <v>28</v>
      </c>
      <c r="B20" s="9">
        <f>SUM(B8:B19)</f>
        <v>15980</v>
      </c>
      <c r="C20" s="9">
        <f t="shared" ref="C20" si="3">SUM(C8:C19)</f>
        <v>15344</v>
      </c>
      <c r="D20" s="9">
        <f>SUM(D8:D19)</f>
        <v>636</v>
      </c>
      <c r="E20" s="10">
        <f>E19</f>
        <v>21833</v>
      </c>
    </row>
    <row r="21" spans="1:5" ht="15" customHeight="1" x14ac:dyDescent="0.2">
      <c r="A21" s="2" t="s">
        <v>31</v>
      </c>
      <c r="B21" s="3">
        <v>950</v>
      </c>
      <c r="C21" s="3">
        <v>1119</v>
      </c>
      <c r="D21" s="4">
        <f>B21-C21</f>
        <v>-169</v>
      </c>
      <c r="E21" s="4">
        <v>21664</v>
      </c>
    </row>
    <row r="22" spans="1:5" ht="15" customHeight="1" x14ac:dyDescent="0.2">
      <c r="A22" s="5" t="s">
        <v>32</v>
      </c>
      <c r="B22" s="6">
        <v>775</v>
      </c>
      <c r="C22" s="6">
        <v>1133</v>
      </c>
      <c r="D22" s="7">
        <f t="shared" ref="D22:D32" si="4">B22-C22</f>
        <v>-358</v>
      </c>
      <c r="E22" s="7">
        <f t="shared" ref="E22:E32" si="5">E21+D22</f>
        <v>21306</v>
      </c>
    </row>
    <row r="23" spans="1:5" ht="15" hidden="1" customHeight="1" x14ac:dyDescent="0.2">
      <c r="A23" s="5" t="s">
        <v>3</v>
      </c>
      <c r="B23" s="6"/>
      <c r="C23" s="6"/>
      <c r="D23" s="7">
        <f t="shared" si="4"/>
        <v>0</v>
      </c>
      <c r="E23" s="7">
        <f t="shared" si="5"/>
        <v>21306</v>
      </c>
    </row>
    <row r="24" spans="1:5" ht="15" hidden="1" customHeight="1" x14ac:dyDescent="0.2">
      <c r="A24" s="5" t="s">
        <v>4</v>
      </c>
      <c r="B24" s="6"/>
      <c r="C24" s="6"/>
      <c r="D24" s="7">
        <f t="shared" si="4"/>
        <v>0</v>
      </c>
      <c r="E24" s="7">
        <f t="shared" si="5"/>
        <v>21306</v>
      </c>
    </row>
    <row r="25" spans="1:5" ht="15" hidden="1" customHeight="1" x14ac:dyDescent="0.2">
      <c r="A25" s="5" t="s">
        <v>5</v>
      </c>
      <c r="B25" s="6"/>
      <c r="C25" s="11"/>
      <c r="D25" s="7">
        <f t="shared" si="4"/>
        <v>0</v>
      </c>
      <c r="E25" s="7">
        <f t="shared" si="5"/>
        <v>21306</v>
      </c>
    </row>
    <row r="26" spans="1:5" ht="15" hidden="1" customHeight="1" x14ac:dyDescent="0.2">
      <c r="A26" s="5" t="s">
        <v>6</v>
      </c>
      <c r="B26" s="6"/>
      <c r="C26" s="11"/>
      <c r="D26" s="7">
        <f t="shared" si="4"/>
        <v>0</v>
      </c>
      <c r="E26" s="7">
        <f t="shared" si="5"/>
        <v>21306</v>
      </c>
    </row>
    <row r="27" spans="1:5" ht="15" hidden="1" customHeight="1" x14ac:dyDescent="0.2">
      <c r="A27" s="5" t="s">
        <v>7</v>
      </c>
      <c r="B27" s="6"/>
      <c r="C27" s="11"/>
      <c r="D27" s="7">
        <f t="shared" si="4"/>
        <v>0</v>
      </c>
      <c r="E27" s="7">
        <f t="shared" si="5"/>
        <v>21306</v>
      </c>
    </row>
    <row r="28" spans="1:5" ht="15" hidden="1" customHeight="1" x14ac:dyDescent="0.2">
      <c r="A28" s="5" t="s">
        <v>8</v>
      </c>
      <c r="B28" s="6"/>
      <c r="C28" s="11"/>
      <c r="D28" s="7">
        <f t="shared" si="4"/>
        <v>0</v>
      </c>
      <c r="E28" s="7">
        <f t="shared" si="5"/>
        <v>21306</v>
      </c>
    </row>
    <row r="29" spans="1:5" ht="15" hidden="1" customHeight="1" x14ac:dyDescent="0.2">
      <c r="A29" s="5" t="s">
        <v>9</v>
      </c>
      <c r="B29" s="6"/>
      <c r="C29" s="11"/>
      <c r="D29" s="7">
        <f t="shared" si="4"/>
        <v>0</v>
      </c>
      <c r="E29" s="7">
        <f t="shared" si="5"/>
        <v>21306</v>
      </c>
    </row>
    <row r="30" spans="1:5" ht="15" hidden="1" customHeight="1" x14ac:dyDescent="0.2">
      <c r="A30" s="5" t="s">
        <v>10</v>
      </c>
      <c r="B30" s="6"/>
      <c r="C30" s="11"/>
      <c r="D30" s="7">
        <f t="shared" si="4"/>
        <v>0</v>
      </c>
      <c r="E30" s="7">
        <f t="shared" si="5"/>
        <v>21306</v>
      </c>
    </row>
    <row r="31" spans="1:5" ht="15" hidden="1" customHeight="1" x14ac:dyDescent="0.2">
      <c r="A31" s="5" t="s">
        <v>11</v>
      </c>
      <c r="B31" s="6"/>
      <c r="C31" s="11"/>
      <c r="D31" s="7">
        <f t="shared" si="4"/>
        <v>0</v>
      </c>
      <c r="E31" s="7">
        <f t="shared" si="5"/>
        <v>21306</v>
      </c>
    </row>
    <row r="32" spans="1:5" ht="15" hidden="1" customHeight="1" x14ac:dyDescent="0.2">
      <c r="A32" s="5" t="s">
        <v>12</v>
      </c>
      <c r="B32" s="6"/>
      <c r="C32" s="11"/>
      <c r="D32" s="7">
        <f t="shared" si="4"/>
        <v>0</v>
      </c>
      <c r="E32" s="7">
        <f t="shared" si="5"/>
        <v>21306</v>
      </c>
    </row>
    <row r="33" spans="1:5" ht="15" customHeight="1" x14ac:dyDescent="0.2">
      <c r="A33" s="8" t="s">
        <v>29</v>
      </c>
      <c r="B33" s="9">
        <f>SUM(B21:B32)</f>
        <v>1725</v>
      </c>
      <c r="C33" s="9">
        <f t="shared" ref="C33:D33" si="6">SUM(C21:C32)</f>
        <v>2252</v>
      </c>
      <c r="D33" s="10">
        <f t="shared" si="6"/>
        <v>-527</v>
      </c>
      <c r="E33" s="10">
        <f>E22</f>
        <v>21306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7" customHeight="1" x14ac:dyDescent="0.2">
      <c r="A36" s="19" t="s">
        <v>30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1" activePane="bottomLeft" state="frozen"/>
      <selection pane="bottomLeft" activeCell="F34" sqref="F34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24</v>
      </c>
      <c r="B1" s="16"/>
      <c r="C1" s="16"/>
      <c r="D1" s="16"/>
      <c r="E1" s="16"/>
    </row>
    <row r="2" spans="1:5" ht="15" x14ac:dyDescent="0.2">
      <c r="A2" s="17" t="s">
        <v>25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16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1</v>
      </c>
      <c r="B6" s="24" t="s">
        <v>21</v>
      </c>
      <c r="C6" s="22" t="s">
        <v>22</v>
      </c>
      <c r="D6" s="20" t="s">
        <v>23</v>
      </c>
      <c r="E6" s="20" t="s">
        <v>27</v>
      </c>
    </row>
    <row r="7" spans="1:5" ht="15" customHeight="1" x14ac:dyDescent="0.2">
      <c r="A7" s="23"/>
      <c r="B7" s="24"/>
      <c r="C7" s="25"/>
      <c r="D7" s="21"/>
      <c r="E7" s="21"/>
    </row>
    <row r="8" spans="1:5" ht="15" customHeight="1" x14ac:dyDescent="0.2">
      <c r="A8" s="2" t="s">
        <v>20</v>
      </c>
      <c r="B8" s="3">
        <v>553</v>
      </c>
      <c r="C8" s="3">
        <v>233</v>
      </c>
      <c r="D8" s="4">
        <f>B8-C8</f>
        <v>320</v>
      </c>
      <c r="E8" s="7">
        <v>4276</v>
      </c>
    </row>
    <row r="9" spans="1:5" ht="15" customHeight="1" x14ac:dyDescent="0.2">
      <c r="A9" s="5" t="s">
        <v>2</v>
      </c>
      <c r="B9" s="6">
        <v>749</v>
      </c>
      <c r="C9" s="6">
        <v>212</v>
      </c>
      <c r="D9" s="7">
        <f t="shared" ref="D9:D19" si="0">B9-C9</f>
        <v>537</v>
      </c>
      <c r="E9" s="7">
        <f t="shared" ref="E9:E19" si="1">E8+D9</f>
        <v>4813</v>
      </c>
    </row>
    <row r="10" spans="1:5" ht="15" customHeight="1" x14ac:dyDescent="0.2">
      <c r="A10" s="5" t="s">
        <v>3</v>
      </c>
      <c r="B10" s="6">
        <v>375</v>
      </c>
      <c r="C10" s="6">
        <v>237</v>
      </c>
      <c r="D10" s="7">
        <f t="shared" si="0"/>
        <v>138</v>
      </c>
      <c r="E10" s="7">
        <f t="shared" si="1"/>
        <v>4951</v>
      </c>
    </row>
    <row r="11" spans="1:5" ht="15" customHeight="1" x14ac:dyDescent="0.2">
      <c r="A11" s="5" t="s">
        <v>4</v>
      </c>
      <c r="B11" s="6">
        <v>229</v>
      </c>
      <c r="C11" s="6">
        <v>499</v>
      </c>
      <c r="D11" s="7">
        <f t="shared" si="0"/>
        <v>-270</v>
      </c>
      <c r="E11" s="7">
        <f t="shared" si="1"/>
        <v>4681</v>
      </c>
    </row>
    <row r="12" spans="1:5" ht="15" customHeight="1" x14ac:dyDescent="0.2">
      <c r="A12" s="5" t="s">
        <v>5</v>
      </c>
      <c r="B12" s="6">
        <v>119</v>
      </c>
      <c r="C12" s="6">
        <v>332</v>
      </c>
      <c r="D12" s="7">
        <f t="shared" si="0"/>
        <v>-213</v>
      </c>
      <c r="E12" s="7">
        <f t="shared" si="1"/>
        <v>4468</v>
      </c>
    </row>
    <row r="13" spans="1:5" ht="15" customHeight="1" x14ac:dyDescent="0.2">
      <c r="A13" s="5" t="s">
        <v>6</v>
      </c>
      <c r="B13" s="6">
        <v>100</v>
      </c>
      <c r="C13" s="6">
        <v>406</v>
      </c>
      <c r="D13" s="7">
        <f t="shared" si="0"/>
        <v>-306</v>
      </c>
      <c r="E13" s="7">
        <f t="shared" si="1"/>
        <v>4162</v>
      </c>
    </row>
    <row r="14" spans="1:5" ht="15" customHeight="1" x14ac:dyDescent="0.2">
      <c r="A14" s="5" t="s">
        <v>7</v>
      </c>
      <c r="B14" s="6">
        <v>184</v>
      </c>
      <c r="C14" s="6">
        <v>214</v>
      </c>
      <c r="D14" s="7">
        <f t="shared" si="0"/>
        <v>-30</v>
      </c>
      <c r="E14" s="7">
        <f t="shared" si="1"/>
        <v>4132</v>
      </c>
    </row>
    <row r="15" spans="1:5" ht="15" customHeight="1" x14ac:dyDescent="0.2">
      <c r="A15" s="5" t="s">
        <v>8</v>
      </c>
      <c r="B15" s="6">
        <v>482</v>
      </c>
      <c r="C15" s="6">
        <v>244</v>
      </c>
      <c r="D15" s="7">
        <f t="shared" si="0"/>
        <v>238</v>
      </c>
      <c r="E15" s="7">
        <f t="shared" si="1"/>
        <v>4370</v>
      </c>
    </row>
    <row r="16" spans="1:5" ht="15" customHeight="1" x14ac:dyDescent="0.2">
      <c r="A16" s="5" t="s">
        <v>9</v>
      </c>
      <c r="B16" s="6">
        <v>659</v>
      </c>
      <c r="C16" s="6">
        <v>199</v>
      </c>
      <c r="D16" s="7">
        <f t="shared" si="0"/>
        <v>460</v>
      </c>
      <c r="E16" s="7">
        <f t="shared" si="1"/>
        <v>4830</v>
      </c>
    </row>
    <row r="17" spans="1:5" ht="15" customHeight="1" x14ac:dyDescent="0.2">
      <c r="A17" s="5" t="s">
        <v>10</v>
      </c>
      <c r="B17" s="6">
        <v>566</v>
      </c>
      <c r="C17" s="6">
        <v>279</v>
      </c>
      <c r="D17" s="7">
        <f t="shared" si="0"/>
        <v>287</v>
      </c>
      <c r="E17" s="7">
        <f t="shared" si="1"/>
        <v>5117</v>
      </c>
    </row>
    <row r="18" spans="1:5" ht="15" customHeight="1" x14ac:dyDescent="0.2">
      <c r="A18" s="5" t="s">
        <v>11</v>
      </c>
      <c r="B18" s="6">
        <v>540</v>
      </c>
      <c r="C18" s="6">
        <v>332</v>
      </c>
      <c r="D18" s="7">
        <f t="shared" si="0"/>
        <v>208</v>
      </c>
      <c r="E18" s="7">
        <f t="shared" si="1"/>
        <v>5325</v>
      </c>
    </row>
    <row r="19" spans="1:5" ht="15" customHeight="1" x14ac:dyDescent="0.2">
      <c r="A19" s="5" t="s">
        <v>12</v>
      </c>
      <c r="B19" s="6">
        <v>623</v>
      </c>
      <c r="C19" s="6">
        <v>259</v>
      </c>
      <c r="D19" s="7">
        <f t="shared" si="0"/>
        <v>364</v>
      </c>
      <c r="E19" s="7">
        <f t="shared" si="1"/>
        <v>5689</v>
      </c>
    </row>
    <row r="20" spans="1:5" ht="15" customHeight="1" x14ac:dyDescent="0.2">
      <c r="A20" s="8" t="s">
        <v>28</v>
      </c>
      <c r="B20" s="9">
        <f>SUM(B8:B19)</f>
        <v>5179</v>
      </c>
      <c r="C20" s="9">
        <f t="shared" ref="C20:D20" si="2">SUM(C8:C19)</f>
        <v>3446</v>
      </c>
      <c r="D20" s="9">
        <f t="shared" si="2"/>
        <v>1733</v>
      </c>
      <c r="E20" s="10">
        <f>E19</f>
        <v>5689</v>
      </c>
    </row>
    <row r="21" spans="1:5" ht="15" customHeight="1" x14ac:dyDescent="0.2">
      <c r="A21" s="2" t="s">
        <v>31</v>
      </c>
      <c r="B21" s="3">
        <v>531</v>
      </c>
      <c r="C21" s="3">
        <v>411</v>
      </c>
      <c r="D21" s="4">
        <f>B21-C21</f>
        <v>120</v>
      </c>
      <c r="E21" s="4">
        <v>5809</v>
      </c>
    </row>
    <row r="22" spans="1:5" ht="15" customHeight="1" x14ac:dyDescent="0.2">
      <c r="A22" s="5" t="s">
        <v>32</v>
      </c>
      <c r="B22" s="6">
        <v>463</v>
      </c>
      <c r="C22" s="6">
        <v>398</v>
      </c>
      <c r="D22" s="7">
        <f t="shared" ref="D22:D32" si="3">B22-C22</f>
        <v>65</v>
      </c>
      <c r="E22" s="7">
        <f t="shared" ref="E22:E32" si="4">E21+D22</f>
        <v>5874</v>
      </c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>
        <f t="shared" si="4"/>
        <v>5874</v>
      </c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>
        <f t="shared" si="4"/>
        <v>5874</v>
      </c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>
        <f t="shared" si="4"/>
        <v>5874</v>
      </c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>
        <f t="shared" si="4"/>
        <v>5874</v>
      </c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>
        <f t="shared" si="4"/>
        <v>5874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5874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5874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5874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5874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5874</v>
      </c>
    </row>
    <row r="33" spans="1:5" ht="15" customHeight="1" x14ac:dyDescent="0.2">
      <c r="A33" s="8" t="s">
        <v>29</v>
      </c>
      <c r="B33" s="9">
        <f>SUM(B21:B32)</f>
        <v>994</v>
      </c>
      <c r="C33" s="9">
        <f t="shared" ref="C33:D33" si="5">SUM(C21:C32)</f>
        <v>809</v>
      </c>
      <c r="D33" s="10">
        <f t="shared" si="5"/>
        <v>185</v>
      </c>
      <c r="E33" s="10">
        <f>E22</f>
        <v>5874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2.5" customHeight="1" x14ac:dyDescent="0.2">
      <c r="A36" s="19" t="s">
        <v>30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activeCell="B44" sqref="B44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24</v>
      </c>
      <c r="B1" s="16"/>
      <c r="C1" s="16"/>
      <c r="D1" s="16"/>
      <c r="E1" s="16"/>
    </row>
    <row r="2" spans="1:5" ht="15" x14ac:dyDescent="0.2">
      <c r="A2" s="17" t="s">
        <v>25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17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1</v>
      </c>
      <c r="B6" s="24" t="s">
        <v>21</v>
      </c>
      <c r="C6" s="22" t="s">
        <v>22</v>
      </c>
      <c r="D6" s="20" t="s">
        <v>23</v>
      </c>
      <c r="E6" s="20" t="s">
        <v>27</v>
      </c>
    </row>
    <row r="7" spans="1:5" ht="15" customHeight="1" x14ac:dyDescent="0.2">
      <c r="A7" s="23"/>
      <c r="B7" s="24"/>
      <c r="C7" s="25"/>
      <c r="D7" s="21"/>
      <c r="E7" s="21"/>
    </row>
    <row r="8" spans="1:5" ht="15" customHeight="1" x14ac:dyDescent="0.2">
      <c r="A8" s="2" t="s">
        <v>20</v>
      </c>
      <c r="B8" s="3">
        <v>4336</v>
      </c>
      <c r="C8" s="3">
        <v>4595</v>
      </c>
      <c r="D8" s="4">
        <f>B8-C8</f>
        <v>-259</v>
      </c>
      <c r="E8" s="7">
        <v>67377</v>
      </c>
    </row>
    <row r="9" spans="1:5" ht="15" customHeight="1" x14ac:dyDescent="0.2">
      <c r="A9" s="5" t="s">
        <v>2</v>
      </c>
      <c r="B9" s="6">
        <v>4361</v>
      </c>
      <c r="C9" s="6">
        <v>5250</v>
      </c>
      <c r="D9" s="7">
        <f>B9-C9</f>
        <v>-889</v>
      </c>
      <c r="E9" s="7">
        <f t="shared" ref="E9:E19" si="0">E8+D9</f>
        <v>66488</v>
      </c>
    </row>
    <row r="10" spans="1:5" ht="15" customHeight="1" x14ac:dyDescent="0.2">
      <c r="A10" s="5" t="s">
        <v>3</v>
      </c>
      <c r="B10" s="6">
        <v>4290</v>
      </c>
      <c r="C10" s="6">
        <v>4364</v>
      </c>
      <c r="D10" s="7">
        <f t="shared" ref="D10:D19" si="1">B10-C10</f>
        <v>-74</v>
      </c>
      <c r="E10" s="7">
        <f t="shared" si="0"/>
        <v>66414</v>
      </c>
    </row>
    <row r="11" spans="1:5" ht="15" customHeight="1" x14ac:dyDescent="0.2">
      <c r="A11" s="5" t="s">
        <v>4</v>
      </c>
      <c r="B11" s="6">
        <v>2228</v>
      </c>
      <c r="C11" s="6">
        <v>3978</v>
      </c>
      <c r="D11" s="7">
        <f t="shared" si="1"/>
        <v>-1750</v>
      </c>
      <c r="E11" s="7">
        <f t="shared" si="0"/>
        <v>64664</v>
      </c>
    </row>
    <row r="12" spans="1:5" ht="15" customHeight="1" x14ac:dyDescent="0.2">
      <c r="A12" s="5" t="s">
        <v>5</v>
      </c>
      <c r="B12" s="6">
        <v>3141</v>
      </c>
      <c r="C12" s="6">
        <v>3213</v>
      </c>
      <c r="D12" s="7">
        <f t="shared" si="1"/>
        <v>-72</v>
      </c>
      <c r="E12" s="7">
        <f t="shared" si="0"/>
        <v>64592</v>
      </c>
    </row>
    <row r="13" spans="1:5" ht="15" customHeight="1" x14ac:dyDescent="0.2">
      <c r="A13" s="5" t="s">
        <v>6</v>
      </c>
      <c r="B13" s="6">
        <v>5315</v>
      </c>
      <c r="C13" s="6">
        <v>2832</v>
      </c>
      <c r="D13" s="7">
        <f t="shared" si="1"/>
        <v>2483</v>
      </c>
      <c r="E13" s="7">
        <f t="shared" si="0"/>
        <v>67075</v>
      </c>
    </row>
    <row r="14" spans="1:5" ht="15" customHeight="1" x14ac:dyDescent="0.2">
      <c r="A14" s="5" t="s">
        <v>7</v>
      </c>
      <c r="B14" s="6">
        <v>6668</v>
      </c>
      <c r="C14" s="6">
        <v>3312</v>
      </c>
      <c r="D14" s="7">
        <f t="shared" si="1"/>
        <v>3356</v>
      </c>
      <c r="E14" s="7">
        <f t="shared" si="0"/>
        <v>70431</v>
      </c>
    </row>
    <row r="15" spans="1:5" ht="15" customHeight="1" x14ac:dyDescent="0.2">
      <c r="A15" s="5" t="s">
        <v>8</v>
      </c>
      <c r="B15" s="6">
        <v>7127</v>
      </c>
      <c r="C15" s="6">
        <v>3584</v>
      </c>
      <c r="D15" s="7">
        <f t="shared" si="1"/>
        <v>3543</v>
      </c>
      <c r="E15" s="7">
        <f t="shared" si="0"/>
        <v>73974</v>
      </c>
    </row>
    <row r="16" spans="1:5" ht="15" customHeight="1" x14ac:dyDescent="0.2">
      <c r="A16" s="5" t="s">
        <v>9</v>
      </c>
      <c r="B16" s="6">
        <v>7457</v>
      </c>
      <c r="C16" s="6">
        <v>3695</v>
      </c>
      <c r="D16" s="7">
        <f t="shared" si="1"/>
        <v>3762</v>
      </c>
      <c r="E16" s="7">
        <f t="shared" si="0"/>
        <v>77736</v>
      </c>
    </row>
    <row r="17" spans="1:5" ht="15" customHeight="1" x14ac:dyDescent="0.2">
      <c r="A17" s="5" t="s">
        <v>10</v>
      </c>
      <c r="B17" s="6">
        <v>6069</v>
      </c>
      <c r="C17" s="6">
        <v>4955</v>
      </c>
      <c r="D17" s="7">
        <f t="shared" si="1"/>
        <v>1114</v>
      </c>
      <c r="E17" s="7">
        <f t="shared" si="0"/>
        <v>78850</v>
      </c>
    </row>
    <row r="18" spans="1:5" ht="15" customHeight="1" x14ac:dyDescent="0.2">
      <c r="A18" s="5" t="s">
        <v>11</v>
      </c>
      <c r="B18" s="6">
        <v>4217</v>
      </c>
      <c r="C18" s="6">
        <v>6073</v>
      </c>
      <c r="D18" s="7">
        <f t="shared" si="1"/>
        <v>-1856</v>
      </c>
      <c r="E18" s="7">
        <f t="shared" si="0"/>
        <v>76994</v>
      </c>
    </row>
    <row r="19" spans="1:5" ht="15" customHeight="1" x14ac:dyDescent="0.2">
      <c r="A19" s="5" t="s">
        <v>12</v>
      </c>
      <c r="B19" s="6">
        <v>2571</v>
      </c>
      <c r="C19" s="6">
        <v>6835</v>
      </c>
      <c r="D19" s="7">
        <f t="shared" si="1"/>
        <v>-4264</v>
      </c>
      <c r="E19" s="7">
        <f t="shared" si="0"/>
        <v>72730</v>
      </c>
    </row>
    <row r="20" spans="1:5" ht="15" customHeight="1" x14ac:dyDescent="0.2">
      <c r="A20" s="8" t="s">
        <v>28</v>
      </c>
      <c r="B20" s="9">
        <f>SUM(B8:B19)</f>
        <v>57780</v>
      </c>
      <c r="C20" s="9">
        <f t="shared" ref="C20:D20" si="2">SUM(C8:C19)</f>
        <v>52686</v>
      </c>
      <c r="D20" s="9">
        <f t="shared" si="2"/>
        <v>5094</v>
      </c>
      <c r="E20" s="10">
        <f>E19</f>
        <v>72730</v>
      </c>
    </row>
    <row r="21" spans="1:5" ht="15" customHeight="1" x14ac:dyDescent="0.2">
      <c r="A21" s="2" t="s">
        <v>31</v>
      </c>
      <c r="B21" s="3">
        <v>4338</v>
      </c>
      <c r="C21" s="3">
        <v>4311</v>
      </c>
      <c r="D21" s="4">
        <f>B21-C21</f>
        <v>27</v>
      </c>
      <c r="E21" s="4">
        <v>72757</v>
      </c>
    </row>
    <row r="22" spans="1:5" ht="15" customHeight="1" x14ac:dyDescent="0.2">
      <c r="A22" s="5" t="s">
        <v>32</v>
      </c>
      <c r="B22" s="6">
        <v>5106</v>
      </c>
      <c r="C22" s="6">
        <v>4503</v>
      </c>
      <c r="D22" s="7">
        <f t="shared" ref="D22:D32" si="3">B22-C22</f>
        <v>603</v>
      </c>
      <c r="E22" s="7">
        <f t="shared" ref="E22:E32" si="4">E21+D22</f>
        <v>73360</v>
      </c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>
        <f t="shared" si="4"/>
        <v>73360</v>
      </c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>
        <f t="shared" si="4"/>
        <v>73360</v>
      </c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>
        <f t="shared" si="4"/>
        <v>73360</v>
      </c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>
        <f t="shared" si="4"/>
        <v>73360</v>
      </c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>
        <f t="shared" si="4"/>
        <v>73360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73360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73360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73360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73360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73360</v>
      </c>
    </row>
    <row r="33" spans="1:5" ht="15" customHeight="1" x14ac:dyDescent="0.2">
      <c r="A33" s="8" t="s">
        <v>29</v>
      </c>
      <c r="B33" s="9">
        <f>SUM(B21:B32)</f>
        <v>9444</v>
      </c>
      <c r="C33" s="9">
        <f t="shared" ref="C33:D33" si="5">SUM(C21:C32)</f>
        <v>8814</v>
      </c>
      <c r="D33" s="10">
        <f t="shared" si="5"/>
        <v>630</v>
      </c>
      <c r="E33" s="10">
        <f>E22</f>
        <v>73360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7.75" customHeight="1" x14ac:dyDescent="0.2">
      <c r="A36" s="19" t="s">
        <v>30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1" activePane="bottomLeft" state="frozen"/>
      <selection pane="bottomLeft" activeCell="D41" sqref="D41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24</v>
      </c>
      <c r="B1" s="16"/>
      <c r="C1" s="16"/>
      <c r="D1" s="16"/>
      <c r="E1" s="16"/>
    </row>
    <row r="2" spans="1:5" ht="15" x14ac:dyDescent="0.2">
      <c r="A2" s="17" t="s">
        <v>25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18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1</v>
      </c>
      <c r="B6" s="24" t="s">
        <v>21</v>
      </c>
      <c r="C6" s="22" t="s">
        <v>22</v>
      </c>
      <c r="D6" s="20" t="s">
        <v>23</v>
      </c>
      <c r="E6" s="20" t="s">
        <v>27</v>
      </c>
    </row>
    <row r="7" spans="1:5" ht="15" customHeight="1" x14ac:dyDescent="0.2">
      <c r="A7" s="23"/>
      <c r="B7" s="24"/>
      <c r="C7" s="25"/>
      <c r="D7" s="21"/>
      <c r="E7" s="21"/>
    </row>
    <row r="8" spans="1:5" ht="15" customHeight="1" x14ac:dyDescent="0.2">
      <c r="A8" s="2" t="s">
        <v>20</v>
      </c>
      <c r="B8" s="3">
        <v>203</v>
      </c>
      <c r="C8" s="3">
        <v>284</v>
      </c>
      <c r="D8" s="4">
        <f>B8-C8</f>
        <v>-81</v>
      </c>
      <c r="E8" s="7">
        <v>5148</v>
      </c>
    </row>
    <row r="9" spans="1:5" ht="15" customHeight="1" x14ac:dyDescent="0.2">
      <c r="A9" s="5" t="s">
        <v>2</v>
      </c>
      <c r="B9" s="6">
        <v>295</v>
      </c>
      <c r="C9" s="6">
        <v>270</v>
      </c>
      <c r="D9" s="7">
        <f t="shared" ref="D9:D19" si="0">B9-C9</f>
        <v>25</v>
      </c>
      <c r="E9" s="7">
        <f t="shared" ref="E9:E19" si="1">E8+D9</f>
        <v>5173</v>
      </c>
    </row>
    <row r="10" spans="1:5" ht="15" customHeight="1" x14ac:dyDescent="0.2">
      <c r="A10" s="5" t="s">
        <v>3</v>
      </c>
      <c r="B10" s="6">
        <v>287</v>
      </c>
      <c r="C10" s="6">
        <v>331</v>
      </c>
      <c r="D10" s="7">
        <f t="shared" si="0"/>
        <v>-44</v>
      </c>
      <c r="E10" s="7">
        <f t="shared" si="1"/>
        <v>5129</v>
      </c>
    </row>
    <row r="11" spans="1:5" ht="15" customHeight="1" x14ac:dyDescent="0.2">
      <c r="A11" s="5" t="s">
        <v>4</v>
      </c>
      <c r="B11" s="6">
        <v>120</v>
      </c>
      <c r="C11" s="6">
        <v>277</v>
      </c>
      <c r="D11" s="7">
        <f t="shared" si="0"/>
        <v>-157</v>
      </c>
      <c r="E11" s="7">
        <f t="shared" si="1"/>
        <v>4972</v>
      </c>
    </row>
    <row r="12" spans="1:5" ht="15" customHeight="1" x14ac:dyDescent="0.2">
      <c r="A12" s="5" t="s">
        <v>5</v>
      </c>
      <c r="B12" s="6">
        <v>178</v>
      </c>
      <c r="C12" s="6">
        <v>232</v>
      </c>
      <c r="D12" s="7">
        <f t="shared" si="0"/>
        <v>-54</v>
      </c>
      <c r="E12" s="7">
        <f t="shared" si="1"/>
        <v>4918</v>
      </c>
    </row>
    <row r="13" spans="1:5" ht="15" customHeight="1" x14ac:dyDescent="0.2">
      <c r="A13" s="5" t="s">
        <v>6</v>
      </c>
      <c r="B13" s="6">
        <v>167</v>
      </c>
      <c r="C13" s="6">
        <v>269</v>
      </c>
      <c r="D13" s="7">
        <f t="shared" si="0"/>
        <v>-102</v>
      </c>
      <c r="E13" s="7">
        <f t="shared" si="1"/>
        <v>4816</v>
      </c>
    </row>
    <row r="14" spans="1:5" ht="15" customHeight="1" x14ac:dyDescent="0.2">
      <c r="A14" s="5" t="s">
        <v>7</v>
      </c>
      <c r="B14" s="6">
        <v>402</v>
      </c>
      <c r="C14" s="6">
        <v>212</v>
      </c>
      <c r="D14" s="7">
        <f t="shared" si="0"/>
        <v>190</v>
      </c>
      <c r="E14" s="7">
        <f t="shared" si="1"/>
        <v>5006</v>
      </c>
    </row>
    <row r="15" spans="1:5" ht="15" customHeight="1" x14ac:dyDescent="0.2">
      <c r="A15" s="5" t="s">
        <v>8</v>
      </c>
      <c r="B15" s="6">
        <v>409</v>
      </c>
      <c r="C15" s="6">
        <v>176</v>
      </c>
      <c r="D15" s="7">
        <f t="shared" si="0"/>
        <v>233</v>
      </c>
      <c r="E15" s="7">
        <f t="shared" si="1"/>
        <v>5239</v>
      </c>
    </row>
    <row r="16" spans="1:5" ht="15" customHeight="1" x14ac:dyDescent="0.2">
      <c r="A16" s="5" t="s">
        <v>9</v>
      </c>
      <c r="B16" s="6">
        <v>257</v>
      </c>
      <c r="C16" s="6">
        <v>228</v>
      </c>
      <c r="D16" s="7">
        <f t="shared" si="0"/>
        <v>29</v>
      </c>
      <c r="E16" s="7">
        <f t="shared" si="1"/>
        <v>5268</v>
      </c>
    </row>
    <row r="17" spans="1:5" ht="15" customHeight="1" x14ac:dyDescent="0.2">
      <c r="A17" s="5" t="s">
        <v>10</v>
      </c>
      <c r="B17" s="6">
        <v>292</v>
      </c>
      <c r="C17" s="6">
        <v>338</v>
      </c>
      <c r="D17" s="7">
        <f t="shared" si="0"/>
        <v>-46</v>
      </c>
      <c r="E17" s="7">
        <f t="shared" si="1"/>
        <v>5222</v>
      </c>
    </row>
    <row r="18" spans="1:5" ht="15" customHeight="1" x14ac:dyDescent="0.2">
      <c r="A18" s="5" t="s">
        <v>11</v>
      </c>
      <c r="B18" s="6">
        <v>174</v>
      </c>
      <c r="C18" s="6">
        <v>212</v>
      </c>
      <c r="D18" s="7">
        <f t="shared" si="0"/>
        <v>-38</v>
      </c>
      <c r="E18" s="7">
        <f t="shared" si="1"/>
        <v>5184</v>
      </c>
    </row>
    <row r="19" spans="1:5" ht="15" customHeight="1" x14ac:dyDescent="0.2">
      <c r="A19" s="5" t="s">
        <v>12</v>
      </c>
      <c r="B19" s="6">
        <v>202</v>
      </c>
      <c r="C19" s="6">
        <v>246</v>
      </c>
      <c r="D19" s="7">
        <f t="shared" si="0"/>
        <v>-44</v>
      </c>
      <c r="E19" s="7">
        <f t="shared" si="1"/>
        <v>5140</v>
      </c>
    </row>
    <row r="20" spans="1:5" ht="15" customHeight="1" x14ac:dyDescent="0.2">
      <c r="A20" s="8" t="s">
        <v>28</v>
      </c>
      <c r="B20" s="9">
        <f>SUM(B8:B19)</f>
        <v>2986</v>
      </c>
      <c r="C20" s="9">
        <f t="shared" ref="C20:D20" si="2">SUM(C8:C19)</f>
        <v>3075</v>
      </c>
      <c r="D20" s="9">
        <f t="shared" si="2"/>
        <v>-89</v>
      </c>
      <c r="E20" s="10">
        <f>E19</f>
        <v>5140</v>
      </c>
    </row>
    <row r="21" spans="1:5" ht="15" customHeight="1" x14ac:dyDescent="0.2">
      <c r="A21" s="2" t="s">
        <v>31</v>
      </c>
      <c r="B21" s="3">
        <v>156</v>
      </c>
      <c r="C21" s="3">
        <v>364</v>
      </c>
      <c r="D21" s="4">
        <f>B21-C21</f>
        <v>-208</v>
      </c>
      <c r="E21" s="4">
        <v>4932</v>
      </c>
    </row>
    <row r="22" spans="1:5" ht="15" customHeight="1" x14ac:dyDescent="0.2">
      <c r="A22" s="5" t="s">
        <v>32</v>
      </c>
      <c r="B22" s="6">
        <v>359</v>
      </c>
      <c r="C22" s="6">
        <v>263</v>
      </c>
      <c r="D22" s="7">
        <f t="shared" ref="D22:D32" si="3">B22-C22</f>
        <v>96</v>
      </c>
      <c r="E22" s="7">
        <f t="shared" ref="E22:E32" si="4">E21+D22</f>
        <v>5028</v>
      </c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>
        <f t="shared" si="4"/>
        <v>5028</v>
      </c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>
        <f t="shared" si="4"/>
        <v>5028</v>
      </c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>
        <f t="shared" si="4"/>
        <v>5028</v>
      </c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>
        <f t="shared" si="4"/>
        <v>5028</v>
      </c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>
        <f t="shared" si="4"/>
        <v>5028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5028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5028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5028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5028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5028</v>
      </c>
    </row>
    <row r="33" spans="1:5" ht="15" customHeight="1" x14ac:dyDescent="0.2">
      <c r="A33" s="8" t="s">
        <v>29</v>
      </c>
      <c r="B33" s="9">
        <f>SUM(B21:B32)</f>
        <v>515</v>
      </c>
      <c r="C33" s="9">
        <f t="shared" ref="C33:D33" si="5">SUM(C21:C32)</f>
        <v>627</v>
      </c>
      <c r="D33" s="10">
        <f t="shared" si="5"/>
        <v>-112</v>
      </c>
      <c r="E33" s="10">
        <f>E22</f>
        <v>5028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4.75" customHeight="1" x14ac:dyDescent="0.2">
      <c r="A36" s="19" t="s">
        <v>30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pane ySplit="7" topLeftCell="A17" activePane="bottomLeft" state="frozen"/>
      <selection pane="bottomLeft" activeCell="D41" sqref="D41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24</v>
      </c>
      <c r="B1" s="16"/>
      <c r="C1" s="16"/>
      <c r="D1" s="16"/>
      <c r="E1" s="16"/>
    </row>
    <row r="2" spans="1:5" ht="15" x14ac:dyDescent="0.2">
      <c r="A2" s="17" t="s">
        <v>25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19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1</v>
      </c>
      <c r="B6" s="24" t="s">
        <v>21</v>
      </c>
      <c r="C6" s="22" t="s">
        <v>22</v>
      </c>
      <c r="D6" s="20" t="s">
        <v>23</v>
      </c>
      <c r="E6" s="20" t="s">
        <v>27</v>
      </c>
    </row>
    <row r="7" spans="1:5" ht="15" customHeight="1" x14ac:dyDescent="0.2">
      <c r="A7" s="23"/>
      <c r="B7" s="24"/>
      <c r="C7" s="25"/>
      <c r="D7" s="21"/>
      <c r="E7" s="21"/>
    </row>
    <row r="8" spans="1:5" ht="15" customHeight="1" x14ac:dyDescent="0.2">
      <c r="A8" s="2" t="s">
        <v>20</v>
      </c>
      <c r="B8" s="3">
        <v>559</v>
      </c>
      <c r="C8" s="3">
        <v>642</v>
      </c>
      <c r="D8" s="4">
        <f>B8-C8</f>
        <v>-83</v>
      </c>
      <c r="E8" s="7">
        <v>8443</v>
      </c>
    </row>
    <row r="9" spans="1:5" ht="15" customHeight="1" x14ac:dyDescent="0.2">
      <c r="A9" s="5" t="s">
        <v>2</v>
      </c>
      <c r="B9" s="6">
        <v>619</v>
      </c>
      <c r="C9" s="6">
        <v>707</v>
      </c>
      <c r="D9" s="7">
        <f t="shared" ref="D9:D19" si="0">B9-C9</f>
        <v>-88</v>
      </c>
      <c r="E9" s="7">
        <f t="shared" ref="E9:E19" si="1">E8+D9</f>
        <v>8355</v>
      </c>
    </row>
    <row r="10" spans="1:5" ht="15" customHeight="1" x14ac:dyDescent="0.2">
      <c r="A10" s="5" t="s">
        <v>3</v>
      </c>
      <c r="B10" s="6">
        <v>787</v>
      </c>
      <c r="C10" s="6">
        <v>778</v>
      </c>
      <c r="D10" s="7">
        <f t="shared" si="0"/>
        <v>9</v>
      </c>
      <c r="E10" s="7">
        <f t="shared" si="1"/>
        <v>8364</v>
      </c>
    </row>
    <row r="11" spans="1:5" ht="15" customHeight="1" x14ac:dyDescent="0.2">
      <c r="A11" s="5" t="s">
        <v>4</v>
      </c>
      <c r="B11" s="6">
        <v>571</v>
      </c>
      <c r="C11" s="6">
        <v>703</v>
      </c>
      <c r="D11" s="7">
        <f t="shared" si="0"/>
        <v>-132</v>
      </c>
      <c r="E11" s="7">
        <f t="shared" si="1"/>
        <v>8232</v>
      </c>
    </row>
    <row r="12" spans="1:5" ht="15" customHeight="1" x14ac:dyDescent="0.2">
      <c r="A12" s="5" t="s">
        <v>5</v>
      </c>
      <c r="B12" s="6">
        <v>914</v>
      </c>
      <c r="C12" s="6">
        <v>424</v>
      </c>
      <c r="D12" s="7">
        <f t="shared" si="0"/>
        <v>490</v>
      </c>
      <c r="E12" s="7">
        <f t="shared" si="1"/>
        <v>8722</v>
      </c>
    </row>
    <row r="13" spans="1:5" ht="15" customHeight="1" x14ac:dyDescent="0.2">
      <c r="A13" s="5" t="s">
        <v>6</v>
      </c>
      <c r="B13" s="6">
        <v>1305</v>
      </c>
      <c r="C13" s="6">
        <v>426</v>
      </c>
      <c r="D13" s="7">
        <f t="shared" si="0"/>
        <v>879</v>
      </c>
      <c r="E13" s="7">
        <f t="shared" si="1"/>
        <v>9601</v>
      </c>
    </row>
    <row r="14" spans="1:5" ht="15" customHeight="1" x14ac:dyDescent="0.2">
      <c r="A14" s="5" t="s">
        <v>7</v>
      </c>
      <c r="B14" s="6">
        <v>1453</v>
      </c>
      <c r="C14" s="6">
        <v>496</v>
      </c>
      <c r="D14" s="7">
        <f t="shared" si="0"/>
        <v>957</v>
      </c>
      <c r="E14" s="7">
        <f t="shared" si="1"/>
        <v>10558</v>
      </c>
    </row>
    <row r="15" spans="1:5" ht="15" customHeight="1" x14ac:dyDescent="0.2">
      <c r="A15" s="5" t="s">
        <v>8</v>
      </c>
      <c r="B15" s="6">
        <v>1345</v>
      </c>
      <c r="C15" s="6">
        <v>654</v>
      </c>
      <c r="D15" s="7">
        <f t="shared" si="0"/>
        <v>691</v>
      </c>
      <c r="E15" s="7">
        <f t="shared" si="1"/>
        <v>11249</v>
      </c>
    </row>
    <row r="16" spans="1:5" ht="15" customHeight="1" x14ac:dyDescent="0.2">
      <c r="A16" s="5" t="s">
        <v>9</v>
      </c>
      <c r="B16" s="6">
        <v>1303</v>
      </c>
      <c r="C16" s="6">
        <v>771</v>
      </c>
      <c r="D16" s="7">
        <f t="shared" si="0"/>
        <v>532</v>
      </c>
      <c r="E16" s="7">
        <f t="shared" si="1"/>
        <v>11781</v>
      </c>
    </row>
    <row r="17" spans="1:5" ht="15" customHeight="1" x14ac:dyDescent="0.2">
      <c r="A17" s="5" t="s">
        <v>10</v>
      </c>
      <c r="B17" s="6">
        <v>1167</v>
      </c>
      <c r="C17" s="6">
        <v>923</v>
      </c>
      <c r="D17" s="7">
        <f t="shared" si="0"/>
        <v>244</v>
      </c>
      <c r="E17" s="7">
        <f t="shared" si="1"/>
        <v>12025</v>
      </c>
    </row>
    <row r="18" spans="1:5" ht="15" customHeight="1" x14ac:dyDescent="0.2">
      <c r="A18" s="5" t="s">
        <v>11</v>
      </c>
      <c r="B18" s="6">
        <v>1053</v>
      </c>
      <c r="C18" s="6">
        <v>950</v>
      </c>
      <c r="D18" s="7">
        <f t="shared" si="0"/>
        <v>103</v>
      </c>
      <c r="E18" s="7">
        <f t="shared" si="1"/>
        <v>12128</v>
      </c>
    </row>
    <row r="19" spans="1:5" ht="15" customHeight="1" x14ac:dyDescent="0.2">
      <c r="A19" s="5" t="s">
        <v>12</v>
      </c>
      <c r="B19" s="6">
        <v>673</v>
      </c>
      <c r="C19" s="6">
        <v>853</v>
      </c>
      <c r="D19" s="7">
        <f t="shared" si="0"/>
        <v>-180</v>
      </c>
      <c r="E19" s="7">
        <f t="shared" si="1"/>
        <v>11948</v>
      </c>
    </row>
    <row r="20" spans="1:5" ht="15" customHeight="1" x14ac:dyDescent="0.2">
      <c r="A20" s="8" t="s">
        <v>28</v>
      </c>
      <c r="B20" s="9">
        <f>SUM(B8:B19)</f>
        <v>11749</v>
      </c>
      <c r="C20" s="9">
        <f t="shared" ref="C20:D20" si="2">SUM(C8:C19)</f>
        <v>8327</v>
      </c>
      <c r="D20" s="9">
        <f t="shared" si="2"/>
        <v>3422</v>
      </c>
      <c r="E20" s="10">
        <f>E19</f>
        <v>11948</v>
      </c>
    </row>
    <row r="21" spans="1:5" ht="15" customHeight="1" x14ac:dyDescent="0.2">
      <c r="A21" s="2" t="s">
        <v>31</v>
      </c>
      <c r="B21" s="3">
        <v>1157</v>
      </c>
      <c r="C21" s="3">
        <v>941</v>
      </c>
      <c r="D21" s="4">
        <f>B21-C21</f>
        <v>216</v>
      </c>
      <c r="E21" s="4">
        <v>12164</v>
      </c>
    </row>
    <row r="22" spans="1:5" ht="15" customHeight="1" x14ac:dyDescent="0.2">
      <c r="A22" s="5" t="s">
        <v>32</v>
      </c>
      <c r="B22" s="6">
        <v>854</v>
      </c>
      <c r="C22" s="6">
        <v>808</v>
      </c>
      <c r="D22" s="7">
        <f t="shared" ref="D22:D32" si="3">B22-C22</f>
        <v>46</v>
      </c>
      <c r="E22" s="7">
        <f t="shared" ref="E22:E32" si="4">E21+D22</f>
        <v>12210</v>
      </c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>
        <f t="shared" si="4"/>
        <v>12210</v>
      </c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>
        <f t="shared" si="4"/>
        <v>12210</v>
      </c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>
        <f t="shared" si="4"/>
        <v>12210</v>
      </c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>
        <f t="shared" si="4"/>
        <v>12210</v>
      </c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>
        <f t="shared" si="4"/>
        <v>12210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12210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12210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12210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12210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12210</v>
      </c>
    </row>
    <row r="33" spans="1:5" ht="15" customHeight="1" x14ac:dyDescent="0.2">
      <c r="A33" s="8" t="s">
        <v>29</v>
      </c>
      <c r="B33" s="9">
        <f>SUM(B21:B32)</f>
        <v>2011</v>
      </c>
      <c r="C33" s="9">
        <f t="shared" ref="C33:D33" si="5">SUM(C21:C32)</f>
        <v>1749</v>
      </c>
      <c r="D33" s="10">
        <f t="shared" si="5"/>
        <v>262</v>
      </c>
      <c r="E33" s="10">
        <f>E22</f>
        <v>12210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4" customHeight="1" x14ac:dyDescent="0.2">
      <c r="A36" s="19" t="s">
        <v>30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14</vt:i4>
      </vt:variant>
    </vt:vector>
  </HeadingPairs>
  <TitlesOfParts>
    <vt:vector size="21" baseType="lpstr">
      <vt:lpstr>Rondônia</vt:lpstr>
      <vt:lpstr>Acre</vt:lpstr>
      <vt:lpstr>Amazonas</vt:lpstr>
      <vt:lpstr>Roraima</vt:lpstr>
      <vt:lpstr>Pará</vt:lpstr>
      <vt:lpstr>Amapá</vt:lpstr>
      <vt:lpstr>Tocantins</vt:lpstr>
      <vt:lpstr>Acre!Area_de_impressao</vt:lpstr>
      <vt:lpstr>Amapá!Area_de_impressao</vt:lpstr>
      <vt:lpstr>Amazonas!Area_de_impressao</vt:lpstr>
      <vt:lpstr>Pará!Area_de_impressao</vt:lpstr>
      <vt:lpstr>Rondônia!Area_de_impressao</vt:lpstr>
      <vt:lpstr>Roraima!Area_de_impressao</vt:lpstr>
      <vt:lpstr>Tocantins!Area_de_impressao</vt:lpstr>
      <vt:lpstr>Acre!Titulos_de_impressao</vt:lpstr>
      <vt:lpstr>Amapá!Titulos_de_impressao</vt:lpstr>
      <vt:lpstr>Amazonas!Titulos_de_impressao</vt:lpstr>
      <vt:lpstr>Pará!Titulos_de_impressao</vt:lpstr>
      <vt:lpstr>Rondônia!Titulos_de_impressao</vt:lpstr>
      <vt:lpstr>Roraima!Titulos_de_impressao</vt:lpstr>
      <vt:lpstr>Tocantins!Titulos_de_impressao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2020-07-02T18:17:01Z</cp:lastPrinted>
  <dcterms:created xsi:type="dcterms:W3CDTF">2011-05-23T12:01:07Z</dcterms:created>
  <dcterms:modified xsi:type="dcterms:W3CDTF">2021-03-31T14:57:07Z</dcterms:modified>
</cp:coreProperties>
</file>