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Federal'!$A$203:$D$245</definedName>
    <definedName name="_xlnm.Print_Area" localSheetId="2">Goiás!$A$203:$D$245</definedName>
    <definedName name="_xlnm.Print_Area" localSheetId="1">'Mato Grosso'!$A$203:$D$245</definedName>
    <definedName name="_xlnm.Print_Area" localSheetId="0">'Mato Grosso do Sul'!$A$203:$D$245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30" i="7" l="1"/>
  <c r="B230" i="6"/>
  <c r="B230" i="5"/>
  <c r="B230" i="4"/>
  <c r="B229" i="7" l="1"/>
  <c r="B241" i="7" s="1"/>
  <c r="B229" i="6"/>
  <c r="B241" i="6" s="1"/>
  <c r="B229" i="5"/>
  <c r="B241" i="5" s="1"/>
  <c r="B229" i="4"/>
  <c r="B241" i="4" s="1"/>
  <c r="B227" i="6" l="1"/>
  <c r="B227" i="7"/>
  <c r="B227" i="5"/>
  <c r="B227" i="4"/>
  <c r="D241" i="7" l="1"/>
  <c r="C241" i="7"/>
  <c r="B240" i="7"/>
  <c r="B239" i="7"/>
  <c r="B238" i="7"/>
  <c r="B237" i="7"/>
  <c r="B236" i="7"/>
  <c r="B235" i="7"/>
  <c r="B234" i="7"/>
  <c r="B233" i="7"/>
  <c r="B232" i="7"/>
  <c r="D241" i="6"/>
  <c r="C241" i="6"/>
  <c r="B240" i="6"/>
  <c r="B239" i="6"/>
  <c r="B238" i="6"/>
  <c r="B237" i="6"/>
  <c r="B236" i="6"/>
  <c r="B235" i="6"/>
  <c r="B234" i="6"/>
  <c r="B233" i="6"/>
  <c r="B232" i="6"/>
  <c r="D241" i="5"/>
  <c r="C241" i="5"/>
  <c r="B240" i="5"/>
  <c r="B239" i="5"/>
  <c r="B238" i="5"/>
  <c r="B237" i="5"/>
  <c r="B236" i="5"/>
  <c r="B235" i="5"/>
  <c r="B234" i="5"/>
  <c r="B233" i="5"/>
  <c r="B232" i="5"/>
  <c r="D241" i="4"/>
  <c r="C241" i="4"/>
  <c r="B240" i="4"/>
  <c r="B239" i="4"/>
  <c r="B238" i="4"/>
  <c r="B237" i="4"/>
  <c r="B236" i="4"/>
  <c r="B235" i="4"/>
  <c r="B234" i="4"/>
  <c r="B233" i="4"/>
  <c r="B232" i="4"/>
  <c r="B226" i="7" l="1"/>
  <c r="B226" i="6"/>
  <c r="B226" i="5"/>
  <c r="B226" i="4"/>
  <c r="B225" i="7" l="1"/>
  <c r="B225" i="6"/>
  <c r="B225" i="5"/>
  <c r="B225" i="4"/>
  <c r="B224" i="7" l="1"/>
  <c r="B224" i="6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4" l="1"/>
  <c r="B220" i="5"/>
  <c r="B220" i="6"/>
  <c r="B220" i="7"/>
  <c r="B219" i="7" l="1"/>
  <c r="B219" i="6"/>
  <c r="B219" i="5"/>
  <c r="B219" i="4"/>
  <c r="B218" i="4" l="1"/>
  <c r="B218" i="5"/>
  <c r="B218" i="6"/>
  <c r="B218" i="7"/>
  <c r="B217" i="7" l="1"/>
  <c r="B217" i="6"/>
  <c r="B217" i="5"/>
  <c r="B217" i="4"/>
  <c r="B216" i="5"/>
  <c r="B216" i="7"/>
  <c r="B216" i="6"/>
  <c r="B216" i="4"/>
  <c r="B214" i="5"/>
  <c r="B214" i="6"/>
  <c r="B214" i="7"/>
  <c r="D228" i="7"/>
  <c r="C228" i="7"/>
  <c r="D228" i="6"/>
  <c r="C228" i="6"/>
  <c r="D228" i="5"/>
  <c r="C228" i="5"/>
  <c r="B214" i="4"/>
  <c r="D228" i="4"/>
  <c r="C228" i="4"/>
  <c r="B213" i="7"/>
  <c r="B213" i="6"/>
  <c r="B213" i="5"/>
  <c r="B213" i="4"/>
  <c r="B212" i="7"/>
  <c r="B212" i="6"/>
  <c r="B212" i="5"/>
  <c r="B212" i="4"/>
  <c r="B211" i="7"/>
  <c r="B211" i="6"/>
  <c r="B211" i="5"/>
  <c r="B211" i="4"/>
  <c r="B210" i="7"/>
  <c r="B210" i="6"/>
  <c r="B210" i="5"/>
  <c r="B210" i="4"/>
  <c r="B209" i="7"/>
  <c r="B209" i="6"/>
  <c r="B209" i="5"/>
  <c r="B209" i="4"/>
  <c r="B201" i="4"/>
  <c r="B208" i="7"/>
  <c r="B208" i="6"/>
  <c r="B208" i="5"/>
  <c r="B208" i="4"/>
  <c r="B207" i="7"/>
  <c r="B207" i="6"/>
  <c r="B207" i="5"/>
  <c r="B207" i="4"/>
  <c r="B206" i="7"/>
  <c r="B206" i="6"/>
  <c r="B206" i="5"/>
  <c r="B206" i="4"/>
  <c r="D215" i="7"/>
  <c r="B205" i="4"/>
  <c r="B205" i="7"/>
  <c r="B205" i="6"/>
  <c r="B205" i="5"/>
  <c r="B204" i="7"/>
  <c r="B204" i="6"/>
  <c r="B204" i="5"/>
  <c r="B204" i="4"/>
  <c r="B203" i="7"/>
  <c r="B203" i="6"/>
  <c r="B203" i="5"/>
  <c r="B203" i="4"/>
  <c r="B201" i="7"/>
  <c r="B201" i="6"/>
  <c r="B201" i="5"/>
  <c r="C215" i="7"/>
  <c r="D215" i="6"/>
  <c r="C215" i="6"/>
  <c r="D215" i="5"/>
  <c r="C215" i="5"/>
  <c r="D215" i="4"/>
  <c r="C215" i="4"/>
  <c r="B200" i="7"/>
  <c r="B200" i="6"/>
  <c r="B200" i="5"/>
  <c r="B200" i="4"/>
  <c r="B199" i="7"/>
  <c r="B199" i="6"/>
  <c r="B199" i="5"/>
  <c r="B199" i="4"/>
  <c r="B198" i="7"/>
  <c r="B198" i="6"/>
  <c r="B198" i="5"/>
  <c r="B198" i="4"/>
  <c r="B197" i="7"/>
  <c r="B197" i="6"/>
  <c r="B197" i="5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4"/>
  <c r="B193" i="7"/>
  <c r="B193" i="6"/>
  <c r="B193" i="5"/>
  <c r="D202" i="4"/>
  <c r="C202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B202" i="4"/>
  <c r="B188" i="4"/>
  <c r="B188" i="5"/>
  <c r="B188" i="6"/>
  <c r="B188" i="7"/>
  <c r="D202" i="7"/>
  <c r="C202" i="7"/>
  <c r="D202" i="6"/>
  <c r="C202" i="6"/>
  <c r="D202" i="5"/>
  <c r="C202" i="5"/>
  <c r="B202" i="5"/>
  <c r="B202" i="6"/>
  <c r="B202" i="7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B175" i="7"/>
  <c r="B175" i="6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7"/>
  <c r="B173" i="6"/>
  <c r="B173" i="5"/>
  <c r="B173" i="4"/>
  <c r="B172" i="7"/>
  <c r="B172" i="6"/>
  <c r="B172" i="5"/>
  <c r="B172" i="4"/>
  <c r="B171" i="7"/>
  <c r="B171" i="6"/>
  <c r="B171" i="5"/>
  <c r="B171" i="4"/>
  <c r="B170" i="7"/>
  <c r="B170" i="6"/>
  <c r="B170" i="5"/>
  <c r="B170" i="4"/>
  <c r="B169" i="7"/>
  <c r="B169" i="6"/>
  <c r="B169" i="5"/>
  <c r="B169" i="4"/>
  <c r="B168" i="7"/>
  <c r="B168" i="6"/>
  <c r="B168" i="5"/>
  <c r="B168" i="4"/>
  <c r="B167" i="6"/>
  <c r="B167" i="5"/>
  <c r="B167" i="4"/>
  <c r="B167" i="7"/>
  <c r="B166" i="7"/>
  <c r="B166" i="6"/>
  <c r="B166" i="5"/>
  <c r="B166" i="4"/>
  <c r="C176" i="7"/>
  <c r="B165" i="7"/>
  <c r="C176" i="6"/>
  <c r="B165" i="6"/>
  <c r="B165" i="5"/>
  <c r="C176" i="4"/>
  <c r="B165" i="4"/>
  <c r="B164" i="4"/>
  <c r="B176" i="4"/>
  <c r="B164" i="5"/>
  <c r="B176" i="5"/>
  <c r="B164" i="6"/>
  <c r="B176" i="6"/>
  <c r="B164" i="7"/>
  <c r="B176" i="7"/>
  <c r="D176" i="7"/>
  <c r="D176" i="6"/>
  <c r="D176" i="5"/>
  <c r="C176" i="5"/>
  <c r="D176" i="4"/>
  <c r="B162" i="7"/>
  <c r="B162" i="6"/>
  <c r="B162" i="5"/>
  <c r="B162" i="4"/>
  <c r="C163" i="7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5"/>
  <c r="B158" i="7"/>
  <c r="B158" i="6"/>
  <c r="B158" i="4"/>
  <c r="B157" i="7"/>
  <c r="B157" i="6"/>
  <c r="B157" i="5"/>
  <c r="B157" i="4"/>
  <c r="B156" i="7"/>
  <c r="B156" i="6"/>
  <c r="B156" i="5"/>
  <c r="B156" i="4"/>
  <c r="B155" i="7"/>
  <c r="B155" i="6"/>
  <c r="B155" i="5"/>
  <c r="B155" i="4"/>
  <c r="B154" i="7"/>
  <c r="B154" i="6"/>
  <c r="B154" i="5"/>
  <c r="B154" i="4"/>
  <c r="B153" i="5"/>
  <c r="B153" i="7"/>
  <c r="B153" i="6"/>
  <c r="B153" i="4"/>
  <c r="B152" i="7"/>
  <c r="B152" i="6"/>
  <c r="B152" i="5"/>
  <c r="B152" i="4"/>
  <c r="B151" i="7"/>
  <c r="B163" i="7"/>
  <c r="D163" i="7"/>
  <c r="D163" i="6"/>
  <c r="C163" i="6"/>
  <c r="B151" i="6"/>
  <c r="B163" i="6"/>
  <c r="D163" i="5"/>
  <c r="C163" i="5"/>
  <c r="B151" i="5"/>
  <c r="B163" i="5"/>
  <c r="B151" i="4"/>
  <c r="B163" i="4"/>
  <c r="D163" i="4"/>
  <c r="C163" i="4"/>
  <c r="B149" i="7"/>
  <c r="B149" i="6"/>
  <c r="B149" i="5"/>
  <c r="B149" i="4"/>
  <c r="B148" i="7"/>
  <c r="B148" i="6"/>
  <c r="B148" i="5"/>
  <c r="B148" i="4"/>
  <c r="B147" i="5"/>
  <c r="B147" i="7"/>
  <c r="B147" i="6"/>
  <c r="B147" i="4"/>
  <c r="B146" i="7"/>
  <c r="B146" i="6"/>
  <c r="B146" i="5"/>
  <c r="B146" i="4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  <c r="B215" i="7" l="1"/>
  <c r="B228" i="6"/>
  <c r="B228" i="7"/>
  <c r="B215" i="6"/>
  <c r="B228" i="5"/>
  <c r="B215" i="5"/>
  <c r="B228" i="4"/>
  <c r="B215" i="4"/>
</calcChain>
</file>

<file path=xl/sharedStrings.xml><?xml version="1.0" encoding="utf-8"?>
<sst xmlns="http://schemas.openxmlformats.org/spreadsheetml/2006/main" count="1025" uniqueCount="75">
  <si>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</si>
  <si>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</si>
  <si>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</si>
  <si>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</si>
  <si>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</si>
  <si>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</si>
  <si>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</si>
  <si>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</si>
  <si>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</si>
  <si>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</si>
  <si>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</si>
  <si>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</si>
  <si>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</si>
  <si>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</si>
  <si>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</si>
  <si>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</si>
  <si>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</si>
  <si>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</si>
  <si>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</si>
  <si>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</si>
  <si>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</si>
  <si>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</si>
  <si>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</si>
  <si>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</si>
  <si>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</si>
  <si>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</si>
  <si>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</si>
  <si>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</si>
  <si>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</si>
  <si>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</si>
  <si>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</si>
  <si>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</si>
  <si>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</si>
  <si>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</si>
  <si>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</si>
  <si>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</si>
  <si>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</si>
  <si>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</si>
  <si>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</si>
  <si>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</si>
  <si>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</si>
  <si>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</si>
  <si>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</si>
  <si>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</si>
  <si>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</si>
  <si>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</si>
  <si>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</si>
  <si>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</si>
  <si>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</si>
  <si>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</si>
  <si>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</si>
  <si>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</si>
  <si>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</si>
  <si>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</si>
  <si>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</si>
  <si>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>17 JAN</t>
  </si>
  <si>
    <t xml:space="preserve">                   </t>
  </si>
  <si>
    <t>DEZ*</t>
  </si>
  <si>
    <t>18 JAN</t>
  </si>
  <si>
    <t>2017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</si>
  <si>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</si>
  <si>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</si>
  <si>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</si>
  <si>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</si>
  <si>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</si>
  <si>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</si>
  <si>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</si>
  <si>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</si>
  <si>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</si>
  <si>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</si>
  <si>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</si>
  <si>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</si>
  <si>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</si>
  <si>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</si>
  <si>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fevereiro com ajustes somado ao saldo de março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</si>
</sst>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3" activePane="bottomLeft" state="frozen"/>
      <selection pane="bottomLeft" activeCell="B241" sqref="B24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70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19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7">
        <v>-273</v>
      </c>
      <c r="D178" s="18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7">
        <v>-342</v>
      </c>
      <c r="D179" s="18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7">
        <v>-5</v>
      </c>
      <c r="D180" s="18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7">
        <v>84</v>
      </c>
      <c r="D181" s="18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7">
        <v>-387</v>
      </c>
      <c r="D182" s="18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7">
        <v>-189</v>
      </c>
      <c r="D183" s="18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7">
        <v>-199</v>
      </c>
      <c r="D184" s="18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7">
        <v>-323</v>
      </c>
      <c r="D185" s="18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7">
        <v>-208</v>
      </c>
      <c r="D186" s="18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7">
        <v>-177</v>
      </c>
      <c r="D187" s="18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7">
        <v>-723</v>
      </c>
      <c r="D188" s="18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0" si="14">C190+D190</f>
        <v>389</v>
      </c>
      <c r="C190" s="19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7">
        <v>568</v>
      </c>
      <c r="D191" s="18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7">
        <v>21</v>
      </c>
      <c r="D192" s="18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7">
        <v>41</v>
      </c>
      <c r="D193" s="18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7">
        <v>397</v>
      </c>
      <c r="D194" s="18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7">
        <v>-8</v>
      </c>
      <c r="D195" s="18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7">
        <v>345</v>
      </c>
      <c r="D196" s="18">
        <v>-23</v>
      </c>
    </row>
    <row r="197" spans="1:4" ht="15" customHeight="1" x14ac:dyDescent="0.2">
      <c r="A197" s="6" t="s">
        <v>13</v>
      </c>
      <c r="B197" s="7">
        <f t="shared" si="14"/>
        <v>692</v>
      </c>
      <c r="C197" s="17">
        <v>609</v>
      </c>
      <c r="D197" s="18">
        <v>83</v>
      </c>
    </row>
    <row r="198" spans="1:4" ht="15" customHeight="1" x14ac:dyDescent="0.2">
      <c r="A198" s="6" t="s">
        <v>14</v>
      </c>
      <c r="B198" s="7">
        <f t="shared" si="14"/>
        <v>407</v>
      </c>
      <c r="C198" s="17">
        <v>323</v>
      </c>
      <c r="D198" s="18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7">
        <v>32</v>
      </c>
      <c r="D199" s="18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7">
        <v>189</v>
      </c>
      <c r="D200" s="18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7">
        <v>-931</v>
      </c>
      <c r="D201" s="18">
        <v>-115</v>
      </c>
    </row>
    <row r="202" spans="1:4" ht="15" customHeight="1" x14ac:dyDescent="0.2">
      <c r="A202" s="9" t="s">
        <v>54</v>
      </c>
      <c r="B202" s="10">
        <f>SUM(B190:B201)</f>
        <v>1825</v>
      </c>
      <c r="C202" s="10">
        <f>SUM(C190:C201)</f>
        <v>1931</v>
      </c>
      <c r="D202" s="11">
        <f>SUM(D190:D201)</f>
        <v>-106</v>
      </c>
    </row>
    <row r="203" spans="1:4" ht="15" customHeight="1" x14ac:dyDescent="0.2">
      <c r="A203" s="3" t="s">
        <v>55</v>
      </c>
      <c r="B203" s="7">
        <f t="shared" ref="B203:B214" si="15">C203+D203</f>
        <v>419</v>
      </c>
      <c r="C203" s="19">
        <v>370</v>
      </c>
      <c r="D203" s="8">
        <v>49</v>
      </c>
    </row>
    <row r="204" spans="1:4" ht="15" customHeight="1" x14ac:dyDescent="0.2">
      <c r="A204" s="6" t="s">
        <v>7</v>
      </c>
      <c r="B204" s="7">
        <f t="shared" si="15"/>
        <v>232</v>
      </c>
      <c r="C204" s="17">
        <v>178</v>
      </c>
      <c r="D204" s="18">
        <v>54</v>
      </c>
    </row>
    <row r="205" spans="1:4" ht="15" customHeight="1" x14ac:dyDescent="0.2">
      <c r="A205" s="6" t="s">
        <v>8</v>
      </c>
      <c r="B205" s="7">
        <f t="shared" si="15"/>
        <v>542</v>
      </c>
      <c r="C205" s="17">
        <v>465</v>
      </c>
      <c r="D205" s="18">
        <v>77</v>
      </c>
    </row>
    <row r="206" spans="1:4" ht="15" customHeight="1" x14ac:dyDescent="0.2">
      <c r="A206" s="6" t="s">
        <v>9</v>
      </c>
      <c r="B206" s="7">
        <f t="shared" si="15"/>
        <v>-284</v>
      </c>
      <c r="C206" s="17">
        <v>-273</v>
      </c>
      <c r="D206" s="18">
        <v>-11</v>
      </c>
    </row>
    <row r="207" spans="1:4" ht="15" customHeight="1" x14ac:dyDescent="0.2">
      <c r="A207" s="6" t="s">
        <v>10</v>
      </c>
      <c r="B207" s="7">
        <f t="shared" si="15"/>
        <v>-842</v>
      </c>
      <c r="C207" s="17">
        <v>-854</v>
      </c>
      <c r="D207" s="18">
        <v>12</v>
      </c>
    </row>
    <row r="208" spans="1:4" ht="15" customHeight="1" x14ac:dyDescent="0.2">
      <c r="A208" s="6" t="s">
        <v>11</v>
      </c>
      <c r="B208" s="7">
        <f t="shared" si="15"/>
        <v>-356</v>
      </c>
      <c r="C208" s="17">
        <v>-349</v>
      </c>
      <c r="D208" s="18">
        <v>-7</v>
      </c>
    </row>
    <row r="209" spans="1:4" ht="15" customHeight="1" x14ac:dyDescent="0.2">
      <c r="A209" s="6" t="s">
        <v>12</v>
      </c>
      <c r="B209" s="7">
        <f t="shared" si="15"/>
        <v>-374</v>
      </c>
      <c r="C209" s="17">
        <v>-277</v>
      </c>
      <c r="D209" s="18">
        <v>-97</v>
      </c>
    </row>
    <row r="210" spans="1:4" ht="15" customHeight="1" x14ac:dyDescent="0.2">
      <c r="A210" s="6" t="s">
        <v>13</v>
      </c>
      <c r="B210" s="7">
        <f t="shared" si="15"/>
        <v>-804</v>
      </c>
      <c r="C210" s="17">
        <v>-812</v>
      </c>
      <c r="D210" s="18">
        <v>8</v>
      </c>
    </row>
    <row r="211" spans="1:4" ht="15" customHeight="1" x14ac:dyDescent="0.2">
      <c r="A211" s="6" t="s">
        <v>14</v>
      </c>
      <c r="B211" s="7">
        <f t="shared" si="15"/>
        <v>-665</v>
      </c>
      <c r="C211" s="17">
        <v>-562</v>
      </c>
      <c r="D211" s="18">
        <v>-103</v>
      </c>
    </row>
    <row r="212" spans="1:4" ht="15" customHeight="1" x14ac:dyDescent="0.2">
      <c r="A212" s="6" t="s">
        <v>15</v>
      </c>
      <c r="B212" s="7">
        <f t="shared" si="15"/>
        <v>-675</v>
      </c>
      <c r="C212" s="17">
        <v>-720</v>
      </c>
      <c r="D212" s="18">
        <v>45</v>
      </c>
    </row>
    <row r="213" spans="1:4" ht="15" customHeight="1" x14ac:dyDescent="0.2">
      <c r="A213" s="6" t="s">
        <v>16</v>
      </c>
      <c r="B213" s="7">
        <f t="shared" si="15"/>
        <v>-372</v>
      </c>
      <c r="C213" s="17">
        <v>-361</v>
      </c>
      <c r="D213" s="18">
        <v>-11</v>
      </c>
    </row>
    <row r="214" spans="1:4" ht="15" customHeight="1" x14ac:dyDescent="0.2">
      <c r="A214" s="6" t="s">
        <v>17</v>
      </c>
      <c r="B214" s="7">
        <f t="shared" si="15"/>
        <v>-1135</v>
      </c>
      <c r="C214" s="17">
        <v>-1046</v>
      </c>
      <c r="D214" s="18">
        <v>-89</v>
      </c>
    </row>
    <row r="215" spans="1:4" ht="15" customHeight="1" x14ac:dyDescent="0.2">
      <c r="A215" s="9" t="s">
        <v>59</v>
      </c>
      <c r="B215" s="10">
        <f>SUM(B203:B214)</f>
        <v>-4314</v>
      </c>
      <c r="C215" s="10">
        <f>SUM(C203:C214)</f>
        <v>-4241</v>
      </c>
      <c r="D215" s="11">
        <f>SUM(D203:D214)</f>
        <v>-73</v>
      </c>
    </row>
    <row r="216" spans="1:4" ht="15" customHeight="1" x14ac:dyDescent="0.2">
      <c r="A216" s="3" t="s">
        <v>58</v>
      </c>
      <c r="B216" s="19">
        <f t="shared" ref="B216:B227" si="16">C216+D216</f>
        <v>128</v>
      </c>
      <c r="C216" s="19">
        <v>152</v>
      </c>
      <c r="D216" s="23">
        <v>-24</v>
      </c>
    </row>
    <row r="217" spans="1:4" ht="15" customHeight="1" x14ac:dyDescent="0.2">
      <c r="A217" s="6" t="s">
        <v>7</v>
      </c>
      <c r="B217" s="17">
        <f t="shared" si="16"/>
        <v>190</v>
      </c>
      <c r="C217" s="17">
        <v>143</v>
      </c>
      <c r="D217" s="21">
        <v>47</v>
      </c>
    </row>
    <row r="218" spans="1:4" ht="15" customHeight="1" x14ac:dyDescent="0.2">
      <c r="A218" s="6" t="s">
        <v>8</v>
      </c>
      <c r="B218" s="17">
        <f t="shared" si="16"/>
        <v>144</v>
      </c>
      <c r="C218" s="17">
        <v>23</v>
      </c>
      <c r="D218" s="21">
        <v>121</v>
      </c>
    </row>
    <row r="219" spans="1:4" ht="15" customHeight="1" x14ac:dyDescent="0.2">
      <c r="A219" s="6" t="s">
        <v>9</v>
      </c>
      <c r="B219" s="17">
        <f t="shared" si="16"/>
        <v>16</v>
      </c>
      <c r="C219" s="17">
        <v>-66</v>
      </c>
      <c r="D219" s="21">
        <v>82</v>
      </c>
    </row>
    <row r="220" spans="1:4" ht="15" customHeight="1" x14ac:dyDescent="0.2">
      <c r="A220" s="6" t="s">
        <v>10</v>
      </c>
      <c r="B220" s="17">
        <f t="shared" si="16"/>
        <v>74</v>
      </c>
      <c r="C220" s="17">
        <v>91</v>
      </c>
      <c r="D220" s="21">
        <v>-17</v>
      </c>
    </row>
    <row r="221" spans="1:4" ht="15" customHeight="1" x14ac:dyDescent="0.2">
      <c r="A221" s="6" t="s">
        <v>11</v>
      </c>
      <c r="B221" s="17">
        <f t="shared" si="16"/>
        <v>-56</v>
      </c>
      <c r="C221" s="17">
        <v>-76</v>
      </c>
      <c r="D221" s="21">
        <v>20</v>
      </c>
    </row>
    <row r="222" spans="1:4" ht="15" customHeight="1" x14ac:dyDescent="0.2">
      <c r="A222" s="6" t="s">
        <v>12</v>
      </c>
      <c r="B222" s="17">
        <f t="shared" si="16"/>
        <v>16</v>
      </c>
      <c r="C222" s="17">
        <v>-56</v>
      </c>
      <c r="D222" s="21">
        <v>72</v>
      </c>
    </row>
    <row r="223" spans="1:4" ht="15" customHeight="1" x14ac:dyDescent="0.2">
      <c r="A223" s="6" t="s">
        <v>13</v>
      </c>
      <c r="B223" s="17">
        <f t="shared" si="16"/>
        <v>96</v>
      </c>
      <c r="C223" s="17">
        <v>34</v>
      </c>
      <c r="D223" s="21">
        <v>62</v>
      </c>
    </row>
    <row r="224" spans="1:4" ht="15" customHeight="1" x14ac:dyDescent="0.2">
      <c r="A224" s="6" t="s">
        <v>14</v>
      </c>
      <c r="B224" s="17">
        <f t="shared" si="16"/>
        <v>18</v>
      </c>
      <c r="C224" s="17">
        <v>18</v>
      </c>
      <c r="D224" s="21">
        <v>0</v>
      </c>
    </row>
    <row r="225" spans="1:4" ht="15" customHeight="1" x14ac:dyDescent="0.2">
      <c r="A225" s="6" t="s">
        <v>15</v>
      </c>
      <c r="B225" s="17">
        <f t="shared" si="16"/>
        <v>-270</v>
      </c>
      <c r="C225" s="17">
        <v>-253</v>
      </c>
      <c r="D225" s="21">
        <v>-17</v>
      </c>
    </row>
    <row r="226" spans="1:4" ht="15" customHeight="1" x14ac:dyDescent="0.2">
      <c r="A226" s="6" t="s">
        <v>16</v>
      </c>
      <c r="B226" s="17">
        <f t="shared" si="16"/>
        <v>-182</v>
      </c>
      <c r="C226" s="17">
        <v>-212</v>
      </c>
      <c r="D226" s="21">
        <v>30</v>
      </c>
    </row>
    <row r="227" spans="1:4" ht="15" customHeight="1" x14ac:dyDescent="0.2">
      <c r="A227" s="6" t="s">
        <v>17</v>
      </c>
      <c r="B227" s="17">
        <f t="shared" si="16"/>
        <v>-668</v>
      </c>
      <c r="C227" s="17">
        <v>-668</v>
      </c>
      <c r="D227" s="21">
        <v>0</v>
      </c>
    </row>
    <row r="228" spans="1:4" ht="15" customHeight="1" x14ac:dyDescent="0.2">
      <c r="A228" s="9" t="s">
        <v>72</v>
      </c>
      <c r="B228" s="11">
        <f>SUM(B216:B227)</f>
        <v>-494</v>
      </c>
      <c r="C228" s="10">
        <f>SUM(C216:C227)</f>
        <v>-870</v>
      </c>
      <c r="D228" s="22">
        <f>SUM(D216:D227)</f>
        <v>376</v>
      </c>
    </row>
    <row r="229" spans="1:4" ht="15" customHeight="1" x14ac:dyDescent="0.2">
      <c r="A229" s="3" t="s">
        <v>71</v>
      </c>
      <c r="B229" s="17">
        <f t="shared" ref="B229:B240" si="17">C229+D229</f>
        <v>432</v>
      </c>
      <c r="C229" s="19">
        <v>346</v>
      </c>
      <c r="D229" s="21">
        <v>86</v>
      </c>
    </row>
    <row r="230" spans="1:4" ht="15" customHeight="1" x14ac:dyDescent="0.2">
      <c r="A230" s="6" t="s">
        <v>7</v>
      </c>
      <c r="B230" s="17">
        <f t="shared" si="17"/>
        <v>371</v>
      </c>
      <c r="C230" s="17">
        <v>280</v>
      </c>
      <c r="D230" s="21">
        <v>91</v>
      </c>
    </row>
    <row r="231" spans="1:4" ht="15" customHeight="1" x14ac:dyDescent="0.2">
      <c r="A231" s="6" t="s">
        <v>60</v>
      </c>
      <c r="B231" s="17">
        <v>-298</v>
      </c>
      <c r="C231" s="17">
        <v>-298</v>
      </c>
      <c r="D231" s="21" t="s">
        <v>36</v>
      </c>
    </row>
    <row r="232" spans="1:4" ht="15" hidden="1" customHeight="1" x14ac:dyDescent="0.2">
      <c r="A232" s="6" t="s">
        <v>61</v>
      </c>
      <c r="B232" s="17" t="e">
        <f t="shared" si="17"/>
        <v>#VALUE!</v>
      </c>
      <c r="C232" s="17"/>
      <c r="D232" s="21" t="s">
        <v>36</v>
      </c>
    </row>
    <row r="233" spans="1:4" ht="15" hidden="1" customHeight="1" x14ac:dyDescent="0.2">
      <c r="A233" s="6" t="s">
        <v>62</v>
      </c>
      <c r="B233" s="17" t="e">
        <f t="shared" si="17"/>
        <v>#VALUE!</v>
      </c>
      <c r="C233" s="17"/>
      <c r="D233" s="21" t="s">
        <v>36</v>
      </c>
    </row>
    <row r="234" spans="1:4" ht="15" hidden="1" customHeight="1" x14ac:dyDescent="0.2">
      <c r="A234" s="6" t="s">
        <v>63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64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65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66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67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68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73</v>
      </c>
      <c r="B241" s="10">
        <f>SUM(B229:B231)</f>
        <v>505</v>
      </c>
      <c r="C241" s="10">
        <f>SUM(C229:C240)</f>
        <v>328</v>
      </c>
      <c r="D241" s="22">
        <f>SUM(D229:D240)</f>
        <v>177</v>
      </c>
    </row>
    <row r="242" spans="1:4" x14ac:dyDescent="0.2">
      <c r="A242" s="24" t="s">
        <v>69</v>
      </c>
    </row>
    <row r="243" spans="1:4" x14ac:dyDescent="0.2">
      <c r="A243" s="14" t="s">
        <v>37</v>
      </c>
    </row>
    <row r="244" spans="1:4" ht="22.5" customHeight="1" x14ac:dyDescent="0.2">
      <c r="A244" s="25" t="s">
        <v>74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0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70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6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7">
        <v>369</v>
      </c>
      <c r="D178" s="18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7">
        <v>172</v>
      </c>
      <c r="D179" s="18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7">
        <v>816</v>
      </c>
      <c r="D180" s="18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7">
        <v>105</v>
      </c>
      <c r="D181" s="18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7">
        <v>741</v>
      </c>
      <c r="D182" s="18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7">
        <v>81</v>
      </c>
      <c r="D183" s="18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7">
        <v>437</v>
      </c>
      <c r="D184" s="18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7">
        <v>-1155</v>
      </c>
      <c r="D185" s="18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7">
        <v>-1661</v>
      </c>
      <c r="D186" s="18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7">
        <v>-2204</v>
      </c>
      <c r="D187" s="18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7">
        <v>-4197</v>
      </c>
      <c r="D188" s="18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7">
        <v>54</v>
      </c>
      <c r="D191" s="18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7">
        <v>-122</v>
      </c>
      <c r="D192" s="18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7">
        <v>119</v>
      </c>
      <c r="D193" s="18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7">
        <v>214</v>
      </c>
      <c r="D194" s="18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7">
        <v>-185</v>
      </c>
      <c r="D195" s="18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7">
        <v>75</v>
      </c>
      <c r="D196" s="18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7">
        <v>-144</v>
      </c>
      <c r="D197" s="18">
        <v>110</v>
      </c>
    </row>
    <row r="198" spans="1:4" ht="15" customHeight="1" x14ac:dyDescent="0.2">
      <c r="A198" s="6" t="s">
        <v>14</v>
      </c>
      <c r="B198" s="7">
        <f t="shared" si="14"/>
        <v>-491</v>
      </c>
      <c r="C198" s="17">
        <v>-467</v>
      </c>
      <c r="D198" s="18">
        <v>-24</v>
      </c>
    </row>
    <row r="199" spans="1:4" ht="15" customHeight="1" x14ac:dyDescent="0.2">
      <c r="A199" s="6" t="s">
        <v>15</v>
      </c>
      <c r="B199" s="7">
        <f t="shared" si="14"/>
        <v>-692</v>
      </c>
      <c r="C199" s="17">
        <v>-682</v>
      </c>
      <c r="D199" s="18">
        <v>-10</v>
      </c>
    </row>
    <row r="200" spans="1:4" ht="15" customHeight="1" x14ac:dyDescent="0.2">
      <c r="A200" s="6" t="s">
        <v>16</v>
      </c>
      <c r="B200" s="7">
        <f t="shared" si="14"/>
        <v>-2383</v>
      </c>
      <c r="C200" s="17">
        <v>-2376</v>
      </c>
      <c r="D200" s="18">
        <v>-7</v>
      </c>
    </row>
    <row r="201" spans="1:4" ht="15" customHeight="1" x14ac:dyDescent="0.2">
      <c r="A201" s="6" t="s">
        <v>17</v>
      </c>
      <c r="B201" s="7">
        <f t="shared" si="14"/>
        <v>-4885</v>
      </c>
      <c r="C201" s="17">
        <v>-4556</v>
      </c>
      <c r="D201" s="18">
        <v>-329</v>
      </c>
    </row>
    <row r="202" spans="1:4" ht="15" customHeight="1" x14ac:dyDescent="0.2">
      <c r="A202" s="9" t="s">
        <v>54</v>
      </c>
      <c r="B202" s="10">
        <f>SUM(B190:B201)</f>
        <v>-8205</v>
      </c>
      <c r="C202" s="10">
        <f>SUM(C190:C201)</f>
        <v>-8132</v>
      </c>
      <c r="D202" s="11">
        <f>SUM(D190:D201)</f>
        <v>-73</v>
      </c>
    </row>
    <row r="203" spans="1:4" ht="15" customHeight="1" x14ac:dyDescent="0.2">
      <c r="A203" s="3" t="s">
        <v>55</v>
      </c>
      <c r="B203" s="7">
        <f t="shared" ref="B203:B214" si="15">C203+D203</f>
        <v>-262</v>
      </c>
      <c r="C203" s="19">
        <v>-333</v>
      </c>
      <c r="D203" s="8">
        <v>71</v>
      </c>
    </row>
    <row r="204" spans="1:4" ht="15" customHeight="1" x14ac:dyDescent="0.2">
      <c r="A204" s="6" t="s">
        <v>7</v>
      </c>
      <c r="B204" s="7">
        <f t="shared" si="15"/>
        <v>-323</v>
      </c>
      <c r="C204" s="17">
        <v>-383</v>
      </c>
      <c r="D204" s="18">
        <v>60</v>
      </c>
    </row>
    <row r="205" spans="1:4" ht="15" customHeight="1" x14ac:dyDescent="0.2">
      <c r="A205" s="6" t="s">
        <v>8</v>
      </c>
      <c r="B205" s="7">
        <f t="shared" si="15"/>
        <v>-181</v>
      </c>
      <c r="C205" s="17">
        <v>-194</v>
      </c>
      <c r="D205" s="18">
        <v>13</v>
      </c>
    </row>
    <row r="206" spans="1:4" ht="15" customHeight="1" x14ac:dyDescent="0.2">
      <c r="A206" s="6" t="s">
        <v>9</v>
      </c>
      <c r="B206" s="7">
        <f t="shared" si="15"/>
        <v>1187</v>
      </c>
      <c r="C206" s="17">
        <v>1177</v>
      </c>
      <c r="D206" s="18">
        <v>10</v>
      </c>
    </row>
    <row r="207" spans="1:4" ht="15" customHeight="1" x14ac:dyDescent="0.2">
      <c r="A207" s="6" t="s">
        <v>10</v>
      </c>
      <c r="B207" s="7">
        <f t="shared" si="15"/>
        <v>723</v>
      </c>
      <c r="C207" s="17">
        <v>635</v>
      </c>
      <c r="D207" s="18">
        <v>88</v>
      </c>
    </row>
    <row r="208" spans="1:4" ht="15" customHeight="1" x14ac:dyDescent="0.2">
      <c r="A208" s="6" t="s">
        <v>11</v>
      </c>
      <c r="B208" s="7">
        <f t="shared" si="15"/>
        <v>804</v>
      </c>
      <c r="C208" s="17">
        <v>757</v>
      </c>
      <c r="D208" s="18">
        <v>47</v>
      </c>
    </row>
    <row r="209" spans="1:4" ht="15" customHeight="1" x14ac:dyDescent="0.2">
      <c r="A209" s="6" t="s">
        <v>12</v>
      </c>
      <c r="B209" s="7">
        <f t="shared" si="15"/>
        <v>923</v>
      </c>
      <c r="C209" s="17">
        <v>893</v>
      </c>
      <c r="D209" s="18">
        <v>30</v>
      </c>
    </row>
    <row r="210" spans="1:4" ht="15" customHeight="1" x14ac:dyDescent="0.2">
      <c r="A210" s="6" t="s">
        <v>13</v>
      </c>
      <c r="B210" s="7">
        <f t="shared" si="15"/>
        <v>508</v>
      </c>
      <c r="C210" s="17">
        <v>391</v>
      </c>
      <c r="D210" s="18">
        <v>117</v>
      </c>
    </row>
    <row r="211" spans="1:4" ht="15" customHeight="1" x14ac:dyDescent="0.2">
      <c r="A211" s="6" t="s">
        <v>14</v>
      </c>
      <c r="B211" s="7">
        <f t="shared" si="15"/>
        <v>786</v>
      </c>
      <c r="C211" s="17">
        <v>705</v>
      </c>
      <c r="D211" s="18">
        <v>81</v>
      </c>
    </row>
    <row r="212" spans="1:4" ht="15" customHeight="1" x14ac:dyDescent="0.2">
      <c r="A212" s="6" t="s">
        <v>15</v>
      </c>
      <c r="B212" s="7">
        <f t="shared" si="15"/>
        <v>-69</v>
      </c>
      <c r="C212" s="17">
        <v>16</v>
      </c>
      <c r="D212" s="18">
        <v>-85</v>
      </c>
    </row>
    <row r="213" spans="1:4" ht="15" customHeight="1" x14ac:dyDescent="0.2">
      <c r="A213" s="6" t="s">
        <v>16</v>
      </c>
      <c r="B213" s="7">
        <f t="shared" si="15"/>
        <v>-1509</v>
      </c>
      <c r="C213" s="17">
        <v>-1511</v>
      </c>
      <c r="D213" s="18">
        <v>2</v>
      </c>
    </row>
    <row r="214" spans="1:4" ht="15" customHeight="1" x14ac:dyDescent="0.2">
      <c r="A214" s="6" t="s">
        <v>17</v>
      </c>
      <c r="B214" s="7">
        <f t="shared" si="15"/>
        <v>-3035</v>
      </c>
      <c r="C214" s="17">
        <v>-2939</v>
      </c>
      <c r="D214" s="18">
        <v>-96</v>
      </c>
    </row>
    <row r="215" spans="1:4" ht="15" customHeight="1" x14ac:dyDescent="0.2">
      <c r="A215" s="9" t="s">
        <v>59</v>
      </c>
      <c r="B215" s="10">
        <f>SUM(B203:B214)</f>
        <v>-448</v>
      </c>
      <c r="C215" s="10">
        <f>SUM(C203:C214)</f>
        <v>-786</v>
      </c>
      <c r="D215" s="11">
        <f>SUM(D203:D214)</f>
        <v>338</v>
      </c>
    </row>
    <row r="216" spans="1:4" ht="15" customHeight="1" x14ac:dyDescent="0.2">
      <c r="A216" s="3" t="s">
        <v>58</v>
      </c>
      <c r="B216" s="19">
        <f t="shared" ref="B216:B227" si="16">C216+D216</f>
        <v>376</v>
      </c>
      <c r="C216" s="19">
        <v>346</v>
      </c>
      <c r="D216" s="23">
        <v>30</v>
      </c>
    </row>
    <row r="217" spans="1:4" ht="15" customHeight="1" x14ac:dyDescent="0.2">
      <c r="A217" s="6" t="s">
        <v>7</v>
      </c>
      <c r="B217" s="17">
        <f t="shared" si="16"/>
        <v>194</v>
      </c>
      <c r="C217" s="17">
        <v>38</v>
      </c>
      <c r="D217" s="21">
        <v>156</v>
      </c>
    </row>
    <row r="218" spans="1:4" ht="15" customHeight="1" x14ac:dyDescent="0.2">
      <c r="A218" s="6" t="s">
        <v>8</v>
      </c>
      <c r="B218" s="17">
        <f t="shared" si="16"/>
        <v>64</v>
      </c>
      <c r="C218" s="17">
        <v>47</v>
      </c>
      <c r="D218" s="21">
        <v>17</v>
      </c>
    </row>
    <row r="219" spans="1:4" ht="15" customHeight="1" x14ac:dyDescent="0.2">
      <c r="A219" s="6" t="s">
        <v>9</v>
      </c>
      <c r="B219" s="17">
        <f t="shared" si="16"/>
        <v>1220</v>
      </c>
      <c r="C219" s="17">
        <v>985</v>
      </c>
      <c r="D219" s="21">
        <v>235</v>
      </c>
    </row>
    <row r="220" spans="1:4" ht="15" customHeight="1" x14ac:dyDescent="0.2">
      <c r="A220" s="6" t="s">
        <v>10</v>
      </c>
      <c r="B220" s="17">
        <f t="shared" si="16"/>
        <v>872</v>
      </c>
      <c r="C220" s="17">
        <v>746</v>
      </c>
      <c r="D220" s="21">
        <v>126</v>
      </c>
    </row>
    <row r="221" spans="1:4" ht="15" customHeight="1" x14ac:dyDescent="0.2">
      <c r="A221" s="6" t="s">
        <v>11</v>
      </c>
      <c r="B221" s="17">
        <f t="shared" si="16"/>
        <v>615</v>
      </c>
      <c r="C221" s="17">
        <v>651</v>
      </c>
      <c r="D221" s="21">
        <v>-36</v>
      </c>
    </row>
    <row r="222" spans="1:4" ht="15" customHeight="1" x14ac:dyDescent="0.2">
      <c r="A222" s="6" t="s">
        <v>12</v>
      </c>
      <c r="B222" s="17">
        <f t="shared" si="16"/>
        <v>842</v>
      </c>
      <c r="C222" s="17">
        <v>779</v>
      </c>
      <c r="D222" s="21">
        <v>63</v>
      </c>
    </row>
    <row r="223" spans="1:4" ht="15" customHeight="1" x14ac:dyDescent="0.2">
      <c r="A223" s="6" t="s">
        <v>13</v>
      </c>
      <c r="B223" s="17">
        <f t="shared" si="16"/>
        <v>654</v>
      </c>
      <c r="C223" s="17">
        <v>590</v>
      </c>
      <c r="D223" s="21">
        <v>64</v>
      </c>
    </row>
    <row r="224" spans="1:4" ht="15" customHeight="1" x14ac:dyDescent="0.2">
      <c r="A224" s="6" t="s">
        <v>14</v>
      </c>
      <c r="B224" s="17">
        <f t="shared" si="16"/>
        <v>227</v>
      </c>
      <c r="C224" s="17">
        <v>48</v>
      </c>
      <c r="D224" s="21">
        <v>179</v>
      </c>
    </row>
    <row r="225" spans="1:4" ht="15" customHeight="1" x14ac:dyDescent="0.2">
      <c r="A225" s="6" t="s">
        <v>15</v>
      </c>
      <c r="B225" s="17">
        <f t="shared" si="16"/>
        <v>-96</v>
      </c>
      <c r="C225" s="17">
        <v>-134</v>
      </c>
      <c r="D225" s="21">
        <v>38</v>
      </c>
    </row>
    <row r="226" spans="1:4" ht="15" customHeight="1" x14ac:dyDescent="0.2">
      <c r="A226" s="6" t="s">
        <v>16</v>
      </c>
      <c r="B226" s="17">
        <f t="shared" si="16"/>
        <v>-1252</v>
      </c>
      <c r="C226" s="17">
        <v>-1228</v>
      </c>
      <c r="D226" s="21">
        <v>-24</v>
      </c>
    </row>
    <row r="227" spans="1:4" ht="15" customHeight="1" x14ac:dyDescent="0.2">
      <c r="A227" s="6" t="s">
        <v>17</v>
      </c>
      <c r="B227" s="17">
        <f t="shared" si="16"/>
        <v>-3593</v>
      </c>
      <c r="C227" s="17">
        <v>-3300</v>
      </c>
      <c r="D227" s="21">
        <v>-293</v>
      </c>
    </row>
    <row r="228" spans="1:4" ht="15" customHeight="1" x14ac:dyDescent="0.2">
      <c r="A228" s="9" t="s">
        <v>72</v>
      </c>
      <c r="B228" s="11">
        <f>SUM(B216:B227)</f>
        <v>123</v>
      </c>
      <c r="C228" s="10">
        <f>SUM(C216:C227)</f>
        <v>-432</v>
      </c>
      <c r="D228" s="22">
        <f>SUM(D216:D227)</f>
        <v>555</v>
      </c>
    </row>
    <row r="229" spans="1:4" ht="15" customHeight="1" x14ac:dyDescent="0.2">
      <c r="A229" s="3" t="s">
        <v>71</v>
      </c>
      <c r="B229" s="17">
        <f t="shared" ref="B229:B240" si="17">C229+D229</f>
        <v>-186</v>
      </c>
      <c r="C229" s="19">
        <v>-180</v>
      </c>
      <c r="D229" s="21">
        <v>-6</v>
      </c>
    </row>
    <row r="230" spans="1:4" ht="15" customHeight="1" x14ac:dyDescent="0.2">
      <c r="A230" s="6" t="s">
        <v>7</v>
      </c>
      <c r="B230" s="17">
        <f t="shared" si="17"/>
        <v>-70</v>
      </c>
      <c r="C230" s="17">
        <v>-52</v>
      </c>
      <c r="D230" s="21">
        <v>-18</v>
      </c>
    </row>
    <row r="231" spans="1:4" ht="15" customHeight="1" x14ac:dyDescent="0.2">
      <c r="A231" s="6" t="s">
        <v>60</v>
      </c>
      <c r="B231" s="17">
        <v>108</v>
      </c>
      <c r="C231" s="17">
        <v>108</v>
      </c>
      <c r="D231" s="21" t="s">
        <v>36</v>
      </c>
    </row>
    <row r="232" spans="1:4" ht="15" hidden="1" customHeight="1" x14ac:dyDescent="0.2">
      <c r="A232" s="6" t="s">
        <v>61</v>
      </c>
      <c r="B232" s="17" t="e">
        <f t="shared" si="17"/>
        <v>#VALUE!</v>
      </c>
      <c r="C232" s="17"/>
      <c r="D232" s="21" t="s">
        <v>36</v>
      </c>
    </row>
    <row r="233" spans="1:4" ht="15" hidden="1" customHeight="1" x14ac:dyDescent="0.2">
      <c r="A233" s="6" t="s">
        <v>62</v>
      </c>
      <c r="B233" s="17" t="e">
        <f t="shared" si="17"/>
        <v>#VALUE!</v>
      </c>
      <c r="C233" s="17"/>
      <c r="D233" s="21" t="s">
        <v>36</v>
      </c>
    </row>
    <row r="234" spans="1:4" ht="15" hidden="1" customHeight="1" x14ac:dyDescent="0.2">
      <c r="A234" s="6" t="s">
        <v>63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64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65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66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67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68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73</v>
      </c>
      <c r="B241" s="10">
        <f>SUM(B229:B231)</f>
        <v>-148</v>
      </c>
      <c r="C241" s="10">
        <f>SUM(C229:C240)</f>
        <v>-124</v>
      </c>
      <c r="D241" s="22">
        <f>SUM(D229:D240)</f>
        <v>-24</v>
      </c>
    </row>
    <row r="242" spans="1:4" x14ac:dyDescent="0.2">
      <c r="A242" s="24" t="s">
        <v>69</v>
      </c>
    </row>
    <row r="243" spans="1:4" x14ac:dyDescent="0.2">
      <c r="A243" s="14" t="s">
        <v>37</v>
      </c>
    </row>
    <row r="244" spans="1:4" ht="22.5" customHeight="1" x14ac:dyDescent="0.2">
      <c r="A244" s="25" t="s">
        <v>74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2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70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41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6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6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6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7">
        <v>-564</v>
      </c>
      <c r="D178" s="18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7">
        <v>-1849</v>
      </c>
      <c r="D179" s="18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7">
        <v>-337</v>
      </c>
      <c r="D180" s="18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7">
        <v>-1155</v>
      </c>
      <c r="D181" s="18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7">
        <v>1079</v>
      </c>
      <c r="D182" s="18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7">
        <v>-853</v>
      </c>
      <c r="D183" s="18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7">
        <v>-736</v>
      </c>
      <c r="D184" s="18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7">
        <v>-1025</v>
      </c>
      <c r="D185" s="18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7">
        <v>-1750</v>
      </c>
      <c r="D186" s="18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7">
        <v>-2001</v>
      </c>
      <c r="D187" s="18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7">
        <v>-3889</v>
      </c>
      <c r="D188" s="18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7">
        <v>-405</v>
      </c>
      <c r="D191" s="18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7">
        <v>-42</v>
      </c>
      <c r="D192" s="18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7">
        <v>1827</v>
      </c>
      <c r="D193" s="18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7">
        <v>89</v>
      </c>
      <c r="D194" s="18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7">
        <v>650</v>
      </c>
      <c r="D195" s="18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7">
        <v>373</v>
      </c>
      <c r="D196" s="18">
        <v>72</v>
      </c>
    </row>
    <row r="197" spans="1:4" ht="15" customHeight="1" x14ac:dyDescent="0.2">
      <c r="A197" s="6" t="s">
        <v>13</v>
      </c>
      <c r="B197" s="7">
        <f t="shared" si="14"/>
        <v>800</v>
      </c>
      <c r="C197" s="17">
        <v>741</v>
      </c>
      <c r="D197" s="18">
        <v>59</v>
      </c>
    </row>
    <row r="198" spans="1:4" ht="15" customHeight="1" x14ac:dyDescent="0.2">
      <c r="A198" s="6" t="s">
        <v>14</v>
      </c>
      <c r="B198" s="7">
        <f t="shared" si="14"/>
        <v>-416</v>
      </c>
      <c r="C198" s="17">
        <v>-487</v>
      </c>
      <c r="D198" s="18">
        <v>71</v>
      </c>
    </row>
    <row r="199" spans="1:4" ht="15" customHeight="1" x14ac:dyDescent="0.2">
      <c r="A199" s="6" t="s">
        <v>15</v>
      </c>
      <c r="B199" s="7">
        <f t="shared" si="14"/>
        <v>-1908</v>
      </c>
      <c r="C199" s="17">
        <v>-1858</v>
      </c>
      <c r="D199" s="18">
        <v>-50</v>
      </c>
    </row>
    <row r="200" spans="1:4" ht="15" customHeight="1" x14ac:dyDescent="0.2">
      <c r="A200" s="6" t="s">
        <v>16</v>
      </c>
      <c r="B200" s="7">
        <f t="shared" si="14"/>
        <v>-2221</v>
      </c>
      <c r="C200" s="17">
        <v>-2275</v>
      </c>
      <c r="D200" s="18">
        <v>54</v>
      </c>
    </row>
    <row r="201" spans="1:4" ht="15" customHeight="1" x14ac:dyDescent="0.2">
      <c r="A201" s="6" t="s">
        <v>17</v>
      </c>
      <c r="B201" s="7">
        <f t="shared" si="14"/>
        <v>-4134</v>
      </c>
      <c r="C201" s="17">
        <v>-3640</v>
      </c>
      <c r="D201" s="18">
        <v>-494</v>
      </c>
    </row>
    <row r="202" spans="1:4" ht="15" customHeight="1" x14ac:dyDescent="0.2">
      <c r="A202" s="9" t="s">
        <v>54</v>
      </c>
      <c r="B202" s="10">
        <f>SUM(B190:B201)</f>
        <v>-4620</v>
      </c>
      <c r="C202" s="10">
        <f>SUM(C190:C201)</f>
        <v>-5098</v>
      </c>
      <c r="D202" s="11">
        <f>SUM(D190:D201)</f>
        <v>478</v>
      </c>
    </row>
    <row r="203" spans="1:4" ht="15" customHeight="1" x14ac:dyDescent="0.2">
      <c r="A203" s="3" t="s">
        <v>55</v>
      </c>
      <c r="B203" s="7">
        <f t="shared" ref="B203:B214" si="15">C203+D203</f>
        <v>308</v>
      </c>
      <c r="C203" s="19">
        <v>64</v>
      </c>
      <c r="D203" s="8">
        <v>244</v>
      </c>
    </row>
    <row r="204" spans="1:4" ht="15" customHeight="1" x14ac:dyDescent="0.2">
      <c r="A204" s="6" t="s">
        <v>7</v>
      </c>
      <c r="B204" s="7">
        <f t="shared" si="15"/>
        <v>-268</v>
      </c>
      <c r="C204" s="17">
        <v>-336</v>
      </c>
      <c r="D204" s="18">
        <v>68</v>
      </c>
    </row>
    <row r="205" spans="1:4" ht="15" customHeight="1" x14ac:dyDescent="0.2">
      <c r="A205" s="6" t="s">
        <v>8</v>
      </c>
      <c r="B205" s="7">
        <f t="shared" si="15"/>
        <v>346</v>
      </c>
      <c r="C205" s="17">
        <v>99</v>
      </c>
      <c r="D205" s="18">
        <v>247</v>
      </c>
    </row>
    <row r="206" spans="1:4" ht="15" customHeight="1" x14ac:dyDescent="0.2">
      <c r="A206" s="6" t="s">
        <v>9</v>
      </c>
      <c r="B206" s="7">
        <f t="shared" si="15"/>
        <v>1563</v>
      </c>
      <c r="C206" s="17">
        <v>1632</v>
      </c>
      <c r="D206" s="18">
        <v>-69</v>
      </c>
    </row>
    <row r="207" spans="1:4" ht="15" customHeight="1" x14ac:dyDescent="0.2">
      <c r="A207" s="6" t="s">
        <v>10</v>
      </c>
      <c r="B207" s="7">
        <f t="shared" si="15"/>
        <v>987</v>
      </c>
      <c r="C207" s="17">
        <v>805</v>
      </c>
      <c r="D207" s="18">
        <v>182</v>
      </c>
    </row>
    <row r="208" spans="1:4" ht="15" customHeight="1" x14ac:dyDescent="0.2">
      <c r="A208" s="6" t="s">
        <v>11</v>
      </c>
      <c r="B208" s="7">
        <f t="shared" si="15"/>
        <v>840</v>
      </c>
      <c r="C208" s="17">
        <v>628</v>
      </c>
      <c r="D208" s="18">
        <v>212</v>
      </c>
    </row>
    <row r="209" spans="1:4" ht="15" customHeight="1" x14ac:dyDescent="0.2">
      <c r="A209" s="6" t="s">
        <v>12</v>
      </c>
      <c r="B209" s="7">
        <f t="shared" si="15"/>
        <v>951</v>
      </c>
      <c r="C209" s="17">
        <v>782</v>
      </c>
      <c r="D209" s="18">
        <v>169</v>
      </c>
    </row>
    <row r="210" spans="1:4" ht="15" customHeight="1" x14ac:dyDescent="0.2">
      <c r="A210" s="6" t="s">
        <v>13</v>
      </c>
      <c r="B210" s="7">
        <f t="shared" si="15"/>
        <v>1247</v>
      </c>
      <c r="C210" s="17">
        <v>1006</v>
      </c>
      <c r="D210" s="18">
        <v>241</v>
      </c>
    </row>
    <row r="211" spans="1:4" ht="15" customHeight="1" x14ac:dyDescent="0.2">
      <c r="A211" s="6" t="s">
        <v>14</v>
      </c>
      <c r="B211" s="7">
        <f t="shared" si="15"/>
        <v>450</v>
      </c>
      <c r="C211" s="17">
        <v>224</v>
      </c>
      <c r="D211" s="18">
        <v>226</v>
      </c>
    </row>
    <row r="212" spans="1:4" ht="15" customHeight="1" x14ac:dyDescent="0.2">
      <c r="A212" s="6" t="s">
        <v>15</v>
      </c>
      <c r="B212" s="7">
        <f t="shared" si="15"/>
        <v>-515</v>
      </c>
      <c r="C212" s="17">
        <v>-435</v>
      </c>
      <c r="D212" s="18">
        <v>-80</v>
      </c>
    </row>
    <row r="213" spans="1:4" ht="15" customHeight="1" x14ac:dyDescent="0.2">
      <c r="A213" s="6" t="s">
        <v>16</v>
      </c>
      <c r="B213" s="7">
        <f t="shared" si="15"/>
        <v>-1538</v>
      </c>
      <c r="C213" s="17">
        <v>-1580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-2845</v>
      </c>
      <c r="C214" s="17">
        <v>-2752</v>
      </c>
      <c r="D214" s="18">
        <v>-93</v>
      </c>
    </row>
    <row r="215" spans="1:4" ht="15" customHeight="1" x14ac:dyDescent="0.2">
      <c r="A215" s="9" t="s">
        <v>59</v>
      </c>
      <c r="B215" s="10">
        <f>SUM(B203:B214)</f>
        <v>1526</v>
      </c>
      <c r="C215" s="10">
        <f>SUM(C203:C214)</f>
        <v>137</v>
      </c>
      <c r="D215" s="11">
        <f>SUM(D203:D214)</f>
        <v>1389</v>
      </c>
    </row>
    <row r="216" spans="1:4" ht="15" customHeight="1" x14ac:dyDescent="0.2">
      <c r="A216" s="3" t="s">
        <v>58</v>
      </c>
      <c r="B216" s="19">
        <f t="shared" ref="B216:B226" si="16">C216+D216</f>
        <v>1690</v>
      </c>
      <c r="C216" s="19">
        <v>1566</v>
      </c>
      <c r="D216" s="23">
        <v>124</v>
      </c>
    </row>
    <row r="217" spans="1:4" ht="15" customHeight="1" x14ac:dyDescent="0.2">
      <c r="A217" s="6" t="s">
        <v>7</v>
      </c>
      <c r="B217" s="17">
        <f t="shared" si="16"/>
        <v>337</v>
      </c>
      <c r="C217" s="17">
        <v>204</v>
      </c>
      <c r="D217" s="21">
        <v>133</v>
      </c>
    </row>
    <row r="218" spans="1:4" ht="15" customHeight="1" x14ac:dyDescent="0.2">
      <c r="A218" s="6" t="s">
        <v>8</v>
      </c>
      <c r="B218" s="17">
        <f t="shared" si="16"/>
        <v>572</v>
      </c>
      <c r="C218" s="17">
        <v>316</v>
      </c>
      <c r="D218" s="21">
        <v>256</v>
      </c>
    </row>
    <row r="219" spans="1:4" ht="15" customHeight="1" x14ac:dyDescent="0.2">
      <c r="A219" s="6" t="s">
        <v>9</v>
      </c>
      <c r="B219" s="17">
        <f t="shared" si="16"/>
        <v>1594</v>
      </c>
      <c r="C219" s="17">
        <v>1451</v>
      </c>
      <c r="D219" s="21">
        <v>143</v>
      </c>
    </row>
    <row r="220" spans="1:4" ht="15" customHeight="1" x14ac:dyDescent="0.2">
      <c r="A220" s="6" t="s">
        <v>10</v>
      </c>
      <c r="B220" s="17">
        <f t="shared" si="16"/>
        <v>-545</v>
      </c>
      <c r="C220" s="17">
        <v>-957</v>
      </c>
      <c r="D220" s="21">
        <v>412</v>
      </c>
    </row>
    <row r="221" spans="1:4" ht="15" customHeight="1" x14ac:dyDescent="0.2">
      <c r="A221" s="6" t="s">
        <v>11</v>
      </c>
      <c r="B221" s="17">
        <f t="shared" si="16"/>
        <v>656</v>
      </c>
      <c r="C221" s="17">
        <v>573</v>
      </c>
      <c r="D221" s="21">
        <v>83</v>
      </c>
    </row>
    <row r="222" spans="1:4" ht="15" customHeight="1" x14ac:dyDescent="0.2">
      <c r="A222" s="6" t="s">
        <v>12</v>
      </c>
      <c r="B222" s="17">
        <f t="shared" si="16"/>
        <v>924</v>
      </c>
      <c r="C222" s="17">
        <v>737</v>
      </c>
      <c r="D222" s="21">
        <v>187</v>
      </c>
    </row>
    <row r="223" spans="1:4" ht="15" customHeight="1" x14ac:dyDescent="0.2">
      <c r="A223" s="6" t="s">
        <v>13</v>
      </c>
      <c r="B223" s="17">
        <f t="shared" si="16"/>
        <v>857</v>
      </c>
      <c r="C223" s="17">
        <v>759</v>
      </c>
      <c r="D223" s="21">
        <v>98</v>
      </c>
    </row>
    <row r="224" spans="1:4" ht="15" customHeight="1" x14ac:dyDescent="0.2">
      <c r="A224" s="6" t="s">
        <v>14</v>
      </c>
      <c r="B224" s="17">
        <f t="shared" si="16"/>
        <v>622</v>
      </c>
      <c r="C224" s="17">
        <v>567</v>
      </c>
      <c r="D224" s="21">
        <v>55</v>
      </c>
    </row>
    <row r="225" spans="1:4" ht="15" customHeight="1" x14ac:dyDescent="0.2">
      <c r="A225" s="6" t="s">
        <v>15</v>
      </c>
      <c r="B225" s="17">
        <f t="shared" si="16"/>
        <v>-432</v>
      </c>
      <c r="C225" s="17">
        <v>-504</v>
      </c>
      <c r="D225" s="21">
        <v>72</v>
      </c>
    </row>
    <row r="226" spans="1:4" ht="15" customHeight="1" x14ac:dyDescent="0.2">
      <c r="A226" s="6" t="s">
        <v>16</v>
      </c>
      <c r="B226" s="17">
        <f t="shared" si="16"/>
        <v>-1510</v>
      </c>
      <c r="C226" s="17">
        <v>-1483</v>
      </c>
      <c r="D226" s="21">
        <v>-27</v>
      </c>
    </row>
    <row r="227" spans="1:4" ht="15" customHeight="1" x14ac:dyDescent="0.2">
      <c r="A227" s="6" t="s">
        <v>17</v>
      </c>
      <c r="B227" s="17">
        <f>C227+D227</f>
        <v>-3347</v>
      </c>
      <c r="C227" s="17">
        <v>-3291</v>
      </c>
      <c r="D227" s="21">
        <v>-56</v>
      </c>
    </row>
    <row r="228" spans="1:4" ht="15" customHeight="1" x14ac:dyDescent="0.2">
      <c r="A228" s="9" t="s">
        <v>72</v>
      </c>
      <c r="B228" s="11">
        <f>SUM(B216:B227)</f>
        <v>1418</v>
      </c>
      <c r="C228" s="10">
        <f>SUM(C216:C227)</f>
        <v>-62</v>
      </c>
      <c r="D228" s="22">
        <f>SUM(D216:D227)</f>
        <v>1480</v>
      </c>
    </row>
    <row r="229" spans="1:4" ht="15" customHeight="1" x14ac:dyDescent="0.2">
      <c r="A229" s="3" t="s">
        <v>71</v>
      </c>
      <c r="B229" s="17">
        <f t="shared" ref="B229:B240" si="17">C229+D229</f>
        <v>196</v>
      </c>
      <c r="C229" s="19">
        <v>133</v>
      </c>
      <c r="D229" s="21">
        <v>63</v>
      </c>
    </row>
    <row r="230" spans="1:4" ht="15" customHeight="1" x14ac:dyDescent="0.2">
      <c r="A230" s="6" t="s">
        <v>7</v>
      </c>
      <c r="B230" s="17">
        <f t="shared" si="17"/>
        <v>24</v>
      </c>
      <c r="C230" s="17">
        <v>20</v>
      </c>
      <c r="D230" s="21">
        <v>4</v>
      </c>
    </row>
    <row r="231" spans="1:4" ht="15" customHeight="1" x14ac:dyDescent="0.2">
      <c r="A231" s="6" t="s">
        <v>60</v>
      </c>
      <c r="B231" s="17">
        <v>-8</v>
      </c>
      <c r="C231" s="17">
        <v>-8</v>
      </c>
      <c r="D231" s="21" t="s">
        <v>36</v>
      </c>
    </row>
    <row r="232" spans="1:4" ht="15" hidden="1" customHeight="1" x14ac:dyDescent="0.2">
      <c r="A232" s="6" t="s">
        <v>61</v>
      </c>
      <c r="B232" s="17" t="e">
        <f t="shared" si="17"/>
        <v>#VALUE!</v>
      </c>
      <c r="C232" s="17"/>
      <c r="D232" s="21" t="s">
        <v>36</v>
      </c>
    </row>
    <row r="233" spans="1:4" ht="15" hidden="1" customHeight="1" x14ac:dyDescent="0.2">
      <c r="A233" s="6" t="s">
        <v>62</v>
      </c>
      <c r="B233" s="17" t="e">
        <f t="shared" si="17"/>
        <v>#VALUE!</v>
      </c>
      <c r="C233" s="17"/>
      <c r="D233" s="21" t="s">
        <v>36</v>
      </c>
    </row>
    <row r="234" spans="1:4" ht="15" hidden="1" customHeight="1" x14ac:dyDescent="0.2">
      <c r="A234" s="6" t="s">
        <v>63</v>
      </c>
      <c r="B234" s="17" t="e">
        <f t="shared" si="17"/>
        <v>#VALUE!</v>
      </c>
      <c r="C234" s="17"/>
      <c r="D234" s="21" t="s">
        <v>36</v>
      </c>
    </row>
    <row r="235" spans="1:4" ht="15" hidden="1" customHeight="1" x14ac:dyDescent="0.2">
      <c r="A235" s="6" t="s">
        <v>64</v>
      </c>
      <c r="B235" s="17" t="e">
        <f t="shared" si="17"/>
        <v>#VALUE!</v>
      </c>
      <c r="C235" s="17"/>
      <c r="D235" s="21" t="s">
        <v>36</v>
      </c>
    </row>
    <row r="236" spans="1:4" ht="15" hidden="1" customHeight="1" x14ac:dyDescent="0.2">
      <c r="A236" s="6" t="s">
        <v>65</v>
      </c>
      <c r="B236" s="17" t="e">
        <f t="shared" si="17"/>
        <v>#VALUE!</v>
      </c>
      <c r="C236" s="17"/>
      <c r="D236" s="21" t="s">
        <v>36</v>
      </c>
    </row>
    <row r="237" spans="1:4" ht="15" hidden="1" customHeight="1" x14ac:dyDescent="0.2">
      <c r="A237" s="6" t="s">
        <v>66</v>
      </c>
      <c r="B237" s="17" t="e">
        <f t="shared" si="17"/>
        <v>#VALUE!</v>
      </c>
      <c r="C237" s="17"/>
      <c r="D237" s="21" t="s">
        <v>36</v>
      </c>
    </row>
    <row r="238" spans="1:4" ht="15" hidden="1" customHeight="1" x14ac:dyDescent="0.2">
      <c r="A238" s="6" t="s">
        <v>67</v>
      </c>
      <c r="B238" s="17" t="e">
        <f t="shared" si="17"/>
        <v>#VALUE!</v>
      </c>
      <c r="C238" s="17"/>
      <c r="D238" s="21" t="s">
        <v>36</v>
      </c>
    </row>
    <row r="239" spans="1:4" ht="15" hidden="1" customHeight="1" x14ac:dyDescent="0.2">
      <c r="A239" s="6" t="s">
        <v>68</v>
      </c>
      <c r="B239" s="17" t="e">
        <f t="shared" si="17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7"/>
        <v>#VALUE!</v>
      </c>
      <c r="C240" s="17"/>
      <c r="D240" s="21" t="s">
        <v>36</v>
      </c>
    </row>
    <row r="241" spans="1:4" ht="15" customHeight="1" x14ac:dyDescent="0.2">
      <c r="A241" s="9" t="s">
        <v>73</v>
      </c>
      <c r="B241" s="10">
        <f>SUM(B229:B231)</f>
        <v>212</v>
      </c>
      <c r="C241" s="10">
        <f>SUM(C229:C240)</f>
        <v>145</v>
      </c>
      <c r="D241" s="22">
        <f>SUM(D229:D240)</f>
        <v>67</v>
      </c>
    </row>
    <row r="242" spans="1:4" x14ac:dyDescent="0.2">
      <c r="A242" s="24" t="s">
        <v>69</v>
      </c>
    </row>
    <row r="243" spans="1:4" x14ac:dyDescent="0.2">
      <c r="A243" s="14" t="s">
        <v>37</v>
      </c>
    </row>
    <row r="244" spans="1:4" ht="22.5" customHeight="1" x14ac:dyDescent="0.2">
      <c r="A244" s="25" t="s">
        <v>74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4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70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7">
        <v>-816</v>
      </c>
      <c r="D178" s="18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7">
        <v>-300</v>
      </c>
      <c r="D179" s="18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7">
        <v>-262</v>
      </c>
      <c r="D180" s="18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7">
        <v>-1099</v>
      </c>
      <c r="D181" s="18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7">
        <v>-1249</v>
      </c>
      <c r="D182" s="18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7">
        <v>-836</v>
      </c>
      <c r="D183" s="18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7">
        <v>-514</v>
      </c>
      <c r="D184" s="18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7">
        <v>-468</v>
      </c>
      <c r="D185" s="18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7">
        <v>-1308</v>
      </c>
      <c r="D186" s="18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7">
        <v>-1024</v>
      </c>
      <c r="D187" s="18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7">
        <v>-2029</v>
      </c>
      <c r="D188" s="18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7">
        <v>-717</v>
      </c>
      <c r="D191" s="18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7">
        <v>-794</v>
      </c>
      <c r="D192" s="18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7">
        <v>670</v>
      </c>
      <c r="D193" s="18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7">
        <v>-439</v>
      </c>
      <c r="D194" s="18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7">
        <v>-5</v>
      </c>
      <c r="D195" s="18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7">
        <v>-333</v>
      </c>
      <c r="D196" s="18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7">
        <v>-667</v>
      </c>
      <c r="D197" s="18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7">
        <v>-314</v>
      </c>
      <c r="D198" s="18">
        <v>69</v>
      </c>
    </row>
    <row r="199" spans="1:4" ht="15" customHeight="1" x14ac:dyDescent="0.2">
      <c r="A199" s="6" t="s">
        <v>15</v>
      </c>
      <c r="B199" s="7">
        <f t="shared" si="13"/>
        <v>-813</v>
      </c>
      <c r="C199" s="17">
        <v>-840</v>
      </c>
      <c r="D199" s="18">
        <v>27</v>
      </c>
    </row>
    <row r="200" spans="1:4" ht="15" customHeight="1" x14ac:dyDescent="0.2">
      <c r="A200" s="6" t="s">
        <v>16</v>
      </c>
      <c r="B200" s="7">
        <f t="shared" si="13"/>
        <v>-632</v>
      </c>
      <c r="C200" s="17">
        <v>-764</v>
      </c>
      <c r="D200" s="18">
        <v>132</v>
      </c>
    </row>
    <row r="201" spans="1:4" ht="15" customHeight="1" x14ac:dyDescent="0.2">
      <c r="A201" s="6" t="s">
        <v>17</v>
      </c>
      <c r="B201" s="7">
        <f t="shared" si="13"/>
        <v>-1714</v>
      </c>
      <c r="C201" s="18">
        <v>-1724</v>
      </c>
      <c r="D201" s="18">
        <v>10</v>
      </c>
    </row>
    <row r="202" spans="1:4" ht="15" customHeight="1" x14ac:dyDescent="0.2">
      <c r="A202" s="9" t="s">
        <v>54</v>
      </c>
      <c r="B202" s="10">
        <f>SUM(B190:B201)</f>
        <v>-6339</v>
      </c>
      <c r="C202" s="10">
        <f>SUM(C190:C201)</f>
        <v>-6782</v>
      </c>
      <c r="D202" s="11">
        <f>SUM(D190:D201)</f>
        <v>443</v>
      </c>
    </row>
    <row r="203" spans="1:4" ht="15" customHeight="1" x14ac:dyDescent="0.2">
      <c r="A203" s="3" t="s">
        <v>55</v>
      </c>
      <c r="B203" s="7">
        <f t="shared" ref="B203:B214" si="14">C203+D203</f>
        <v>-359</v>
      </c>
      <c r="C203" s="19">
        <v>-375</v>
      </c>
      <c r="D203" s="8">
        <v>16</v>
      </c>
    </row>
    <row r="204" spans="1:4" ht="15" customHeight="1" x14ac:dyDescent="0.2">
      <c r="A204" s="6" t="s">
        <v>7</v>
      </c>
      <c r="B204" s="7">
        <f t="shared" si="14"/>
        <v>83</v>
      </c>
      <c r="C204" s="17">
        <v>126</v>
      </c>
      <c r="D204" s="18">
        <v>-43</v>
      </c>
    </row>
    <row r="205" spans="1:4" ht="16.5" customHeight="1" x14ac:dyDescent="0.2">
      <c r="A205" s="6" t="s">
        <v>8</v>
      </c>
      <c r="B205" s="7">
        <f t="shared" si="14"/>
        <v>-269</v>
      </c>
      <c r="C205" s="17">
        <v>-186</v>
      </c>
      <c r="D205" s="18">
        <v>-83</v>
      </c>
    </row>
    <row r="206" spans="1:4" ht="15" customHeight="1" x14ac:dyDescent="0.2">
      <c r="A206" s="6" t="s">
        <v>9</v>
      </c>
      <c r="B206" s="7">
        <f t="shared" si="14"/>
        <v>345</v>
      </c>
      <c r="C206" s="17">
        <v>208</v>
      </c>
      <c r="D206" s="18">
        <v>137</v>
      </c>
    </row>
    <row r="207" spans="1:4" ht="15" customHeight="1" x14ac:dyDescent="0.2">
      <c r="A207" s="6" t="s">
        <v>10</v>
      </c>
      <c r="B207" s="7">
        <f t="shared" si="14"/>
        <v>248</v>
      </c>
      <c r="C207" s="17">
        <v>382</v>
      </c>
      <c r="D207" s="18">
        <v>-134</v>
      </c>
    </row>
    <row r="208" spans="1:4" ht="15" customHeight="1" x14ac:dyDescent="0.2">
      <c r="A208" s="6" t="s">
        <v>11</v>
      </c>
      <c r="B208" s="7">
        <f t="shared" si="14"/>
        <v>-37</v>
      </c>
      <c r="C208" s="17">
        <v>-150</v>
      </c>
      <c r="D208" s="18">
        <v>113</v>
      </c>
    </row>
    <row r="209" spans="1:4" ht="15" customHeight="1" x14ac:dyDescent="0.2">
      <c r="A209" s="6" t="s">
        <v>12</v>
      </c>
      <c r="B209" s="7">
        <f t="shared" si="14"/>
        <v>677</v>
      </c>
      <c r="C209" s="17">
        <v>499</v>
      </c>
      <c r="D209" s="18">
        <v>178</v>
      </c>
    </row>
    <row r="210" spans="1:4" ht="15" customHeight="1" x14ac:dyDescent="0.2">
      <c r="A210" s="6" t="s">
        <v>13</v>
      </c>
      <c r="B210" s="7">
        <f t="shared" si="14"/>
        <v>336</v>
      </c>
      <c r="C210" s="17">
        <v>294</v>
      </c>
      <c r="D210" s="18">
        <v>42</v>
      </c>
    </row>
    <row r="211" spans="1:4" ht="15" customHeight="1" x14ac:dyDescent="0.2">
      <c r="A211" s="6" t="s">
        <v>14</v>
      </c>
      <c r="B211" s="7">
        <f t="shared" si="14"/>
        <v>11</v>
      </c>
      <c r="C211" s="17">
        <v>-86</v>
      </c>
      <c r="D211" s="18">
        <v>97</v>
      </c>
    </row>
    <row r="212" spans="1:4" ht="15" customHeight="1" x14ac:dyDescent="0.2">
      <c r="A212" s="6" t="s">
        <v>15</v>
      </c>
      <c r="B212" s="7">
        <f t="shared" si="14"/>
        <v>210</v>
      </c>
      <c r="C212" s="17">
        <v>117</v>
      </c>
      <c r="D212" s="18">
        <v>93</v>
      </c>
    </row>
    <row r="213" spans="1:4" ht="15" customHeight="1" x14ac:dyDescent="0.2">
      <c r="A213" s="6" t="s">
        <v>16</v>
      </c>
      <c r="B213" s="7">
        <f t="shared" si="14"/>
        <v>-468</v>
      </c>
      <c r="C213" s="17">
        <v>-411</v>
      </c>
      <c r="D213" s="18">
        <v>-57</v>
      </c>
    </row>
    <row r="214" spans="1:4" ht="15" customHeight="1" x14ac:dyDescent="0.2">
      <c r="A214" s="6" t="s">
        <v>17</v>
      </c>
      <c r="B214" s="7">
        <f t="shared" si="14"/>
        <v>-534</v>
      </c>
      <c r="C214" s="17">
        <v>-464</v>
      </c>
      <c r="D214" s="18">
        <v>-70</v>
      </c>
    </row>
    <row r="215" spans="1:4" ht="15" customHeight="1" x14ac:dyDescent="0.2">
      <c r="A215" s="9" t="s">
        <v>59</v>
      </c>
      <c r="B215" s="10">
        <f>SUM(B203:B214)</f>
        <v>243</v>
      </c>
      <c r="C215" s="10">
        <f>SUM(C203:C214)</f>
        <v>-46</v>
      </c>
      <c r="D215" s="11">
        <f>SUM(D203:D214)</f>
        <v>289</v>
      </c>
    </row>
    <row r="216" spans="1:4" ht="15" customHeight="1" x14ac:dyDescent="0.2">
      <c r="A216" s="3" t="s">
        <v>58</v>
      </c>
      <c r="B216" s="19">
        <f t="shared" ref="B216:B227" si="15">C216+D216</f>
        <v>637</v>
      </c>
      <c r="C216" s="19">
        <v>548</v>
      </c>
      <c r="D216" s="23">
        <v>89</v>
      </c>
    </row>
    <row r="217" spans="1:4" ht="15" customHeight="1" x14ac:dyDescent="0.2">
      <c r="A217" s="6" t="s">
        <v>7</v>
      </c>
      <c r="B217" s="17">
        <f t="shared" si="15"/>
        <v>215</v>
      </c>
      <c r="C217" s="17">
        <v>193</v>
      </c>
      <c r="D217" s="21">
        <v>22</v>
      </c>
    </row>
    <row r="218" spans="1:4" ht="15" customHeight="1" x14ac:dyDescent="0.2">
      <c r="A218" s="6" t="s">
        <v>8</v>
      </c>
      <c r="B218" s="17">
        <f t="shared" si="15"/>
        <v>365</v>
      </c>
      <c r="C218" s="17">
        <v>344</v>
      </c>
      <c r="D218" s="21">
        <v>21</v>
      </c>
    </row>
    <row r="219" spans="1:4" ht="15" customHeight="1" x14ac:dyDescent="0.2">
      <c r="A219" s="6" t="s">
        <v>9</v>
      </c>
      <c r="B219" s="17">
        <f t="shared" si="15"/>
        <v>538</v>
      </c>
      <c r="C219" s="17">
        <v>471</v>
      </c>
      <c r="D219" s="21">
        <v>67</v>
      </c>
    </row>
    <row r="220" spans="1:4" ht="15" customHeight="1" x14ac:dyDescent="0.2">
      <c r="A220" s="6" t="s">
        <v>10</v>
      </c>
      <c r="B220" s="17">
        <f t="shared" si="15"/>
        <v>154</v>
      </c>
      <c r="C220" s="17">
        <v>122</v>
      </c>
      <c r="D220" s="21">
        <v>32</v>
      </c>
    </row>
    <row r="221" spans="1:4" ht="15" customHeight="1" x14ac:dyDescent="0.2">
      <c r="A221" s="6" t="s">
        <v>11</v>
      </c>
      <c r="B221" s="17">
        <f t="shared" si="15"/>
        <v>188</v>
      </c>
      <c r="C221" s="17">
        <v>199</v>
      </c>
      <c r="D221" s="21">
        <v>-11</v>
      </c>
    </row>
    <row r="222" spans="1:4" ht="15" customHeight="1" x14ac:dyDescent="0.2">
      <c r="A222" s="6" t="s">
        <v>12</v>
      </c>
      <c r="B222" s="17">
        <f t="shared" si="15"/>
        <v>525</v>
      </c>
      <c r="C222" s="17">
        <v>444</v>
      </c>
      <c r="D222" s="21">
        <v>81</v>
      </c>
    </row>
    <row r="223" spans="1:4" ht="15" customHeight="1" x14ac:dyDescent="0.2">
      <c r="A223" s="6" t="s">
        <v>13</v>
      </c>
      <c r="B223" s="17">
        <f t="shared" si="15"/>
        <v>-457</v>
      </c>
      <c r="C223" s="17">
        <v>-417</v>
      </c>
      <c r="D223" s="21">
        <v>-40</v>
      </c>
    </row>
    <row r="224" spans="1:4" ht="16.5" customHeight="1" x14ac:dyDescent="0.2">
      <c r="A224" s="6" t="s">
        <v>14</v>
      </c>
      <c r="B224" s="17">
        <f t="shared" si="15"/>
        <v>364</v>
      </c>
      <c r="C224" s="17">
        <v>243</v>
      </c>
      <c r="D224" s="21">
        <v>121</v>
      </c>
    </row>
    <row r="225" spans="1:4" ht="15" customHeight="1" x14ac:dyDescent="0.2">
      <c r="A225" s="6" t="s">
        <v>15</v>
      </c>
      <c r="B225" s="17">
        <f t="shared" si="15"/>
        <v>-384</v>
      </c>
      <c r="C225" s="17">
        <v>-474</v>
      </c>
      <c r="D225" s="21">
        <v>90</v>
      </c>
    </row>
    <row r="226" spans="1:4" ht="15" customHeight="1" x14ac:dyDescent="0.2">
      <c r="A226" s="6" t="s">
        <v>16</v>
      </c>
      <c r="B226" s="17">
        <f t="shared" si="15"/>
        <v>-401</v>
      </c>
      <c r="C226" s="17">
        <v>-412</v>
      </c>
      <c r="D226" s="21">
        <v>11</v>
      </c>
    </row>
    <row r="227" spans="1:4" ht="15" customHeight="1" x14ac:dyDescent="0.2">
      <c r="A227" s="6" t="s">
        <v>17</v>
      </c>
      <c r="B227" s="17">
        <f t="shared" si="15"/>
        <v>-731</v>
      </c>
      <c r="C227" s="17">
        <v>-712</v>
      </c>
      <c r="D227" s="21">
        <v>-19</v>
      </c>
    </row>
    <row r="228" spans="1:4" ht="15" customHeight="1" x14ac:dyDescent="0.2">
      <c r="A228" s="9" t="s">
        <v>72</v>
      </c>
      <c r="B228" s="11">
        <f>SUM(B216:B227)</f>
        <v>1013</v>
      </c>
      <c r="C228" s="10">
        <f>SUM(C216:C227)</f>
        <v>549</v>
      </c>
      <c r="D228" s="22">
        <f>SUM(D216:D227)</f>
        <v>464</v>
      </c>
    </row>
    <row r="229" spans="1:4" ht="15" customHeight="1" x14ac:dyDescent="0.2">
      <c r="A229" s="3" t="s">
        <v>71</v>
      </c>
      <c r="B229" s="17">
        <f t="shared" ref="B229:B240" si="16">C229+D229</f>
        <v>425</v>
      </c>
      <c r="C229" s="19">
        <v>404</v>
      </c>
      <c r="D229" s="21">
        <v>21</v>
      </c>
    </row>
    <row r="230" spans="1:4" ht="15" customHeight="1" x14ac:dyDescent="0.2">
      <c r="A230" s="6" t="s">
        <v>7</v>
      </c>
      <c r="B230" s="17">
        <f t="shared" si="16"/>
        <v>575</v>
      </c>
      <c r="C230" s="17">
        <v>510</v>
      </c>
      <c r="D230" s="21">
        <v>65</v>
      </c>
    </row>
    <row r="231" spans="1:4" ht="15" customHeight="1" x14ac:dyDescent="0.2">
      <c r="A231" s="6" t="s">
        <v>60</v>
      </c>
      <c r="B231" s="17">
        <v>-308</v>
      </c>
      <c r="C231" s="17">
        <v>-308</v>
      </c>
      <c r="D231" s="21" t="s">
        <v>36</v>
      </c>
    </row>
    <row r="232" spans="1:4" ht="15" hidden="1" customHeight="1" x14ac:dyDescent="0.2">
      <c r="A232" s="6" t="s">
        <v>61</v>
      </c>
      <c r="B232" s="17" t="e">
        <f t="shared" si="16"/>
        <v>#VALUE!</v>
      </c>
      <c r="C232" s="17"/>
      <c r="D232" s="21" t="s">
        <v>36</v>
      </c>
    </row>
    <row r="233" spans="1:4" ht="15" hidden="1" customHeight="1" x14ac:dyDescent="0.2">
      <c r="A233" s="6" t="s">
        <v>62</v>
      </c>
      <c r="B233" s="17" t="e">
        <f t="shared" si="16"/>
        <v>#VALUE!</v>
      </c>
      <c r="C233" s="17"/>
      <c r="D233" s="21" t="s">
        <v>36</v>
      </c>
    </row>
    <row r="234" spans="1:4" ht="15" hidden="1" customHeight="1" x14ac:dyDescent="0.2">
      <c r="A234" s="6" t="s">
        <v>63</v>
      </c>
      <c r="B234" s="17" t="e">
        <f t="shared" si="16"/>
        <v>#VALUE!</v>
      </c>
      <c r="C234" s="17"/>
      <c r="D234" s="21" t="s">
        <v>36</v>
      </c>
    </row>
    <row r="235" spans="1:4" ht="15" hidden="1" customHeight="1" x14ac:dyDescent="0.2">
      <c r="A235" s="6" t="s">
        <v>64</v>
      </c>
      <c r="B235" s="17" t="e">
        <f t="shared" si="16"/>
        <v>#VALUE!</v>
      </c>
      <c r="C235" s="17"/>
      <c r="D235" s="21" t="s">
        <v>36</v>
      </c>
    </row>
    <row r="236" spans="1:4" ht="15" hidden="1" customHeight="1" x14ac:dyDescent="0.2">
      <c r="A236" s="6" t="s">
        <v>65</v>
      </c>
      <c r="B236" s="17" t="e">
        <f t="shared" si="16"/>
        <v>#VALUE!</v>
      </c>
      <c r="C236" s="17"/>
      <c r="D236" s="21" t="s">
        <v>36</v>
      </c>
    </row>
    <row r="237" spans="1:4" ht="15" hidden="1" customHeight="1" x14ac:dyDescent="0.2">
      <c r="A237" s="6" t="s">
        <v>66</v>
      </c>
      <c r="B237" s="17" t="e">
        <f t="shared" si="16"/>
        <v>#VALUE!</v>
      </c>
      <c r="C237" s="17"/>
      <c r="D237" s="21" t="s">
        <v>36</v>
      </c>
    </row>
    <row r="238" spans="1:4" ht="15" hidden="1" customHeight="1" x14ac:dyDescent="0.2">
      <c r="A238" s="6" t="s">
        <v>67</v>
      </c>
      <c r="B238" s="17" t="e">
        <f t="shared" si="16"/>
        <v>#VALUE!</v>
      </c>
      <c r="C238" s="17"/>
      <c r="D238" s="21" t="s">
        <v>36</v>
      </c>
    </row>
    <row r="239" spans="1:4" ht="15" hidden="1" customHeight="1" x14ac:dyDescent="0.2">
      <c r="A239" s="6" t="s">
        <v>68</v>
      </c>
      <c r="B239" s="17" t="e">
        <f t="shared" si="16"/>
        <v>#VALUE!</v>
      </c>
      <c r="C239" s="17"/>
      <c r="D239" s="21" t="s">
        <v>36</v>
      </c>
    </row>
    <row r="240" spans="1:4" ht="15" hidden="1" customHeight="1" x14ac:dyDescent="0.2">
      <c r="A240" s="6" t="s">
        <v>57</v>
      </c>
      <c r="B240" s="17" t="e">
        <f t="shared" si="16"/>
        <v>#VALUE!</v>
      </c>
      <c r="C240" s="17"/>
      <c r="D240" s="21" t="s">
        <v>36</v>
      </c>
    </row>
    <row r="241" spans="1:4" ht="15" customHeight="1" x14ac:dyDescent="0.2">
      <c r="A241" s="9" t="s">
        <v>73</v>
      </c>
      <c r="B241" s="10">
        <f>SUM(B229:B231)</f>
        <v>692</v>
      </c>
      <c r="C241" s="10">
        <f>SUM(C229:C240)</f>
        <v>606</v>
      </c>
      <c r="D241" s="22">
        <f>SUM(D229:D240)</f>
        <v>86</v>
      </c>
    </row>
    <row r="242" spans="1:4" ht="12" customHeight="1" x14ac:dyDescent="0.2">
      <c r="A242" s="24" t="s">
        <v>69</v>
      </c>
    </row>
    <row r="243" spans="1:4" x14ac:dyDescent="0.2">
      <c r="A243" s="14" t="s">
        <v>37</v>
      </c>
    </row>
    <row r="244" spans="1:4" ht="22.5" customHeight="1" x14ac:dyDescent="0.2">
      <c r="A244" s="25" t="s">
        <v>74</v>
      </c>
      <c r="B244" s="25"/>
      <c r="C244" s="25"/>
      <c r="D244" s="25"/>
    </row>
    <row r="245" spans="1:4" x14ac:dyDescent="0.2">
      <c r="A245" s="15" t="s">
        <v>38</v>
      </c>
    </row>
    <row r="246" spans="1:4" x14ac:dyDescent="0.2">
      <c r="B246" s="20" t="s">
        <v>56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2019-04-24T18:05:44Z</cp:lastPrinted>
  <dcterms:created xsi:type="dcterms:W3CDTF">2011-05-23T13:24:33Z</dcterms:created>
  <dcterms:modified xsi:type="dcterms:W3CDTF">2019-04-24T18:05:45Z</dcterms:modified>
</cp:coreProperties>
</file>