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95" windowWidth="15195" windowHeight="8265"/>
  </bookViews>
  <sheets>
    <sheet name="Mato Grosso do Sul" sheetId="4" r:id="rId1"/>
    <sheet name="Mato Grosso" sheetId="5" r:id="rId2"/>
    <sheet name="Goiás" sheetId="6" r:id="rId3"/>
    <sheet name="Distrito Federal" sheetId="7" r:id="rId4"/>
  </sheets>
  <definedNames>
    <definedName name="_xlnm.Print_Area" localSheetId="3">'Distrito Federal'!$A$1:$E$36</definedName>
    <definedName name="_xlnm.Print_Area" localSheetId="2">Goiás!$A$1:$E$36</definedName>
    <definedName name="_xlnm.Print_Area" localSheetId="1">'Mato Grosso'!$A$1:$E$36</definedName>
    <definedName name="_xlnm.Print_Area" localSheetId="0">'Mato Grosso do Sul'!$A$1:$E$36</definedName>
    <definedName name="_xlnm.Print_Titles" localSheetId="3">'Distrito Federal'!$1:$7</definedName>
    <definedName name="_xlnm.Print_Titles" localSheetId="2">Goiás!$1:$7</definedName>
    <definedName name="_xlnm.Print_Titles" localSheetId="1">'Mato Grosso'!$1:$7</definedName>
    <definedName name="_xlnm.Print_Titles" localSheetId="0">'Mato Grosso do Sul'!$1:$7</definedName>
  </definedNames>
  <calcPr calcId="145621"/>
</workbook>
</file>

<file path=xl/calcChain.xml><?xml version="1.0" encoding="utf-8"?>
<calcChain xmlns="http://schemas.openxmlformats.org/spreadsheetml/2006/main">
  <c r="D25" i="7" l="1"/>
  <c r="D24" i="7"/>
  <c r="D23" i="7"/>
  <c r="D22" i="7"/>
  <c r="D21" i="7"/>
  <c r="D25" i="4" l="1"/>
  <c r="C33" i="7" l="1"/>
  <c r="B33" i="7"/>
  <c r="D32" i="7"/>
  <c r="D31" i="7"/>
  <c r="D30" i="7"/>
  <c r="D29" i="7"/>
  <c r="D28" i="7"/>
  <c r="D27" i="7"/>
  <c r="D26" i="7"/>
  <c r="C20" i="7"/>
  <c r="B20" i="7"/>
  <c r="D19" i="7"/>
  <c r="D18" i="7"/>
  <c r="D17" i="7"/>
  <c r="D16" i="7"/>
  <c r="D15" i="7"/>
  <c r="D14" i="7"/>
  <c r="D13" i="7"/>
  <c r="D12" i="7"/>
  <c r="D11" i="7"/>
  <c r="D10" i="7"/>
  <c r="D9" i="7"/>
  <c r="E9" i="7" s="1"/>
  <c r="D8" i="7"/>
  <c r="C33" i="6"/>
  <c r="B33" i="6"/>
  <c r="D32" i="6"/>
  <c r="D31" i="6"/>
  <c r="D30" i="6"/>
  <c r="D29" i="6"/>
  <c r="D28" i="6"/>
  <c r="D27" i="6"/>
  <c r="D26" i="6"/>
  <c r="D25" i="6"/>
  <c r="D24" i="6"/>
  <c r="D23" i="6"/>
  <c r="D22" i="6"/>
  <c r="D21" i="6"/>
  <c r="C20" i="6"/>
  <c r="B20" i="6"/>
  <c r="D19" i="6"/>
  <c r="D18" i="6"/>
  <c r="D17" i="6"/>
  <c r="D16" i="6"/>
  <c r="D15" i="6"/>
  <c r="D14" i="6"/>
  <c r="D13" i="6"/>
  <c r="D12" i="6"/>
  <c r="D11" i="6"/>
  <c r="D10" i="6"/>
  <c r="D9" i="6"/>
  <c r="E9" i="6" s="1"/>
  <c r="D8" i="6"/>
  <c r="C33" i="5"/>
  <c r="B33" i="5"/>
  <c r="D32" i="5"/>
  <c r="D31" i="5"/>
  <c r="D30" i="5"/>
  <c r="D29" i="5"/>
  <c r="D28" i="5"/>
  <c r="D27" i="5"/>
  <c r="D26" i="5"/>
  <c r="D25" i="5"/>
  <c r="D24" i="5"/>
  <c r="D23" i="5"/>
  <c r="D22" i="5"/>
  <c r="D21" i="5"/>
  <c r="C20" i="5"/>
  <c r="B20" i="5"/>
  <c r="D19" i="5"/>
  <c r="D18" i="5"/>
  <c r="D17" i="5"/>
  <c r="D16" i="5"/>
  <c r="D15" i="5"/>
  <c r="D14" i="5"/>
  <c r="D13" i="5"/>
  <c r="D12" i="5"/>
  <c r="D11" i="5"/>
  <c r="D10" i="5"/>
  <c r="D9" i="5"/>
  <c r="E9" i="5" s="1"/>
  <c r="D8" i="5"/>
  <c r="C33" i="4"/>
  <c r="B33" i="4"/>
  <c r="D32" i="4"/>
  <c r="D31" i="4"/>
  <c r="D30" i="4"/>
  <c r="D29" i="4"/>
  <c r="D28" i="4"/>
  <c r="D27" i="4"/>
  <c r="D26" i="4"/>
  <c r="D24" i="4"/>
  <c r="D23" i="4"/>
  <c r="D22" i="4"/>
  <c r="D21" i="4"/>
  <c r="C20" i="4"/>
  <c r="B20" i="4"/>
  <c r="D19" i="4"/>
  <c r="D18" i="4"/>
  <c r="D17" i="4"/>
  <c r="D16" i="4"/>
  <c r="D15" i="4"/>
  <c r="D14" i="4"/>
  <c r="D13" i="4"/>
  <c r="D12" i="4"/>
  <c r="D11" i="4"/>
  <c r="D10" i="4"/>
  <c r="D9" i="4"/>
  <c r="E9" i="4" s="1"/>
  <c r="D8" i="4"/>
  <c r="D33" i="5" l="1"/>
  <c r="D33" i="7"/>
  <c r="E10" i="7"/>
  <c r="E11" i="7" s="1"/>
  <c r="E12" i="7" s="1"/>
  <c r="E13" i="7" s="1"/>
  <c r="E14" i="7" s="1"/>
  <c r="E15" i="7" s="1"/>
  <c r="E10" i="6"/>
  <c r="E11" i="6" s="1"/>
  <c r="E12" i="6" s="1"/>
  <c r="E13" i="6" s="1"/>
  <c r="E14" i="6" s="1"/>
  <c r="E15" i="6" s="1"/>
  <c r="E10" i="5"/>
  <c r="E11" i="5" s="1"/>
  <c r="E12" i="5" s="1"/>
  <c r="E13" i="5" s="1"/>
  <c r="E14" i="5" s="1"/>
  <c r="E15" i="5" s="1"/>
  <c r="E10" i="4"/>
  <c r="E11" i="4" s="1"/>
  <c r="E12" i="4" s="1"/>
  <c r="E13" i="4" s="1"/>
  <c r="E14" i="4" s="1"/>
  <c r="E15" i="4" s="1"/>
  <c r="D20" i="7"/>
  <c r="D20" i="6"/>
  <c r="D20" i="5"/>
  <c r="D20" i="4"/>
  <c r="D33" i="4"/>
  <c r="D33" i="6"/>
  <c r="E16" i="7" l="1"/>
  <c r="E16" i="6"/>
  <c r="E16" i="5"/>
  <c r="E16" i="4"/>
  <c r="E17" i="7" l="1"/>
  <c r="E17" i="6"/>
  <c r="E17" i="5"/>
  <c r="E17" i="4"/>
  <c r="E18" i="4" l="1"/>
  <c r="E18" i="5"/>
  <c r="E18" i="6"/>
  <c r="E18" i="7"/>
  <c r="E19" i="7" s="1"/>
  <c r="E21" i="7" l="1"/>
  <c r="E22" i="7" s="1"/>
  <c r="E23" i="7" s="1"/>
  <c r="E24" i="7" s="1"/>
  <c r="E25" i="7" s="1"/>
  <c r="E20" i="7"/>
  <c r="E19" i="6"/>
  <c r="E19" i="5"/>
  <c r="E19" i="4"/>
  <c r="E26" i="7" l="1"/>
  <c r="E20" i="6"/>
  <c r="E21" i="6"/>
  <c r="E22" i="6" s="1"/>
  <c r="E23" i="6" s="1"/>
  <c r="E24" i="6" s="1"/>
  <c r="E25" i="6" s="1"/>
  <c r="E20" i="5"/>
  <c r="E21" i="5"/>
  <c r="E22" i="5" s="1"/>
  <c r="E23" i="5" s="1"/>
  <c r="E24" i="5" s="1"/>
  <c r="E25" i="5" s="1"/>
  <c r="E20" i="4"/>
  <c r="E21" i="4"/>
  <c r="E22" i="4" s="1"/>
  <c r="E23" i="4" s="1"/>
  <c r="E24" i="4" s="1"/>
  <c r="E25" i="4" s="1"/>
  <c r="E27" i="7" l="1"/>
  <c r="E26" i="6"/>
  <c r="E26" i="5"/>
  <c r="E26" i="4"/>
  <c r="E28" i="7" l="1"/>
  <c r="E29" i="7" s="1"/>
  <c r="E30" i="7" s="1"/>
  <c r="E31" i="7" s="1"/>
  <c r="E32" i="7" s="1"/>
  <c r="E33" i="7"/>
  <c r="E27" i="6"/>
  <c r="E27" i="5"/>
  <c r="E27" i="4"/>
  <c r="E28" i="6" l="1"/>
  <c r="E29" i="6" s="1"/>
  <c r="E30" i="6" s="1"/>
  <c r="E31" i="6" s="1"/>
  <c r="E32" i="6" s="1"/>
  <c r="E33" i="6"/>
  <c r="E28" i="5"/>
  <c r="E29" i="5" s="1"/>
  <c r="E30" i="5" s="1"/>
  <c r="E31" i="5" s="1"/>
  <c r="E32" i="5" s="1"/>
  <c r="E33" i="5"/>
  <c r="E28" i="4"/>
  <c r="E29" i="4" s="1"/>
  <c r="E30" i="4" s="1"/>
  <c r="E31" i="4" s="1"/>
  <c r="E32" i="4" s="1"/>
  <c r="E33" i="4"/>
</calcChain>
</file>

<file path=xl/sharedStrings.xml><?xml version="1.0" encoding="utf-8"?>
<sst xmlns="http://schemas.openxmlformats.org/spreadsheetml/2006/main" count="148" uniqueCount="30">
  <si>
    <t>MATO GROSSO DO SUL</t>
  </si>
  <si>
    <t>Mês/ano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</si>
  <si>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</si>
  <si>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</si>
  <si>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</si>
  <si>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</si>
  <si>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</si>
  <si>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</si>
  <si>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</si>
  <si>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</si>
  <si>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</si>
  <si>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</si>
  <si>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</si>
  <si>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Elaboração: Banco de Dados-CBIC</t>
  </si>
  <si>
    <t>MATO GROSSO</t>
  </si>
  <si>
    <t>GOIÁS</t>
  </si>
  <si>
    <t>DISTRITO FEDERAL</t>
  </si>
  <si>
    <t>20 JAN</t>
  </si>
  <si>
    <t>Admissões</t>
  </si>
  <si>
    <t>Desligamentos</t>
  </si>
  <si>
    <t>Saldos</t>
  </si>
  <si>
    <r>
      <t xml:space="preserve">ADMISSÕES, DESLIGAMENTOS E SALDOS DO EMPREGO FORMAL NA </t>
    </r>
    <r>
      <rPr>
        <b/>
        <i/>
        <sz val="11"/>
        <color indexed="53"/>
        <rFont val="Arial"/>
        <family val="2"/>
      </rPr>
      <t>CONSTRUÇÃO CIVIL</t>
    </r>
  </si>
  <si>
    <t>Estoque</t>
  </si>
  <si>
    <t>2020</t>
  </si>
  <si>
    <t>2021*</t>
  </si>
  <si>
    <t>21 JAN</t>
  </si>
  <si>
    <t>Fonte: NOVO CADASTRO GERAL DE EMPREGADOS E DESEMPREGADOS-CAGED, MINISTÉRIO DO TRABALHO E PREVIDÊNCIA.</t>
  </si>
  <si>
    <t>(*) Os totais de admissões, desligamentos e saldos referem-se ao somatório de janeiro a junho com ajustes somado aos valores de admissão, desligamento e saldo de julho sem ajustes.</t>
  </si>
  <si>
    <t>JUL*</t>
  </si>
  <si>
    <t>DADOS NOVO CAGED/MTP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</si>
</sst>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8"/>
      <name val="Arial"/>
      <family val="2"/>
    </font>
    <font>
      <b/>
      <i/>
      <sz val="11"/>
      <color indexed="53"/>
      <name val="Arial"/>
      <family val="2"/>
    </font>
    <font>
      <b/>
      <sz val="11"/>
      <color indexed="4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8"/>
      <color rgb="FF3366FF"/>
      <name val="Arial"/>
      <family val="2"/>
    </font>
    <font>
      <b/>
      <sz val="11"/>
      <color rgb="FF3366FF"/>
      <name val="Arial"/>
      <family val="2"/>
    </font>
    <font>
      <b/>
      <sz val="13"/>
      <color indexed="4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 applyFill="1" applyAlignment="1">
      <alignment horizontal="center" vertical="center"/>
    </xf>
    <xf numFmtId="49" fontId="6" fillId="0" borderId="2" xfId="0" applyNumberFormat="1" applyFont="1" applyBorder="1" applyAlignment="1">
      <alignment horizontal="center"/>
    </xf>
    <xf numFmtId="38" fontId="6" fillId="0" borderId="3" xfId="0" applyNumberFormat="1" applyFont="1" applyBorder="1" applyAlignment="1">
      <alignment horizontal="center" vertical="center"/>
    </xf>
    <xf numFmtId="38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/>
    </xf>
    <xf numFmtId="38" fontId="6" fillId="0" borderId="6" xfId="0" applyNumberFormat="1" applyFont="1" applyBorder="1" applyAlignment="1">
      <alignment horizontal="center" vertical="center"/>
    </xf>
    <xf numFmtId="38" fontId="6" fillId="0" borderId="7" xfId="0" applyNumberFormat="1" applyFont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/>
    </xf>
    <xf numFmtId="38" fontId="7" fillId="3" borderId="1" xfId="0" applyNumberFormat="1" applyFont="1" applyFill="1" applyBorder="1" applyAlignment="1">
      <alignment horizontal="center" vertical="center"/>
    </xf>
    <xf numFmtId="38" fontId="7" fillId="3" borderId="9" xfId="0" applyNumberFormat="1" applyFont="1" applyFill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/>
    <xf numFmtId="0" fontId="0" fillId="0" borderId="0" xfId="0" applyAlignment="1">
      <alignment wrapText="1"/>
    </xf>
    <xf numFmtId="49" fontId="9" fillId="0" borderId="0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tabSelected="1" zoomScaleNormal="100" workbookViewId="0">
      <pane ySplit="7" topLeftCell="A20" activePane="bottomLeft" state="frozen"/>
      <selection pane="bottomLeft" activeCell="A39" sqref="A39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7" t="s">
        <v>21</v>
      </c>
      <c r="B1" s="17"/>
      <c r="C1" s="17"/>
      <c r="D1" s="17"/>
      <c r="E1" s="17"/>
    </row>
    <row r="2" spans="1:5" ht="15" x14ac:dyDescent="0.2">
      <c r="A2" s="18" t="s">
        <v>29</v>
      </c>
      <c r="B2" s="18"/>
      <c r="C2" s="18"/>
      <c r="D2" s="18"/>
      <c r="E2" s="18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19" t="s">
        <v>0</v>
      </c>
      <c r="B4" s="19"/>
      <c r="C4" s="19"/>
      <c r="D4" s="19"/>
      <c r="E4" s="19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3" t="s">
        <v>1</v>
      </c>
      <c r="B6" s="25" t="s">
        <v>18</v>
      </c>
      <c r="C6" s="23" t="s">
        <v>19</v>
      </c>
      <c r="D6" s="21" t="s">
        <v>20</v>
      </c>
      <c r="E6" s="21" t="s">
        <v>22</v>
      </c>
    </row>
    <row r="7" spans="1:5" ht="15" customHeight="1" x14ac:dyDescent="0.2">
      <c r="A7" s="24"/>
      <c r="B7" s="25"/>
      <c r="C7" s="26"/>
      <c r="D7" s="22"/>
      <c r="E7" s="22"/>
    </row>
    <row r="8" spans="1:5" ht="15" customHeight="1" x14ac:dyDescent="0.2">
      <c r="A8" s="2" t="s">
        <v>17</v>
      </c>
      <c r="B8" s="3">
        <v>1790</v>
      </c>
      <c r="C8" s="3">
        <v>1458</v>
      </c>
      <c r="D8" s="4">
        <f>B8-C8</f>
        <v>332</v>
      </c>
      <c r="E8" s="7">
        <v>23942</v>
      </c>
    </row>
    <row r="9" spans="1:5" ht="15" customHeight="1" x14ac:dyDescent="0.2">
      <c r="A9" s="5" t="s">
        <v>2</v>
      </c>
      <c r="B9" s="6">
        <v>1918</v>
      </c>
      <c r="C9" s="6">
        <v>1255</v>
      </c>
      <c r="D9" s="7">
        <f t="shared" ref="D9:D19" si="0">B9-C9</f>
        <v>663</v>
      </c>
      <c r="E9" s="7">
        <f t="shared" ref="E9:E19" si="1">E8+D9</f>
        <v>24605</v>
      </c>
    </row>
    <row r="10" spans="1:5" ht="15" customHeight="1" x14ac:dyDescent="0.2">
      <c r="A10" s="5" t="s">
        <v>3</v>
      </c>
      <c r="B10" s="6">
        <v>1809</v>
      </c>
      <c r="C10" s="6">
        <v>1744</v>
      </c>
      <c r="D10" s="7">
        <f t="shared" si="0"/>
        <v>65</v>
      </c>
      <c r="E10" s="7">
        <f t="shared" si="1"/>
        <v>24670</v>
      </c>
    </row>
    <row r="11" spans="1:5" ht="15" customHeight="1" x14ac:dyDescent="0.2">
      <c r="A11" s="5" t="s">
        <v>4</v>
      </c>
      <c r="B11" s="6">
        <v>964</v>
      </c>
      <c r="C11" s="6">
        <v>1511</v>
      </c>
      <c r="D11" s="7">
        <f t="shared" si="0"/>
        <v>-547</v>
      </c>
      <c r="E11" s="7">
        <f t="shared" si="1"/>
        <v>24123</v>
      </c>
    </row>
    <row r="12" spans="1:5" ht="15" customHeight="1" x14ac:dyDescent="0.2">
      <c r="A12" s="5" t="s">
        <v>5</v>
      </c>
      <c r="B12" s="6">
        <v>1363</v>
      </c>
      <c r="C12" s="6">
        <v>1445</v>
      </c>
      <c r="D12" s="7">
        <f t="shared" si="0"/>
        <v>-82</v>
      </c>
      <c r="E12" s="7">
        <f t="shared" si="1"/>
        <v>24041</v>
      </c>
    </row>
    <row r="13" spans="1:5" ht="15" customHeight="1" x14ac:dyDescent="0.2">
      <c r="A13" s="5" t="s">
        <v>6</v>
      </c>
      <c r="B13" s="6">
        <v>1458</v>
      </c>
      <c r="C13" s="6">
        <v>1500</v>
      </c>
      <c r="D13" s="7">
        <f t="shared" si="0"/>
        <v>-42</v>
      </c>
      <c r="E13" s="7">
        <f t="shared" si="1"/>
        <v>23999</v>
      </c>
    </row>
    <row r="14" spans="1:5" ht="15" customHeight="1" x14ac:dyDescent="0.2">
      <c r="A14" s="5" t="s">
        <v>7</v>
      </c>
      <c r="B14" s="6">
        <v>1647</v>
      </c>
      <c r="C14" s="6">
        <v>1445</v>
      </c>
      <c r="D14" s="7">
        <f t="shared" si="0"/>
        <v>202</v>
      </c>
      <c r="E14" s="7">
        <f t="shared" si="1"/>
        <v>24201</v>
      </c>
    </row>
    <row r="15" spans="1:5" ht="15" customHeight="1" x14ac:dyDescent="0.2">
      <c r="A15" s="5" t="s">
        <v>8</v>
      </c>
      <c r="B15" s="6">
        <v>1546</v>
      </c>
      <c r="C15" s="6">
        <v>1416</v>
      </c>
      <c r="D15" s="7">
        <f t="shared" si="0"/>
        <v>130</v>
      </c>
      <c r="E15" s="7">
        <f t="shared" si="1"/>
        <v>24331</v>
      </c>
    </row>
    <row r="16" spans="1:5" ht="15" customHeight="1" x14ac:dyDescent="0.2">
      <c r="A16" s="5" t="s">
        <v>9</v>
      </c>
      <c r="B16" s="6">
        <v>1528</v>
      </c>
      <c r="C16" s="6">
        <v>1587</v>
      </c>
      <c r="D16" s="7">
        <f t="shared" si="0"/>
        <v>-59</v>
      </c>
      <c r="E16" s="7">
        <f t="shared" si="1"/>
        <v>24272</v>
      </c>
    </row>
    <row r="17" spans="1:5" ht="15" customHeight="1" x14ac:dyDescent="0.2">
      <c r="A17" s="5" t="s">
        <v>10</v>
      </c>
      <c r="B17" s="6">
        <v>1691</v>
      </c>
      <c r="C17" s="6">
        <v>1529</v>
      </c>
      <c r="D17" s="7">
        <f t="shared" si="0"/>
        <v>162</v>
      </c>
      <c r="E17" s="7">
        <f t="shared" si="1"/>
        <v>24434</v>
      </c>
    </row>
    <row r="18" spans="1:5" ht="15" customHeight="1" x14ac:dyDescent="0.2">
      <c r="A18" s="5" t="s">
        <v>11</v>
      </c>
      <c r="B18" s="6">
        <v>1351</v>
      </c>
      <c r="C18" s="6">
        <v>1276</v>
      </c>
      <c r="D18" s="7">
        <f t="shared" si="0"/>
        <v>75</v>
      </c>
      <c r="E18" s="7">
        <f t="shared" si="1"/>
        <v>24509</v>
      </c>
    </row>
    <row r="19" spans="1:5" ht="15" customHeight="1" x14ac:dyDescent="0.2">
      <c r="A19" s="5" t="s">
        <v>12</v>
      </c>
      <c r="B19" s="6">
        <v>853</v>
      </c>
      <c r="C19" s="6">
        <v>1647</v>
      </c>
      <c r="D19" s="7">
        <f t="shared" si="0"/>
        <v>-794</v>
      </c>
      <c r="E19" s="7">
        <f t="shared" si="1"/>
        <v>23715</v>
      </c>
    </row>
    <row r="20" spans="1:5" ht="15" customHeight="1" x14ac:dyDescent="0.2">
      <c r="A20" s="8" t="s">
        <v>23</v>
      </c>
      <c r="B20" s="9">
        <f>SUM(B8:B19)</f>
        <v>17918</v>
      </c>
      <c r="C20" s="9">
        <f t="shared" ref="C20:D20" si="2">SUM(C8:C19)</f>
        <v>17813</v>
      </c>
      <c r="D20" s="10">
        <f t="shared" si="2"/>
        <v>105</v>
      </c>
      <c r="E20" s="10">
        <f>E19</f>
        <v>23715</v>
      </c>
    </row>
    <row r="21" spans="1:5" ht="15" customHeight="1" x14ac:dyDescent="0.2">
      <c r="A21" s="2" t="s">
        <v>25</v>
      </c>
      <c r="B21" s="3">
        <v>1501</v>
      </c>
      <c r="C21" s="3">
        <v>1129</v>
      </c>
      <c r="D21" s="4">
        <f>B21-C21</f>
        <v>372</v>
      </c>
      <c r="E21" s="4">
        <f>E19+D21</f>
        <v>24087</v>
      </c>
    </row>
    <row r="22" spans="1:5" ht="15" customHeight="1" x14ac:dyDescent="0.2">
      <c r="A22" s="5" t="s">
        <v>2</v>
      </c>
      <c r="B22" s="6">
        <v>1659</v>
      </c>
      <c r="C22" s="6">
        <v>1133</v>
      </c>
      <c r="D22" s="7">
        <f t="shared" ref="D22:D32" si="3">B22-C22</f>
        <v>526</v>
      </c>
      <c r="E22" s="7">
        <f t="shared" ref="E22:E32" si="4">E21+D22</f>
        <v>24613</v>
      </c>
    </row>
    <row r="23" spans="1:5" ht="15" customHeight="1" x14ac:dyDescent="0.2">
      <c r="A23" s="5" t="s">
        <v>3</v>
      </c>
      <c r="B23" s="6">
        <v>1699</v>
      </c>
      <c r="C23" s="6">
        <v>1470</v>
      </c>
      <c r="D23" s="7">
        <f t="shared" si="3"/>
        <v>229</v>
      </c>
      <c r="E23" s="7">
        <f t="shared" si="4"/>
        <v>24842</v>
      </c>
    </row>
    <row r="24" spans="1:5" ht="15" customHeight="1" x14ac:dyDescent="0.2">
      <c r="A24" s="5" t="s">
        <v>4</v>
      </c>
      <c r="B24" s="6">
        <v>1608</v>
      </c>
      <c r="C24" s="6">
        <v>1231</v>
      </c>
      <c r="D24" s="7">
        <f t="shared" si="3"/>
        <v>377</v>
      </c>
      <c r="E24" s="7">
        <f t="shared" si="4"/>
        <v>25219</v>
      </c>
    </row>
    <row r="25" spans="1:5" ht="15" customHeight="1" x14ac:dyDescent="0.2">
      <c r="A25" s="5" t="s">
        <v>5</v>
      </c>
      <c r="B25" s="6">
        <v>1876</v>
      </c>
      <c r="C25" s="11">
        <v>1310</v>
      </c>
      <c r="D25" s="7">
        <f>B25-C25</f>
        <v>566</v>
      </c>
      <c r="E25" s="7">
        <f>E24+D25</f>
        <v>25785</v>
      </c>
    </row>
    <row r="26" spans="1:5" ht="15" customHeight="1" x14ac:dyDescent="0.2">
      <c r="A26" s="5" t="s">
        <v>6</v>
      </c>
      <c r="B26" s="6">
        <v>1621</v>
      </c>
      <c r="C26" s="11">
        <v>1493</v>
      </c>
      <c r="D26" s="7">
        <f t="shared" si="3"/>
        <v>128</v>
      </c>
      <c r="E26" s="7">
        <f t="shared" si="4"/>
        <v>25913</v>
      </c>
    </row>
    <row r="27" spans="1:5" ht="15" customHeight="1" x14ac:dyDescent="0.2">
      <c r="A27" s="5" t="s">
        <v>28</v>
      </c>
      <c r="B27" s="6">
        <v>1867</v>
      </c>
      <c r="C27" s="11">
        <v>1445</v>
      </c>
      <c r="D27" s="7">
        <f t="shared" si="3"/>
        <v>422</v>
      </c>
      <c r="E27" s="7">
        <f t="shared" si="4"/>
        <v>26335</v>
      </c>
    </row>
    <row r="28" spans="1:5" ht="15" hidden="1" customHeight="1" x14ac:dyDescent="0.2">
      <c r="A28" s="5" t="s">
        <v>8</v>
      </c>
      <c r="B28" s="6"/>
      <c r="C28" s="11"/>
      <c r="D28" s="7">
        <f t="shared" si="3"/>
        <v>0</v>
      </c>
      <c r="E28" s="7">
        <f t="shared" si="4"/>
        <v>26335</v>
      </c>
    </row>
    <row r="29" spans="1:5" ht="15" hidden="1" customHeight="1" x14ac:dyDescent="0.2">
      <c r="A29" s="5" t="s">
        <v>9</v>
      </c>
      <c r="B29" s="6"/>
      <c r="C29" s="11"/>
      <c r="D29" s="7">
        <f t="shared" si="3"/>
        <v>0</v>
      </c>
      <c r="E29" s="7">
        <f t="shared" si="4"/>
        <v>26335</v>
      </c>
    </row>
    <row r="30" spans="1:5" ht="15" hidden="1" customHeight="1" x14ac:dyDescent="0.2">
      <c r="A30" s="5" t="s">
        <v>10</v>
      </c>
      <c r="B30" s="6"/>
      <c r="C30" s="11"/>
      <c r="D30" s="7">
        <f t="shared" si="3"/>
        <v>0</v>
      </c>
      <c r="E30" s="7">
        <f t="shared" si="4"/>
        <v>26335</v>
      </c>
    </row>
    <row r="31" spans="1:5" ht="15" hidden="1" customHeight="1" x14ac:dyDescent="0.2">
      <c r="A31" s="5" t="s">
        <v>11</v>
      </c>
      <c r="B31" s="6"/>
      <c r="C31" s="11"/>
      <c r="D31" s="7">
        <f t="shared" si="3"/>
        <v>0</v>
      </c>
      <c r="E31" s="7">
        <f t="shared" si="4"/>
        <v>26335</v>
      </c>
    </row>
    <row r="32" spans="1:5" ht="15" hidden="1" customHeight="1" x14ac:dyDescent="0.2">
      <c r="A32" s="5" t="s">
        <v>12</v>
      </c>
      <c r="B32" s="6"/>
      <c r="C32" s="11"/>
      <c r="D32" s="7">
        <f t="shared" si="3"/>
        <v>0</v>
      </c>
      <c r="E32" s="7">
        <f t="shared" si="4"/>
        <v>26335</v>
      </c>
    </row>
    <row r="33" spans="1:5" ht="15" customHeight="1" x14ac:dyDescent="0.2">
      <c r="A33" s="8" t="s">
        <v>24</v>
      </c>
      <c r="B33" s="9">
        <f>SUM(B21:B32)</f>
        <v>11831</v>
      </c>
      <c r="C33" s="9">
        <f t="shared" ref="C33:D33" si="5">SUM(C21:C32)</f>
        <v>9211</v>
      </c>
      <c r="D33" s="10">
        <f t="shared" si="5"/>
        <v>2620</v>
      </c>
      <c r="E33" s="10">
        <f>E27</f>
        <v>26335</v>
      </c>
    </row>
    <row r="34" spans="1:5" x14ac:dyDescent="0.2">
      <c r="A34" s="13" t="s">
        <v>26</v>
      </c>
    </row>
    <row r="35" spans="1:5" x14ac:dyDescent="0.2">
      <c r="A35" s="12" t="s">
        <v>13</v>
      </c>
    </row>
    <row r="36" spans="1:5" ht="22.5" customHeight="1" x14ac:dyDescent="0.2">
      <c r="A36" s="20" t="s">
        <v>27</v>
      </c>
      <c r="B36" s="20"/>
      <c r="C36" s="20"/>
      <c r="D36" s="20"/>
      <c r="E36" s="20"/>
    </row>
    <row r="38" spans="1:5" x14ac:dyDescent="0.2">
      <c r="E38" s="14"/>
    </row>
    <row r="39" spans="1:5" x14ac:dyDescent="0.2">
      <c r="E39" s="15"/>
    </row>
  </sheetData>
  <mergeCells count="9">
    <mergeCell ref="A1:E1"/>
    <mergeCell ref="A2:E2"/>
    <mergeCell ref="A4:E4"/>
    <mergeCell ref="A36:E36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zoomScaleNormal="100" workbookViewId="0">
      <pane ySplit="7" topLeftCell="A17" activePane="bottomLeft" state="frozen"/>
      <selection pane="bottomLeft" activeCell="A37" sqref="A37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7" t="s">
        <v>21</v>
      </c>
      <c r="B1" s="17"/>
      <c r="C1" s="17"/>
      <c r="D1" s="17"/>
      <c r="E1" s="17"/>
    </row>
    <row r="2" spans="1:5" ht="15" x14ac:dyDescent="0.2">
      <c r="A2" s="18" t="s">
        <v>29</v>
      </c>
      <c r="B2" s="18"/>
      <c r="C2" s="18"/>
      <c r="D2" s="18"/>
      <c r="E2" s="18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19" t="s">
        <v>14</v>
      </c>
      <c r="B4" s="19"/>
      <c r="C4" s="19"/>
      <c r="D4" s="19"/>
      <c r="E4" s="19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3" t="s">
        <v>1</v>
      </c>
      <c r="B6" s="25" t="s">
        <v>18</v>
      </c>
      <c r="C6" s="23" t="s">
        <v>19</v>
      </c>
      <c r="D6" s="21" t="s">
        <v>20</v>
      </c>
      <c r="E6" s="21" t="s">
        <v>22</v>
      </c>
    </row>
    <row r="7" spans="1:5" ht="15" customHeight="1" x14ac:dyDescent="0.2">
      <c r="A7" s="24"/>
      <c r="B7" s="25"/>
      <c r="C7" s="26"/>
      <c r="D7" s="22"/>
      <c r="E7" s="22"/>
    </row>
    <row r="8" spans="1:5" ht="15" customHeight="1" x14ac:dyDescent="0.2">
      <c r="A8" s="2" t="s">
        <v>17</v>
      </c>
      <c r="B8" s="3">
        <v>3340</v>
      </c>
      <c r="C8" s="3">
        <v>2446</v>
      </c>
      <c r="D8" s="4">
        <f>B8-C8</f>
        <v>894</v>
      </c>
      <c r="E8" s="7">
        <v>38704</v>
      </c>
    </row>
    <row r="9" spans="1:5" ht="15" customHeight="1" x14ac:dyDescent="0.2">
      <c r="A9" s="5" t="s">
        <v>2</v>
      </c>
      <c r="B9" s="6">
        <v>3124</v>
      </c>
      <c r="C9" s="6">
        <v>2523</v>
      </c>
      <c r="D9" s="7">
        <f t="shared" ref="D9:D19" si="0">B9-C9</f>
        <v>601</v>
      </c>
      <c r="E9" s="7">
        <f t="shared" ref="E9:E19" si="1">E8+D9</f>
        <v>39305</v>
      </c>
    </row>
    <row r="10" spans="1:5" ht="15" customHeight="1" x14ac:dyDescent="0.2">
      <c r="A10" s="5" t="s">
        <v>3</v>
      </c>
      <c r="B10" s="6">
        <v>3061</v>
      </c>
      <c r="C10" s="6">
        <v>2891</v>
      </c>
      <c r="D10" s="7">
        <f t="shared" si="0"/>
        <v>170</v>
      </c>
      <c r="E10" s="7">
        <f t="shared" si="1"/>
        <v>39475</v>
      </c>
    </row>
    <row r="11" spans="1:5" ht="15" customHeight="1" x14ac:dyDescent="0.2">
      <c r="A11" s="5" t="s">
        <v>4</v>
      </c>
      <c r="B11" s="6">
        <v>1915</v>
      </c>
      <c r="C11" s="6">
        <v>2631</v>
      </c>
      <c r="D11" s="7">
        <f t="shared" si="0"/>
        <v>-716</v>
      </c>
      <c r="E11" s="7">
        <f t="shared" si="1"/>
        <v>38759</v>
      </c>
    </row>
    <row r="12" spans="1:5" ht="15" customHeight="1" x14ac:dyDescent="0.2">
      <c r="A12" s="5" t="s">
        <v>5</v>
      </c>
      <c r="B12" s="6">
        <v>2819</v>
      </c>
      <c r="C12" s="6">
        <v>2885</v>
      </c>
      <c r="D12" s="7">
        <f t="shared" si="0"/>
        <v>-66</v>
      </c>
      <c r="E12" s="7">
        <f t="shared" si="1"/>
        <v>38693</v>
      </c>
    </row>
    <row r="13" spans="1:5" ht="15" customHeight="1" x14ac:dyDescent="0.2">
      <c r="A13" s="5" t="s">
        <v>6</v>
      </c>
      <c r="B13" s="6">
        <v>3454</v>
      </c>
      <c r="C13" s="6">
        <v>2447</v>
      </c>
      <c r="D13" s="7">
        <f t="shared" si="0"/>
        <v>1007</v>
      </c>
      <c r="E13" s="7">
        <f t="shared" si="1"/>
        <v>39700</v>
      </c>
    </row>
    <row r="14" spans="1:5" ht="15" customHeight="1" x14ac:dyDescent="0.2">
      <c r="A14" s="5" t="s">
        <v>7</v>
      </c>
      <c r="B14" s="6">
        <v>3503</v>
      </c>
      <c r="C14" s="6">
        <v>2717</v>
      </c>
      <c r="D14" s="7">
        <f t="shared" si="0"/>
        <v>786</v>
      </c>
      <c r="E14" s="7">
        <f t="shared" si="1"/>
        <v>40486</v>
      </c>
    </row>
    <row r="15" spans="1:5" ht="15" customHeight="1" x14ac:dyDescent="0.2">
      <c r="A15" s="5" t="s">
        <v>8</v>
      </c>
      <c r="B15" s="6">
        <v>3797</v>
      </c>
      <c r="C15" s="6">
        <v>2730</v>
      </c>
      <c r="D15" s="7">
        <f t="shared" si="0"/>
        <v>1067</v>
      </c>
      <c r="E15" s="7">
        <f t="shared" si="1"/>
        <v>41553</v>
      </c>
    </row>
    <row r="16" spans="1:5" ht="15" customHeight="1" x14ac:dyDescent="0.2">
      <c r="A16" s="5" t="s">
        <v>9</v>
      </c>
      <c r="B16" s="6">
        <v>3822</v>
      </c>
      <c r="C16" s="6">
        <v>2612</v>
      </c>
      <c r="D16" s="7">
        <f t="shared" si="0"/>
        <v>1210</v>
      </c>
      <c r="E16" s="7">
        <f t="shared" si="1"/>
        <v>42763</v>
      </c>
    </row>
    <row r="17" spans="1:5" ht="15" customHeight="1" x14ac:dyDescent="0.2">
      <c r="A17" s="5" t="s">
        <v>10</v>
      </c>
      <c r="B17" s="6">
        <v>3396</v>
      </c>
      <c r="C17" s="6">
        <v>3087</v>
      </c>
      <c r="D17" s="7">
        <f t="shared" si="0"/>
        <v>309</v>
      </c>
      <c r="E17" s="7">
        <f t="shared" si="1"/>
        <v>43072</v>
      </c>
    </row>
    <row r="18" spans="1:5" ht="15" customHeight="1" x14ac:dyDescent="0.2">
      <c r="A18" s="5" t="s">
        <v>11</v>
      </c>
      <c r="B18" s="6">
        <v>2999</v>
      </c>
      <c r="C18" s="6">
        <v>3026</v>
      </c>
      <c r="D18" s="7">
        <f t="shared" si="0"/>
        <v>-27</v>
      </c>
      <c r="E18" s="7">
        <f t="shared" si="1"/>
        <v>43045</v>
      </c>
    </row>
    <row r="19" spans="1:5" ht="15" customHeight="1" x14ac:dyDescent="0.2">
      <c r="A19" s="5" t="s">
        <v>12</v>
      </c>
      <c r="B19" s="6">
        <v>1780</v>
      </c>
      <c r="C19" s="6">
        <v>4249</v>
      </c>
      <c r="D19" s="7">
        <f t="shared" si="0"/>
        <v>-2469</v>
      </c>
      <c r="E19" s="7">
        <f t="shared" si="1"/>
        <v>40576</v>
      </c>
    </row>
    <row r="20" spans="1:5" ht="15" customHeight="1" x14ac:dyDescent="0.2">
      <c r="A20" s="8" t="s">
        <v>23</v>
      </c>
      <c r="B20" s="9">
        <f>SUM(B8:B19)</f>
        <v>37010</v>
      </c>
      <c r="C20" s="9">
        <f t="shared" ref="C20:D20" si="2">SUM(C8:C19)</f>
        <v>34244</v>
      </c>
      <c r="D20" s="10">
        <f t="shared" si="2"/>
        <v>2766</v>
      </c>
      <c r="E20" s="10">
        <f>E19</f>
        <v>40576</v>
      </c>
    </row>
    <row r="21" spans="1:5" ht="15" customHeight="1" x14ac:dyDescent="0.2">
      <c r="A21" s="2" t="s">
        <v>25</v>
      </c>
      <c r="B21" s="3">
        <v>3710</v>
      </c>
      <c r="C21" s="3">
        <v>2427</v>
      </c>
      <c r="D21" s="4">
        <f>B21-C21</f>
        <v>1283</v>
      </c>
      <c r="E21" s="4">
        <f>E19+D21</f>
        <v>41859</v>
      </c>
    </row>
    <row r="22" spans="1:5" ht="15" customHeight="1" x14ac:dyDescent="0.2">
      <c r="A22" s="5" t="s">
        <v>2</v>
      </c>
      <c r="B22" s="6">
        <v>3771</v>
      </c>
      <c r="C22" s="6">
        <v>2797</v>
      </c>
      <c r="D22" s="7">
        <f t="shared" ref="D22:D32" si="3">B22-C22</f>
        <v>974</v>
      </c>
      <c r="E22" s="7">
        <f t="shared" ref="E22:E32" si="4">E21+D22</f>
        <v>42833</v>
      </c>
    </row>
    <row r="23" spans="1:5" ht="15" customHeight="1" x14ac:dyDescent="0.2">
      <c r="A23" s="5" t="s">
        <v>3</v>
      </c>
      <c r="B23" s="6">
        <v>3790</v>
      </c>
      <c r="C23" s="6">
        <v>2684</v>
      </c>
      <c r="D23" s="7">
        <f t="shared" si="3"/>
        <v>1106</v>
      </c>
      <c r="E23" s="7">
        <f t="shared" si="4"/>
        <v>43939</v>
      </c>
    </row>
    <row r="24" spans="1:5" ht="15" customHeight="1" x14ac:dyDescent="0.2">
      <c r="A24" s="5" t="s">
        <v>4</v>
      </c>
      <c r="B24" s="6">
        <v>4047</v>
      </c>
      <c r="C24" s="6">
        <v>2327</v>
      </c>
      <c r="D24" s="7">
        <f t="shared" si="3"/>
        <v>1720</v>
      </c>
      <c r="E24" s="7">
        <f t="shared" si="4"/>
        <v>45659</v>
      </c>
    </row>
    <row r="25" spans="1:5" ht="15" customHeight="1" x14ac:dyDescent="0.2">
      <c r="A25" s="5" t="s">
        <v>5</v>
      </c>
      <c r="B25" s="6">
        <v>4241</v>
      </c>
      <c r="C25" s="11">
        <v>3138</v>
      </c>
      <c r="D25" s="7">
        <f t="shared" si="3"/>
        <v>1103</v>
      </c>
      <c r="E25" s="7">
        <f t="shared" si="4"/>
        <v>46762</v>
      </c>
    </row>
    <row r="26" spans="1:5" ht="15" customHeight="1" x14ac:dyDescent="0.2">
      <c r="A26" s="5" t="s">
        <v>6</v>
      </c>
      <c r="B26" s="6">
        <v>4568</v>
      </c>
      <c r="C26" s="11">
        <v>2995</v>
      </c>
      <c r="D26" s="7">
        <f t="shared" si="3"/>
        <v>1573</v>
      </c>
      <c r="E26" s="7">
        <f t="shared" si="4"/>
        <v>48335</v>
      </c>
    </row>
    <row r="27" spans="1:5" ht="15" customHeight="1" x14ac:dyDescent="0.2">
      <c r="A27" s="5" t="s">
        <v>28</v>
      </c>
      <c r="B27" s="6">
        <v>4102</v>
      </c>
      <c r="C27" s="11">
        <v>3241</v>
      </c>
      <c r="D27" s="7">
        <f t="shared" si="3"/>
        <v>861</v>
      </c>
      <c r="E27" s="7">
        <f t="shared" si="4"/>
        <v>49196</v>
      </c>
    </row>
    <row r="28" spans="1:5" ht="15" hidden="1" customHeight="1" x14ac:dyDescent="0.2">
      <c r="A28" s="5" t="s">
        <v>8</v>
      </c>
      <c r="B28" s="6"/>
      <c r="C28" s="11"/>
      <c r="D28" s="7">
        <f t="shared" si="3"/>
        <v>0</v>
      </c>
      <c r="E28" s="7">
        <f t="shared" si="4"/>
        <v>49196</v>
      </c>
    </row>
    <row r="29" spans="1:5" ht="15" hidden="1" customHeight="1" x14ac:dyDescent="0.2">
      <c r="A29" s="5" t="s">
        <v>9</v>
      </c>
      <c r="B29" s="6"/>
      <c r="C29" s="11"/>
      <c r="D29" s="7">
        <f t="shared" si="3"/>
        <v>0</v>
      </c>
      <c r="E29" s="7">
        <f t="shared" si="4"/>
        <v>49196</v>
      </c>
    </row>
    <row r="30" spans="1:5" ht="15" hidden="1" customHeight="1" x14ac:dyDescent="0.2">
      <c r="A30" s="5" t="s">
        <v>10</v>
      </c>
      <c r="B30" s="6"/>
      <c r="C30" s="11"/>
      <c r="D30" s="7">
        <f t="shared" si="3"/>
        <v>0</v>
      </c>
      <c r="E30" s="7">
        <f t="shared" si="4"/>
        <v>49196</v>
      </c>
    </row>
    <row r="31" spans="1:5" ht="15" hidden="1" customHeight="1" x14ac:dyDescent="0.2">
      <c r="A31" s="5" t="s">
        <v>11</v>
      </c>
      <c r="B31" s="6"/>
      <c r="C31" s="11"/>
      <c r="D31" s="7">
        <f t="shared" si="3"/>
        <v>0</v>
      </c>
      <c r="E31" s="7">
        <f t="shared" si="4"/>
        <v>49196</v>
      </c>
    </row>
    <row r="32" spans="1:5" ht="15" hidden="1" customHeight="1" x14ac:dyDescent="0.2">
      <c r="A32" s="5" t="s">
        <v>12</v>
      </c>
      <c r="B32" s="6"/>
      <c r="C32" s="11"/>
      <c r="D32" s="7">
        <f t="shared" si="3"/>
        <v>0</v>
      </c>
      <c r="E32" s="7">
        <f t="shared" si="4"/>
        <v>49196</v>
      </c>
    </row>
    <row r="33" spans="1:5" ht="15" customHeight="1" x14ac:dyDescent="0.2">
      <c r="A33" s="8" t="s">
        <v>24</v>
      </c>
      <c r="B33" s="9">
        <f>SUM(B21:B32)</f>
        <v>28229</v>
      </c>
      <c r="C33" s="9">
        <f t="shared" ref="C33:D33" si="5">SUM(C21:C32)</f>
        <v>19609</v>
      </c>
      <c r="D33" s="10">
        <f t="shared" si="5"/>
        <v>8620</v>
      </c>
      <c r="E33" s="10">
        <f>E27</f>
        <v>49196</v>
      </c>
    </row>
    <row r="34" spans="1:5" x14ac:dyDescent="0.2">
      <c r="A34" s="13" t="s">
        <v>26</v>
      </c>
    </row>
    <row r="35" spans="1:5" x14ac:dyDescent="0.2">
      <c r="A35" s="12" t="s">
        <v>13</v>
      </c>
    </row>
    <row r="36" spans="1:5" ht="24.75" customHeight="1" x14ac:dyDescent="0.2">
      <c r="A36" s="20" t="s">
        <v>27</v>
      </c>
      <c r="B36" s="20"/>
      <c r="C36" s="20"/>
      <c r="D36" s="20"/>
      <c r="E36" s="20"/>
    </row>
    <row r="38" spans="1:5" x14ac:dyDescent="0.2">
      <c r="E38" s="14"/>
    </row>
    <row r="39" spans="1:5" x14ac:dyDescent="0.2">
      <c r="E39" s="15"/>
    </row>
  </sheetData>
  <mergeCells count="9">
    <mergeCell ref="A1:E1"/>
    <mergeCell ref="A4:E4"/>
    <mergeCell ref="A2:E2"/>
    <mergeCell ref="A36:E36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zoomScaleNormal="100" workbookViewId="0">
      <pane ySplit="7" topLeftCell="A20" activePane="bottomLeft" state="frozen"/>
      <selection pane="bottomLeft" activeCell="A40" sqref="A40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7" t="s">
        <v>21</v>
      </c>
      <c r="B1" s="17"/>
      <c r="C1" s="17"/>
      <c r="D1" s="17"/>
      <c r="E1" s="17"/>
    </row>
    <row r="2" spans="1:5" ht="15" x14ac:dyDescent="0.2">
      <c r="A2" s="18" t="s">
        <v>29</v>
      </c>
      <c r="B2" s="18"/>
      <c r="C2" s="18"/>
      <c r="D2" s="18"/>
      <c r="E2" s="18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19" t="s">
        <v>15</v>
      </c>
      <c r="B4" s="19"/>
      <c r="C4" s="19"/>
      <c r="D4" s="19"/>
      <c r="E4" s="19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3" t="s">
        <v>1</v>
      </c>
      <c r="B6" s="25" t="s">
        <v>18</v>
      </c>
      <c r="C6" s="23" t="s">
        <v>19</v>
      </c>
      <c r="D6" s="21" t="s">
        <v>20</v>
      </c>
      <c r="E6" s="21" t="s">
        <v>22</v>
      </c>
    </row>
    <row r="7" spans="1:5" ht="15" customHeight="1" x14ac:dyDescent="0.2">
      <c r="A7" s="24"/>
      <c r="B7" s="25"/>
      <c r="C7" s="26"/>
      <c r="D7" s="22"/>
      <c r="E7" s="22"/>
    </row>
    <row r="8" spans="1:5" ht="15" customHeight="1" x14ac:dyDescent="0.2">
      <c r="A8" s="2" t="s">
        <v>17</v>
      </c>
      <c r="B8" s="3">
        <v>5989</v>
      </c>
      <c r="C8" s="3">
        <v>4621</v>
      </c>
      <c r="D8" s="4">
        <f>B8-C8</f>
        <v>1368</v>
      </c>
      <c r="E8" s="7">
        <v>70249</v>
      </c>
    </row>
    <row r="9" spans="1:5" ht="15" customHeight="1" x14ac:dyDescent="0.2">
      <c r="A9" s="5" t="s">
        <v>2</v>
      </c>
      <c r="B9" s="6">
        <v>5108</v>
      </c>
      <c r="C9" s="6">
        <v>4293</v>
      </c>
      <c r="D9" s="7">
        <f t="shared" ref="D9:D19" si="0">B9-C9</f>
        <v>815</v>
      </c>
      <c r="E9" s="7">
        <f t="shared" ref="E9:E19" si="1">E8+D9</f>
        <v>71064</v>
      </c>
    </row>
    <row r="10" spans="1:5" ht="15" customHeight="1" x14ac:dyDescent="0.2">
      <c r="A10" s="5" t="s">
        <v>3</v>
      </c>
      <c r="B10" s="6">
        <v>4582</v>
      </c>
      <c r="C10" s="6">
        <v>5654</v>
      </c>
      <c r="D10" s="7">
        <f t="shared" si="0"/>
        <v>-1072</v>
      </c>
      <c r="E10" s="7">
        <f t="shared" si="1"/>
        <v>69992</v>
      </c>
    </row>
    <row r="11" spans="1:5" ht="15" customHeight="1" x14ac:dyDescent="0.2">
      <c r="A11" s="5" t="s">
        <v>4</v>
      </c>
      <c r="B11" s="6">
        <v>2938</v>
      </c>
      <c r="C11" s="6">
        <v>4177</v>
      </c>
      <c r="D11" s="7">
        <f t="shared" si="0"/>
        <v>-1239</v>
      </c>
      <c r="E11" s="7">
        <f t="shared" si="1"/>
        <v>68753</v>
      </c>
    </row>
    <row r="12" spans="1:5" ht="15" customHeight="1" x14ac:dyDescent="0.2">
      <c r="A12" s="5" t="s">
        <v>5</v>
      </c>
      <c r="B12" s="6">
        <v>4663</v>
      </c>
      <c r="C12" s="6">
        <v>3898</v>
      </c>
      <c r="D12" s="7">
        <f t="shared" si="0"/>
        <v>765</v>
      </c>
      <c r="E12" s="7">
        <f t="shared" si="1"/>
        <v>69518</v>
      </c>
    </row>
    <row r="13" spans="1:5" ht="15" customHeight="1" x14ac:dyDescent="0.2">
      <c r="A13" s="5" t="s">
        <v>6</v>
      </c>
      <c r="B13" s="6">
        <v>6036</v>
      </c>
      <c r="C13" s="6">
        <v>4249</v>
      </c>
      <c r="D13" s="7">
        <f t="shared" si="0"/>
        <v>1787</v>
      </c>
      <c r="E13" s="7">
        <f t="shared" si="1"/>
        <v>71305</v>
      </c>
    </row>
    <row r="14" spans="1:5" ht="15" customHeight="1" x14ac:dyDescent="0.2">
      <c r="A14" s="5" t="s">
        <v>7</v>
      </c>
      <c r="B14" s="6">
        <v>6036</v>
      </c>
      <c r="C14" s="6">
        <v>4303</v>
      </c>
      <c r="D14" s="7">
        <f t="shared" si="0"/>
        <v>1733</v>
      </c>
      <c r="E14" s="7">
        <f t="shared" si="1"/>
        <v>73038</v>
      </c>
    </row>
    <row r="15" spans="1:5" ht="15" customHeight="1" x14ac:dyDescent="0.2">
      <c r="A15" s="5" t="s">
        <v>8</v>
      </c>
      <c r="B15" s="6">
        <v>6656</v>
      </c>
      <c r="C15" s="6">
        <v>4606</v>
      </c>
      <c r="D15" s="7">
        <f t="shared" si="0"/>
        <v>2050</v>
      </c>
      <c r="E15" s="7">
        <f t="shared" si="1"/>
        <v>75088</v>
      </c>
    </row>
    <row r="16" spans="1:5" ht="15" customHeight="1" x14ac:dyDescent="0.2">
      <c r="A16" s="5" t="s">
        <v>9</v>
      </c>
      <c r="B16" s="6">
        <v>6499</v>
      </c>
      <c r="C16" s="6">
        <v>4961</v>
      </c>
      <c r="D16" s="7">
        <f t="shared" si="0"/>
        <v>1538</v>
      </c>
      <c r="E16" s="7">
        <f t="shared" si="1"/>
        <v>76626</v>
      </c>
    </row>
    <row r="17" spans="1:5" ht="15" customHeight="1" x14ac:dyDescent="0.2">
      <c r="A17" s="5" t="s">
        <v>10</v>
      </c>
      <c r="B17" s="6">
        <v>6230</v>
      </c>
      <c r="C17" s="6">
        <v>5503</v>
      </c>
      <c r="D17" s="7">
        <f t="shared" si="0"/>
        <v>727</v>
      </c>
      <c r="E17" s="7">
        <f t="shared" si="1"/>
        <v>77353</v>
      </c>
    </row>
    <row r="18" spans="1:5" ht="15" customHeight="1" x14ac:dyDescent="0.2">
      <c r="A18" s="5" t="s">
        <v>11</v>
      </c>
      <c r="B18" s="6">
        <v>5338</v>
      </c>
      <c r="C18" s="6">
        <v>5302</v>
      </c>
      <c r="D18" s="7">
        <f t="shared" si="0"/>
        <v>36</v>
      </c>
      <c r="E18" s="7">
        <f t="shared" si="1"/>
        <v>77389</v>
      </c>
    </row>
    <row r="19" spans="1:5" ht="15" customHeight="1" x14ac:dyDescent="0.2">
      <c r="A19" s="5" t="s">
        <v>12</v>
      </c>
      <c r="B19" s="6">
        <v>3539</v>
      </c>
      <c r="C19" s="6">
        <v>6247</v>
      </c>
      <c r="D19" s="7">
        <f t="shared" si="0"/>
        <v>-2708</v>
      </c>
      <c r="E19" s="7">
        <f t="shared" si="1"/>
        <v>74681</v>
      </c>
    </row>
    <row r="20" spans="1:5" ht="15" customHeight="1" x14ac:dyDescent="0.2">
      <c r="A20" s="8" t="s">
        <v>23</v>
      </c>
      <c r="B20" s="9">
        <f>SUM(B8:B19)</f>
        <v>63614</v>
      </c>
      <c r="C20" s="9">
        <f t="shared" ref="C20:D20" si="2">SUM(C8:C19)</f>
        <v>57814</v>
      </c>
      <c r="D20" s="10">
        <f t="shared" si="2"/>
        <v>5800</v>
      </c>
      <c r="E20" s="10">
        <f>E19</f>
        <v>74681</v>
      </c>
    </row>
    <row r="21" spans="1:5" ht="15" customHeight="1" x14ac:dyDescent="0.2">
      <c r="A21" s="2" t="s">
        <v>25</v>
      </c>
      <c r="B21" s="3">
        <v>6640</v>
      </c>
      <c r="C21" s="3">
        <v>4499</v>
      </c>
      <c r="D21" s="4">
        <f>B21-C21</f>
        <v>2141</v>
      </c>
      <c r="E21" s="4">
        <f>E19+D21</f>
        <v>76822</v>
      </c>
    </row>
    <row r="22" spans="1:5" ht="15" customHeight="1" x14ac:dyDescent="0.2">
      <c r="A22" s="5" t="s">
        <v>2</v>
      </c>
      <c r="B22" s="6">
        <v>6197</v>
      </c>
      <c r="C22" s="6">
        <v>4939</v>
      </c>
      <c r="D22" s="7">
        <f t="shared" ref="D22:D32" si="3">B22-C22</f>
        <v>1258</v>
      </c>
      <c r="E22" s="7">
        <f t="shared" ref="E22:E32" si="4">E21+D22</f>
        <v>78080</v>
      </c>
    </row>
    <row r="23" spans="1:5" ht="15" customHeight="1" x14ac:dyDescent="0.2">
      <c r="A23" s="5" t="s">
        <v>3</v>
      </c>
      <c r="B23" s="6">
        <v>5332</v>
      </c>
      <c r="C23" s="6">
        <v>6274</v>
      </c>
      <c r="D23" s="7">
        <f t="shared" si="3"/>
        <v>-942</v>
      </c>
      <c r="E23" s="7">
        <f t="shared" si="4"/>
        <v>77138</v>
      </c>
    </row>
    <row r="24" spans="1:5" ht="15" customHeight="1" x14ac:dyDescent="0.2">
      <c r="A24" s="5" t="s">
        <v>4</v>
      </c>
      <c r="B24" s="6">
        <v>6384</v>
      </c>
      <c r="C24" s="6">
        <v>4183</v>
      </c>
      <c r="D24" s="7">
        <f t="shared" si="3"/>
        <v>2201</v>
      </c>
      <c r="E24" s="7">
        <f t="shared" si="4"/>
        <v>79339</v>
      </c>
    </row>
    <row r="25" spans="1:5" ht="15" customHeight="1" x14ac:dyDescent="0.2">
      <c r="A25" s="5" t="s">
        <v>5</v>
      </c>
      <c r="B25" s="6">
        <v>6968</v>
      </c>
      <c r="C25" s="6">
        <v>5134</v>
      </c>
      <c r="D25" s="7">
        <f t="shared" si="3"/>
        <v>1834</v>
      </c>
      <c r="E25" s="7">
        <f t="shared" si="4"/>
        <v>81173</v>
      </c>
    </row>
    <row r="26" spans="1:5" ht="15" customHeight="1" x14ac:dyDescent="0.2">
      <c r="A26" s="5" t="s">
        <v>6</v>
      </c>
      <c r="B26" s="6">
        <v>6544</v>
      </c>
      <c r="C26" s="6">
        <v>5010</v>
      </c>
      <c r="D26" s="7">
        <f t="shared" si="3"/>
        <v>1534</v>
      </c>
      <c r="E26" s="7">
        <f t="shared" si="4"/>
        <v>82707</v>
      </c>
    </row>
    <row r="27" spans="1:5" ht="15" customHeight="1" x14ac:dyDescent="0.2">
      <c r="A27" s="5" t="s">
        <v>28</v>
      </c>
      <c r="B27" s="6">
        <v>6888</v>
      </c>
      <c r="C27" s="6">
        <v>5437</v>
      </c>
      <c r="D27" s="7">
        <f t="shared" si="3"/>
        <v>1451</v>
      </c>
      <c r="E27" s="7">
        <f t="shared" si="4"/>
        <v>84158</v>
      </c>
    </row>
    <row r="28" spans="1:5" ht="15" hidden="1" customHeight="1" x14ac:dyDescent="0.2">
      <c r="A28" s="5" t="s">
        <v>8</v>
      </c>
      <c r="B28" s="6"/>
      <c r="C28" s="11"/>
      <c r="D28" s="7">
        <f t="shared" si="3"/>
        <v>0</v>
      </c>
      <c r="E28" s="7">
        <f t="shared" si="4"/>
        <v>84158</v>
      </c>
    </row>
    <row r="29" spans="1:5" ht="15" hidden="1" customHeight="1" x14ac:dyDescent="0.2">
      <c r="A29" s="5" t="s">
        <v>9</v>
      </c>
      <c r="B29" s="6"/>
      <c r="C29" s="11"/>
      <c r="D29" s="7">
        <f t="shared" si="3"/>
        <v>0</v>
      </c>
      <c r="E29" s="7">
        <f t="shared" si="4"/>
        <v>84158</v>
      </c>
    </row>
    <row r="30" spans="1:5" ht="15" hidden="1" customHeight="1" x14ac:dyDescent="0.2">
      <c r="A30" s="5" t="s">
        <v>10</v>
      </c>
      <c r="B30" s="6"/>
      <c r="C30" s="11"/>
      <c r="D30" s="7">
        <f t="shared" si="3"/>
        <v>0</v>
      </c>
      <c r="E30" s="7">
        <f t="shared" si="4"/>
        <v>84158</v>
      </c>
    </row>
    <row r="31" spans="1:5" ht="15" hidden="1" customHeight="1" x14ac:dyDescent="0.2">
      <c r="A31" s="5" t="s">
        <v>11</v>
      </c>
      <c r="B31" s="6"/>
      <c r="C31" s="11"/>
      <c r="D31" s="7">
        <f t="shared" si="3"/>
        <v>0</v>
      </c>
      <c r="E31" s="7">
        <f t="shared" si="4"/>
        <v>84158</v>
      </c>
    </row>
    <row r="32" spans="1:5" ht="15" hidden="1" customHeight="1" x14ac:dyDescent="0.2">
      <c r="A32" s="5" t="s">
        <v>12</v>
      </c>
      <c r="B32" s="6"/>
      <c r="C32" s="11"/>
      <c r="D32" s="7">
        <f t="shared" si="3"/>
        <v>0</v>
      </c>
      <c r="E32" s="7">
        <f t="shared" si="4"/>
        <v>84158</v>
      </c>
    </row>
    <row r="33" spans="1:5" ht="15" customHeight="1" x14ac:dyDescent="0.2">
      <c r="A33" s="8" t="s">
        <v>24</v>
      </c>
      <c r="B33" s="9">
        <f>SUM(B21:B32)</f>
        <v>44953</v>
      </c>
      <c r="C33" s="9">
        <f t="shared" ref="C33:D33" si="5">SUM(C21:C32)</f>
        <v>35476</v>
      </c>
      <c r="D33" s="10">
        <f t="shared" si="5"/>
        <v>9477</v>
      </c>
      <c r="E33" s="10">
        <f>E27</f>
        <v>84158</v>
      </c>
    </row>
    <row r="34" spans="1:5" x14ac:dyDescent="0.2">
      <c r="A34" s="13" t="s">
        <v>26</v>
      </c>
    </row>
    <row r="35" spans="1:5" x14ac:dyDescent="0.2">
      <c r="A35" s="12" t="s">
        <v>13</v>
      </c>
    </row>
    <row r="36" spans="1:5" ht="24.75" customHeight="1" x14ac:dyDescent="0.2">
      <c r="A36" s="20" t="s">
        <v>27</v>
      </c>
      <c r="B36" s="20"/>
      <c r="C36" s="20"/>
      <c r="D36" s="20"/>
      <c r="E36" s="20"/>
    </row>
    <row r="38" spans="1:5" x14ac:dyDescent="0.2">
      <c r="E38" s="14"/>
    </row>
    <row r="39" spans="1:5" x14ac:dyDescent="0.2">
      <c r="E39" s="15"/>
    </row>
  </sheetData>
  <mergeCells count="9">
    <mergeCell ref="A1:E1"/>
    <mergeCell ref="A2:E2"/>
    <mergeCell ref="A4:E4"/>
    <mergeCell ref="A36:E36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showGridLines="0" zoomScaleNormal="100" workbookViewId="0">
      <pane ySplit="7" topLeftCell="A20" activePane="bottomLeft" state="frozen"/>
      <selection pane="bottomLeft" activeCell="B40" sqref="B40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7" t="s">
        <v>21</v>
      </c>
      <c r="B1" s="17"/>
      <c r="C1" s="17"/>
      <c r="D1" s="17"/>
      <c r="E1" s="17"/>
    </row>
    <row r="2" spans="1:5" ht="15" x14ac:dyDescent="0.2">
      <c r="A2" s="18" t="s">
        <v>29</v>
      </c>
      <c r="B2" s="18"/>
      <c r="C2" s="18"/>
      <c r="D2" s="18"/>
      <c r="E2" s="18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19" t="s">
        <v>16</v>
      </c>
      <c r="B4" s="19"/>
      <c r="C4" s="19"/>
      <c r="D4" s="19"/>
      <c r="E4" s="19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3" t="s">
        <v>1</v>
      </c>
      <c r="B6" s="25" t="s">
        <v>18</v>
      </c>
      <c r="C6" s="23" t="s">
        <v>19</v>
      </c>
      <c r="D6" s="21" t="s">
        <v>20</v>
      </c>
      <c r="E6" s="21" t="s">
        <v>22</v>
      </c>
    </row>
    <row r="7" spans="1:5" ht="15" customHeight="1" x14ac:dyDescent="0.2">
      <c r="A7" s="24"/>
      <c r="B7" s="25"/>
      <c r="C7" s="26"/>
      <c r="D7" s="22"/>
      <c r="E7" s="22"/>
    </row>
    <row r="8" spans="1:5" ht="15" customHeight="1" x14ac:dyDescent="0.2">
      <c r="A8" s="2" t="s">
        <v>17</v>
      </c>
      <c r="B8" s="3">
        <v>2718</v>
      </c>
      <c r="C8" s="3">
        <v>2034</v>
      </c>
      <c r="D8" s="4">
        <f>B8-C8</f>
        <v>684</v>
      </c>
      <c r="E8" s="7">
        <v>47661</v>
      </c>
    </row>
    <row r="9" spans="1:5" ht="15" customHeight="1" x14ac:dyDescent="0.2">
      <c r="A9" s="5" t="s">
        <v>2</v>
      </c>
      <c r="B9" s="6">
        <v>2431</v>
      </c>
      <c r="C9" s="6">
        <v>2296</v>
      </c>
      <c r="D9" s="7">
        <f t="shared" ref="D9:D19" si="0">B9-C9</f>
        <v>135</v>
      </c>
      <c r="E9" s="7">
        <f t="shared" ref="E9:E18" si="1">E8+D9</f>
        <v>47796</v>
      </c>
    </row>
    <row r="10" spans="1:5" ht="15" customHeight="1" x14ac:dyDescent="0.2">
      <c r="A10" s="5" t="s">
        <v>3</v>
      </c>
      <c r="B10" s="6">
        <v>2361</v>
      </c>
      <c r="C10" s="6">
        <v>2586</v>
      </c>
      <c r="D10" s="7">
        <f t="shared" si="0"/>
        <v>-225</v>
      </c>
      <c r="E10" s="7">
        <f t="shared" si="1"/>
        <v>47571</v>
      </c>
    </row>
    <row r="11" spans="1:5" ht="15" customHeight="1" x14ac:dyDescent="0.2">
      <c r="A11" s="5" t="s">
        <v>4</v>
      </c>
      <c r="B11" s="6">
        <v>1702</v>
      </c>
      <c r="C11" s="6">
        <v>2248</v>
      </c>
      <c r="D11" s="7">
        <f t="shared" si="0"/>
        <v>-546</v>
      </c>
      <c r="E11" s="7">
        <f t="shared" si="1"/>
        <v>47025</v>
      </c>
    </row>
    <row r="12" spans="1:5" ht="15" customHeight="1" x14ac:dyDescent="0.2">
      <c r="A12" s="5" t="s">
        <v>5</v>
      </c>
      <c r="B12" s="6">
        <v>2018</v>
      </c>
      <c r="C12" s="6">
        <v>2098</v>
      </c>
      <c r="D12" s="7">
        <f t="shared" si="0"/>
        <v>-80</v>
      </c>
      <c r="E12" s="7">
        <f t="shared" si="1"/>
        <v>46945</v>
      </c>
    </row>
    <row r="13" spans="1:5" ht="15" customHeight="1" x14ac:dyDescent="0.2">
      <c r="A13" s="5" t="s">
        <v>6</v>
      </c>
      <c r="B13" s="6">
        <v>2508</v>
      </c>
      <c r="C13" s="6">
        <v>1981</v>
      </c>
      <c r="D13" s="7">
        <f t="shared" si="0"/>
        <v>527</v>
      </c>
      <c r="E13" s="7">
        <f t="shared" si="1"/>
        <v>47472</v>
      </c>
    </row>
    <row r="14" spans="1:5" ht="15" customHeight="1" x14ac:dyDescent="0.2">
      <c r="A14" s="5" t="s">
        <v>7</v>
      </c>
      <c r="B14" s="6">
        <v>2649</v>
      </c>
      <c r="C14" s="6">
        <v>2038</v>
      </c>
      <c r="D14" s="7">
        <f t="shared" si="0"/>
        <v>611</v>
      </c>
      <c r="E14" s="7">
        <f t="shared" si="1"/>
        <v>48083</v>
      </c>
    </row>
    <row r="15" spans="1:5" ht="15" customHeight="1" x14ac:dyDescent="0.2">
      <c r="A15" s="5" t="s">
        <v>8</v>
      </c>
      <c r="B15" s="6">
        <v>3025</v>
      </c>
      <c r="C15" s="6">
        <v>1933</v>
      </c>
      <c r="D15" s="7">
        <f t="shared" si="0"/>
        <v>1092</v>
      </c>
      <c r="E15" s="7">
        <f t="shared" si="1"/>
        <v>49175</v>
      </c>
    </row>
    <row r="16" spans="1:5" ht="15" customHeight="1" x14ac:dyDescent="0.2">
      <c r="A16" s="5" t="s">
        <v>9</v>
      </c>
      <c r="B16" s="6">
        <v>2872</v>
      </c>
      <c r="C16" s="6">
        <v>2180</v>
      </c>
      <c r="D16" s="7">
        <f t="shared" si="0"/>
        <v>692</v>
      </c>
      <c r="E16" s="7">
        <f t="shared" si="1"/>
        <v>49867</v>
      </c>
    </row>
    <row r="17" spans="1:5" ht="15" customHeight="1" x14ac:dyDescent="0.2">
      <c r="A17" s="5" t="s">
        <v>10</v>
      </c>
      <c r="B17" s="6">
        <v>2890</v>
      </c>
      <c r="C17" s="6">
        <v>2556</v>
      </c>
      <c r="D17" s="7">
        <f t="shared" si="0"/>
        <v>334</v>
      </c>
      <c r="E17" s="7">
        <f t="shared" si="1"/>
        <v>50201</v>
      </c>
    </row>
    <row r="18" spans="1:5" ht="15" customHeight="1" x14ac:dyDescent="0.2">
      <c r="A18" s="5" t="s">
        <v>11</v>
      </c>
      <c r="B18" s="6">
        <v>2598</v>
      </c>
      <c r="C18" s="6">
        <v>2277</v>
      </c>
      <c r="D18" s="7">
        <f t="shared" si="0"/>
        <v>321</v>
      </c>
      <c r="E18" s="7">
        <f t="shared" si="1"/>
        <v>50522</v>
      </c>
    </row>
    <row r="19" spans="1:5" ht="15" customHeight="1" x14ac:dyDescent="0.2">
      <c r="A19" s="5" t="s">
        <v>12</v>
      </c>
      <c r="B19" s="6">
        <v>1580</v>
      </c>
      <c r="C19" s="6">
        <v>3004</v>
      </c>
      <c r="D19" s="7">
        <f t="shared" si="0"/>
        <v>-1424</v>
      </c>
      <c r="E19" s="7">
        <f>E18+D19</f>
        <v>49098</v>
      </c>
    </row>
    <row r="20" spans="1:5" ht="15" customHeight="1" x14ac:dyDescent="0.2">
      <c r="A20" s="8" t="s">
        <v>23</v>
      </c>
      <c r="B20" s="9">
        <f>SUM(B8:B19)</f>
        <v>29352</v>
      </c>
      <c r="C20" s="9">
        <f t="shared" ref="C20:D20" si="2">SUM(C8:C19)</f>
        <v>27231</v>
      </c>
      <c r="D20" s="10">
        <f t="shared" si="2"/>
        <v>2121</v>
      </c>
      <c r="E20" s="10">
        <f>E19</f>
        <v>49098</v>
      </c>
    </row>
    <row r="21" spans="1:5" ht="15" customHeight="1" x14ac:dyDescent="0.2">
      <c r="A21" s="2" t="s">
        <v>25</v>
      </c>
      <c r="B21" s="3">
        <v>3430</v>
      </c>
      <c r="C21" s="3">
        <v>2051</v>
      </c>
      <c r="D21" s="4">
        <f>B21-C21</f>
        <v>1379</v>
      </c>
      <c r="E21" s="4">
        <f>E19+D21</f>
        <v>50477</v>
      </c>
    </row>
    <row r="22" spans="1:5" ht="15" customHeight="1" x14ac:dyDescent="0.2">
      <c r="A22" s="5" t="s">
        <v>2</v>
      </c>
      <c r="B22" s="6">
        <v>2852</v>
      </c>
      <c r="C22" s="6">
        <v>2294</v>
      </c>
      <c r="D22" s="7">
        <f>B22-C22</f>
        <v>558</v>
      </c>
      <c r="E22" s="7">
        <f>E21+D22</f>
        <v>51035</v>
      </c>
    </row>
    <row r="23" spans="1:5" ht="15" customHeight="1" x14ac:dyDescent="0.2">
      <c r="A23" s="5" t="s">
        <v>3</v>
      </c>
      <c r="B23" s="6">
        <v>2737</v>
      </c>
      <c r="C23" s="6">
        <v>2058</v>
      </c>
      <c r="D23" s="7">
        <f>B23-C23</f>
        <v>679</v>
      </c>
      <c r="E23" s="7">
        <f>E22+D23</f>
        <v>51714</v>
      </c>
    </row>
    <row r="24" spans="1:5" ht="15" customHeight="1" x14ac:dyDescent="0.2">
      <c r="A24" s="5" t="s">
        <v>4</v>
      </c>
      <c r="B24" s="6">
        <v>2878</v>
      </c>
      <c r="C24" s="6">
        <v>1834</v>
      </c>
      <c r="D24" s="7">
        <f>B24-C24</f>
        <v>1044</v>
      </c>
      <c r="E24" s="7">
        <f>E23+D24</f>
        <v>52758</v>
      </c>
    </row>
    <row r="25" spans="1:5" ht="15" customHeight="1" x14ac:dyDescent="0.2">
      <c r="A25" s="5" t="s">
        <v>5</v>
      </c>
      <c r="B25" s="6">
        <v>2650</v>
      </c>
      <c r="C25" s="6">
        <v>2489</v>
      </c>
      <c r="D25" s="7">
        <f>B25-C25</f>
        <v>161</v>
      </c>
      <c r="E25" s="7">
        <f>E24+D25</f>
        <v>52919</v>
      </c>
    </row>
    <row r="26" spans="1:5" ht="15" customHeight="1" x14ac:dyDescent="0.2">
      <c r="A26" s="5" t="s">
        <v>6</v>
      </c>
      <c r="B26" s="6">
        <v>2899</v>
      </c>
      <c r="C26" s="6">
        <v>2090</v>
      </c>
      <c r="D26" s="7">
        <f t="shared" ref="D26:D32" si="3">B26-C26</f>
        <v>809</v>
      </c>
      <c r="E26" s="7">
        <f t="shared" ref="E26:E32" si="4">E25+D26</f>
        <v>53728</v>
      </c>
    </row>
    <row r="27" spans="1:5" ht="15" customHeight="1" x14ac:dyDescent="0.2">
      <c r="A27" s="5" t="s">
        <v>28</v>
      </c>
      <c r="B27" s="6">
        <v>3178</v>
      </c>
      <c r="C27" s="11">
        <v>2253</v>
      </c>
      <c r="D27" s="7">
        <f t="shared" si="3"/>
        <v>925</v>
      </c>
      <c r="E27" s="7">
        <f t="shared" si="4"/>
        <v>54653</v>
      </c>
    </row>
    <row r="28" spans="1:5" ht="15" hidden="1" customHeight="1" x14ac:dyDescent="0.2">
      <c r="A28" s="5" t="s">
        <v>8</v>
      </c>
      <c r="B28" s="6"/>
      <c r="C28" s="11"/>
      <c r="D28" s="7">
        <f t="shared" si="3"/>
        <v>0</v>
      </c>
      <c r="E28" s="7">
        <f t="shared" si="4"/>
        <v>54653</v>
      </c>
    </row>
    <row r="29" spans="1:5" ht="15" hidden="1" customHeight="1" x14ac:dyDescent="0.2">
      <c r="A29" s="5" t="s">
        <v>9</v>
      </c>
      <c r="B29" s="6"/>
      <c r="C29" s="11"/>
      <c r="D29" s="7">
        <f t="shared" si="3"/>
        <v>0</v>
      </c>
      <c r="E29" s="7">
        <f t="shared" si="4"/>
        <v>54653</v>
      </c>
    </row>
    <row r="30" spans="1:5" ht="15" hidden="1" customHeight="1" x14ac:dyDescent="0.2">
      <c r="A30" s="5" t="s">
        <v>10</v>
      </c>
      <c r="B30" s="6"/>
      <c r="C30" s="11"/>
      <c r="D30" s="7">
        <f t="shared" si="3"/>
        <v>0</v>
      </c>
      <c r="E30" s="7">
        <f t="shared" si="4"/>
        <v>54653</v>
      </c>
    </row>
    <row r="31" spans="1:5" ht="15" hidden="1" customHeight="1" x14ac:dyDescent="0.2">
      <c r="A31" s="5" t="s">
        <v>11</v>
      </c>
      <c r="B31" s="6"/>
      <c r="C31" s="11"/>
      <c r="D31" s="7">
        <f t="shared" si="3"/>
        <v>0</v>
      </c>
      <c r="E31" s="7">
        <f t="shared" si="4"/>
        <v>54653</v>
      </c>
    </row>
    <row r="32" spans="1:5" ht="15" hidden="1" customHeight="1" x14ac:dyDescent="0.2">
      <c r="A32" s="5" t="s">
        <v>12</v>
      </c>
      <c r="B32" s="6"/>
      <c r="C32" s="11"/>
      <c r="D32" s="7">
        <f t="shared" si="3"/>
        <v>0</v>
      </c>
      <c r="E32" s="7">
        <f t="shared" si="4"/>
        <v>54653</v>
      </c>
    </row>
    <row r="33" spans="1:9" ht="15" customHeight="1" x14ac:dyDescent="0.2">
      <c r="A33" s="8" t="s">
        <v>24</v>
      </c>
      <c r="B33" s="9">
        <f>SUM(B21:B32)</f>
        <v>20624</v>
      </c>
      <c r="C33" s="9">
        <f t="shared" ref="C33:D33" si="5">SUM(C21:C32)</f>
        <v>15069</v>
      </c>
      <c r="D33" s="10">
        <f t="shared" si="5"/>
        <v>5555</v>
      </c>
      <c r="E33" s="10">
        <f>E27</f>
        <v>54653</v>
      </c>
    </row>
    <row r="34" spans="1:9" x14ac:dyDescent="0.2">
      <c r="A34" s="13" t="s">
        <v>26</v>
      </c>
    </row>
    <row r="35" spans="1:9" x14ac:dyDescent="0.2">
      <c r="A35" s="12" t="s">
        <v>13</v>
      </c>
    </row>
    <row r="36" spans="1:9" ht="25.5" customHeight="1" x14ac:dyDescent="0.2">
      <c r="A36" s="20" t="s">
        <v>27</v>
      </c>
      <c r="B36" s="20"/>
      <c r="C36" s="20"/>
      <c r="D36" s="20"/>
      <c r="E36" s="20"/>
    </row>
    <row r="37" spans="1:9" x14ac:dyDescent="0.2">
      <c r="E37" s="16"/>
      <c r="F37" s="16"/>
      <c r="G37" s="16"/>
      <c r="H37" s="16"/>
      <c r="I37" s="16"/>
    </row>
    <row r="38" spans="1:9" x14ac:dyDescent="0.2">
      <c r="E38" s="14"/>
    </row>
    <row r="39" spans="1:9" x14ac:dyDescent="0.2">
      <c r="E39" s="15"/>
    </row>
  </sheetData>
  <mergeCells count="9">
    <mergeCell ref="A1:E1"/>
    <mergeCell ref="A2:E2"/>
    <mergeCell ref="A4:E4"/>
    <mergeCell ref="A36:E36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8</vt:i4>
      </vt:variant>
    </vt:vector>
  </HeadingPairs>
  <TitlesOfParts>
    <vt:vector size="12" baseType="lpstr">
      <vt:lpstr>Mato Grosso do Sul</vt:lpstr>
      <vt:lpstr>Mato Grosso</vt:lpstr>
      <vt:lpstr>Goiás</vt:lpstr>
      <vt:lpstr>Distrito Federal</vt:lpstr>
      <vt:lpstr>'Distrito Federal'!Area_de_impressao</vt:lpstr>
      <vt:lpstr>Goiás!Area_de_impressao</vt:lpstr>
      <vt:lpstr>'Mato Grosso'!Area_de_impressao</vt:lpstr>
      <vt:lpstr>'Mato Grosso do Sul'!Area_de_impressao</vt:lpstr>
      <vt:lpstr>'Distrito Federal'!Titulos_de_impressao</vt:lpstr>
      <vt:lpstr>Goiás!Titulos_de_impressao</vt:lpstr>
      <vt:lpstr>'Mato Grosso'!Titulos_de_impressao</vt:lpstr>
      <vt:lpstr>'Mato Grosso do Sul'!Titulos_de_impressao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2020-07-02T18:17:35Z</cp:lastPrinted>
  <dcterms:created xsi:type="dcterms:W3CDTF">2011-05-23T13:24:33Z</dcterms:created>
  <dcterms:modified xsi:type="dcterms:W3CDTF">2021-08-30T19:03:05Z</dcterms:modified>
</cp:coreProperties>
</file>