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43149453-A8AF-4134-93FB-456A13A86877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Federal'!$A$1:$E$49</definedName>
    <definedName name="_xlnm.Print_Area" localSheetId="2">Goiás!$A$1:$E$49</definedName>
    <definedName name="_xlnm.Print_Area" localSheetId="1">'Mato Grosso'!$A$1:$E$49</definedName>
    <definedName name="_xlnm.Print_Area" localSheetId="0">'Mato Grosso do Sul'!$A$1:$E$49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7" l="1"/>
  <c r="E35" i="7"/>
  <c r="E34" i="7"/>
  <c r="E23" i="7"/>
  <c r="E22" i="7"/>
  <c r="E21" i="7"/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7" l="1"/>
  <c r="D46" i="6"/>
  <c r="D46" i="5"/>
  <c r="D46" i="4"/>
  <c r="D25" i="7"/>
  <c r="D24" i="7"/>
  <c r="E24" i="7" s="1"/>
  <c r="D23" i="7"/>
  <c r="D22" i="7"/>
  <c r="D21" i="7"/>
  <c r="D25" i="4" l="1"/>
  <c r="C33" i="7" l="1"/>
  <c r="B33" i="7"/>
  <c r="D32" i="7"/>
  <c r="D31" i="7"/>
  <c r="D30" i="7"/>
  <c r="D29" i="7"/>
  <c r="D28" i="7"/>
  <c r="D27" i="7"/>
  <c r="D26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7" l="1"/>
  <c r="D33" i="5"/>
  <c r="E10" i="7"/>
  <c r="E11" i="7" s="1"/>
  <c r="E12" i="7" s="1"/>
  <c r="E13" i="7" s="1"/>
  <c r="E14" i="7" s="1"/>
  <c r="E15" i="7" s="1"/>
  <c r="E10" i="6"/>
  <c r="E11" i="6" s="1"/>
  <c r="E12" i="6" s="1"/>
  <c r="E13" i="6" s="1"/>
  <c r="E14" i="6" s="1"/>
  <c r="E15" i="6" s="1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D20" i="7"/>
  <c r="D20" i="6"/>
  <c r="D20" i="5"/>
  <c r="D20" i="4"/>
  <c r="D33" i="4"/>
  <c r="D33" i="6"/>
  <c r="E16" i="7" l="1"/>
  <c r="E16" i="6"/>
  <c r="E16" i="5"/>
  <c r="E16" i="4"/>
  <c r="E17" i="7" l="1"/>
  <c r="E17" i="6"/>
  <c r="E17" i="5"/>
  <c r="E17" i="4"/>
  <c r="E18" i="4" l="1"/>
  <c r="E18" i="5"/>
  <c r="E18" i="6"/>
  <c r="E18" i="7"/>
  <c r="E19" i="7" s="1"/>
  <c r="E25" i="7" l="1"/>
  <c r="E20" i="7"/>
  <c r="E19" i="6"/>
  <c r="E19" i="5"/>
  <c r="E19" i="4"/>
  <c r="E26" i="7" l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7" i="7" l="1"/>
  <c r="E26" i="6"/>
  <c r="E26" i="5"/>
  <c r="E26" i="4"/>
  <c r="E28" i="7" l="1"/>
  <c r="E27" i="6"/>
  <c r="E27" i="5"/>
  <c r="E27" i="4"/>
  <c r="E29" i="7" l="1"/>
  <c r="E28" i="6"/>
  <c r="E28" i="5"/>
  <c r="E28" i="4"/>
  <c r="E30" i="7" l="1"/>
  <c r="E29" i="6"/>
  <c r="E29" i="5"/>
  <c r="E29" i="4"/>
  <c r="E31" i="7" l="1"/>
  <c r="E30" i="6"/>
  <c r="E30" i="5"/>
  <c r="E30" i="4"/>
  <c r="E32" i="7" l="1"/>
  <c r="E31" i="6"/>
  <c r="E31" i="5"/>
  <c r="E31" i="4"/>
  <c r="E33" i="7" l="1"/>
  <c r="E32" i="6"/>
  <c r="E32" i="5"/>
  <c r="E32" i="4"/>
  <c r="E37" i="7" l="1"/>
  <c r="E38" i="7" s="1"/>
  <c r="E39" i="7" s="1"/>
  <c r="E40" i="7" s="1"/>
  <c r="E41" i="7" s="1"/>
  <c r="E42" i="7" s="1"/>
  <c r="E43" i="7" s="1"/>
  <c r="E44" i="7" s="1"/>
  <c r="E45" i="7" s="1"/>
  <c r="E46" i="7" s="1"/>
  <c r="E33" i="6"/>
  <c r="E34" i="6"/>
  <c r="E35" i="6" s="1"/>
  <c r="E33" i="5"/>
  <c r="E34" i="5"/>
  <c r="E35" i="5" s="1"/>
  <c r="E33" i="4"/>
  <c r="E34" i="4"/>
  <c r="E35" i="4" s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</calcChain>
</file>

<file path=xl/sharedStrings.xml><?xml version="1.0" encoding="utf-8"?>
<sst xmlns="http://schemas.openxmlformats.org/spreadsheetml/2006/main" count="200" uniqueCount="33">
  <si>
    <t>MATO GROSSO DO SUL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</si>
  <si>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</si>
  <si>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</si>
  <si>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</si>
  <si>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</si>
  <si>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</si>
  <si>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</si>
  <si>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</si>
  <si>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</si>
  <si>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</si>
  <si>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</si>
  <si>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</si>
  <si>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</si>
  <si>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</si>
  <si>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MATO GROSSO</t>
  </si>
  <si>
    <t>GOIÁS</t>
  </si>
  <si>
    <t>DISTRITO FEDERAL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</si>
  <si>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</si>
  <si>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</si>
  <si>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</si>
  <si>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</si>
  <si>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</si>
  <si>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</si>
  <si>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</si>
  <si>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</si>
  <si>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</si>
  <si>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</si>
  <si>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</si>
  <si>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</si>
  <si>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</si>
  <si>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</si>
  <si>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fevereiro com ajustes somado aos valores de admissão, desligamento e saldo de março sem ajustes.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</si>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</sst>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2" activePane="bottomLeft" state="frozen"/>
      <selection pane="bottomLeft" activeCell="B53" sqref="B5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26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0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1815</v>
      </c>
      <c r="C8" s="3">
        <v>1480</v>
      </c>
      <c r="D8" s="4">
        <f>B8-C8</f>
        <v>335</v>
      </c>
      <c r="E8" s="7">
        <v>19596</v>
      </c>
    </row>
    <row r="9" spans="1:5" ht="15" customHeight="1" x14ac:dyDescent="0.2">
      <c r="A9" s="5" t="s">
        <v>2</v>
      </c>
      <c r="B9" s="6">
        <v>1967</v>
      </c>
      <c r="C9" s="6">
        <v>1278</v>
      </c>
      <c r="D9" s="7">
        <f t="shared" ref="D9:D19" si="0">B9-C9</f>
        <v>689</v>
      </c>
      <c r="E9" s="7">
        <f t="shared" ref="E9:E19" si="1">E8+D9</f>
        <v>20285</v>
      </c>
    </row>
    <row r="10" spans="1:5" ht="15" customHeight="1" x14ac:dyDescent="0.2">
      <c r="A10" s="5" t="s">
        <v>3</v>
      </c>
      <c r="B10" s="6">
        <v>1810</v>
      </c>
      <c r="C10" s="6">
        <v>1775</v>
      </c>
      <c r="D10" s="7">
        <f t="shared" si="0"/>
        <v>35</v>
      </c>
      <c r="E10" s="7">
        <f t="shared" si="1"/>
        <v>20320</v>
      </c>
    </row>
    <row r="11" spans="1:5" ht="15" customHeight="1" x14ac:dyDescent="0.2">
      <c r="A11" s="5" t="s">
        <v>4</v>
      </c>
      <c r="B11" s="6">
        <v>1012</v>
      </c>
      <c r="C11" s="6">
        <v>1528</v>
      </c>
      <c r="D11" s="7">
        <f t="shared" si="0"/>
        <v>-516</v>
      </c>
      <c r="E11" s="7">
        <f t="shared" si="1"/>
        <v>19804</v>
      </c>
    </row>
    <row r="12" spans="1:5" ht="15" customHeight="1" x14ac:dyDescent="0.2">
      <c r="A12" s="5" t="s">
        <v>5</v>
      </c>
      <c r="B12" s="6">
        <v>1384</v>
      </c>
      <c r="C12" s="6">
        <v>1506</v>
      </c>
      <c r="D12" s="7">
        <f t="shared" si="0"/>
        <v>-122</v>
      </c>
      <c r="E12" s="7">
        <f t="shared" si="1"/>
        <v>19682</v>
      </c>
    </row>
    <row r="13" spans="1:5" ht="15" customHeight="1" x14ac:dyDescent="0.2">
      <c r="A13" s="5" t="s">
        <v>6</v>
      </c>
      <c r="B13" s="6">
        <v>1480</v>
      </c>
      <c r="C13" s="6">
        <v>1575</v>
      </c>
      <c r="D13" s="7">
        <f t="shared" si="0"/>
        <v>-95</v>
      </c>
      <c r="E13" s="7">
        <f t="shared" si="1"/>
        <v>19587</v>
      </c>
    </row>
    <row r="14" spans="1:5" ht="15" customHeight="1" x14ac:dyDescent="0.2">
      <c r="A14" s="5" t="s">
        <v>7</v>
      </c>
      <c r="B14" s="6">
        <v>1651</v>
      </c>
      <c r="C14" s="6">
        <v>1502</v>
      </c>
      <c r="D14" s="7">
        <f t="shared" si="0"/>
        <v>149</v>
      </c>
      <c r="E14" s="7">
        <f t="shared" si="1"/>
        <v>19736</v>
      </c>
    </row>
    <row r="15" spans="1:5" ht="15" customHeight="1" x14ac:dyDescent="0.2">
      <c r="A15" s="5" t="s">
        <v>8</v>
      </c>
      <c r="B15" s="6">
        <v>1555</v>
      </c>
      <c r="C15" s="6">
        <v>1473</v>
      </c>
      <c r="D15" s="7">
        <f t="shared" si="0"/>
        <v>82</v>
      </c>
      <c r="E15" s="7">
        <f t="shared" si="1"/>
        <v>19818</v>
      </c>
    </row>
    <row r="16" spans="1:5" ht="15" customHeight="1" x14ac:dyDescent="0.2">
      <c r="A16" s="5" t="s">
        <v>9</v>
      </c>
      <c r="B16" s="6">
        <v>1576</v>
      </c>
      <c r="C16" s="6">
        <v>1673</v>
      </c>
      <c r="D16" s="7">
        <f t="shared" si="0"/>
        <v>-97</v>
      </c>
      <c r="E16" s="7">
        <f t="shared" si="1"/>
        <v>19721</v>
      </c>
    </row>
    <row r="17" spans="1:5" ht="15" customHeight="1" x14ac:dyDescent="0.2">
      <c r="A17" s="5" t="s">
        <v>10</v>
      </c>
      <c r="B17" s="6">
        <v>1748</v>
      </c>
      <c r="C17" s="6">
        <v>1600</v>
      </c>
      <c r="D17" s="7">
        <f t="shared" si="0"/>
        <v>148</v>
      </c>
      <c r="E17" s="7">
        <f t="shared" si="1"/>
        <v>19869</v>
      </c>
    </row>
    <row r="18" spans="1:5" ht="15" customHeight="1" x14ac:dyDescent="0.2">
      <c r="A18" s="5" t="s">
        <v>11</v>
      </c>
      <c r="B18" s="6">
        <v>1403</v>
      </c>
      <c r="C18" s="6">
        <v>1363</v>
      </c>
      <c r="D18" s="7">
        <f t="shared" si="0"/>
        <v>40</v>
      </c>
      <c r="E18" s="7">
        <f t="shared" si="1"/>
        <v>19909</v>
      </c>
    </row>
    <row r="19" spans="1:5" ht="15" customHeight="1" x14ac:dyDescent="0.2">
      <c r="A19" s="5" t="s">
        <v>12</v>
      </c>
      <c r="B19" s="6">
        <v>889</v>
      </c>
      <c r="C19" s="6">
        <v>1777</v>
      </c>
      <c r="D19" s="7">
        <f t="shared" si="0"/>
        <v>-888</v>
      </c>
      <c r="E19" s="7">
        <f t="shared" si="1"/>
        <v>19021</v>
      </c>
    </row>
    <row r="20" spans="1:5" ht="15" customHeight="1" x14ac:dyDescent="0.2">
      <c r="A20" s="8" t="s">
        <v>23</v>
      </c>
      <c r="B20" s="9">
        <f>SUM(B8:B19)</f>
        <v>18290</v>
      </c>
      <c r="C20" s="9">
        <f t="shared" ref="C20:D20" si="2">SUM(C8:C19)</f>
        <v>18530</v>
      </c>
      <c r="D20" s="10">
        <f t="shared" si="2"/>
        <v>-240</v>
      </c>
      <c r="E20" s="10">
        <f>E19</f>
        <v>19021</v>
      </c>
    </row>
    <row r="21" spans="1:5" ht="15" customHeight="1" x14ac:dyDescent="0.2">
      <c r="A21" s="2" t="s">
        <v>24</v>
      </c>
      <c r="B21" s="3">
        <v>1623</v>
      </c>
      <c r="C21" s="3">
        <v>1267</v>
      </c>
      <c r="D21" s="4">
        <f>B21-C21</f>
        <v>356</v>
      </c>
      <c r="E21" s="4">
        <f>E19+D21</f>
        <v>19377</v>
      </c>
    </row>
    <row r="22" spans="1:5" ht="15" customHeight="1" x14ac:dyDescent="0.2">
      <c r="A22" s="5" t="s">
        <v>2</v>
      </c>
      <c r="B22" s="6">
        <v>1860</v>
      </c>
      <c r="C22" s="6">
        <v>1314</v>
      </c>
      <c r="D22" s="7">
        <f t="shared" ref="D22:D32" si="3">B22-C22</f>
        <v>546</v>
      </c>
      <c r="E22" s="7">
        <f t="shared" ref="E22:E32" si="4">E21+D22</f>
        <v>19923</v>
      </c>
    </row>
    <row r="23" spans="1:5" ht="15" customHeight="1" x14ac:dyDescent="0.2">
      <c r="A23" s="5" t="s">
        <v>3</v>
      </c>
      <c r="B23" s="6">
        <v>1878</v>
      </c>
      <c r="C23" s="6">
        <v>1626</v>
      </c>
      <c r="D23" s="7">
        <f t="shared" si="3"/>
        <v>252</v>
      </c>
      <c r="E23" s="7">
        <f t="shared" si="4"/>
        <v>20175</v>
      </c>
    </row>
    <row r="24" spans="1:5" ht="15" customHeight="1" x14ac:dyDescent="0.2">
      <c r="A24" s="5" t="s">
        <v>4</v>
      </c>
      <c r="B24" s="6">
        <v>1763</v>
      </c>
      <c r="C24" s="6">
        <v>1367</v>
      </c>
      <c r="D24" s="7">
        <f t="shared" si="3"/>
        <v>396</v>
      </c>
      <c r="E24" s="7">
        <f t="shared" si="4"/>
        <v>20571</v>
      </c>
    </row>
    <row r="25" spans="1:5" ht="15" customHeight="1" x14ac:dyDescent="0.2">
      <c r="A25" s="5" t="s">
        <v>5</v>
      </c>
      <c r="B25" s="6">
        <v>2044</v>
      </c>
      <c r="C25" s="6">
        <v>1458</v>
      </c>
      <c r="D25" s="7">
        <f>B25-C25</f>
        <v>586</v>
      </c>
      <c r="E25" s="7">
        <f>E24+D25</f>
        <v>21157</v>
      </c>
    </row>
    <row r="26" spans="1:5" ht="15" customHeight="1" x14ac:dyDescent="0.2">
      <c r="A26" s="5" t="s">
        <v>6</v>
      </c>
      <c r="B26" s="6">
        <v>1761</v>
      </c>
      <c r="C26" s="6">
        <v>1527</v>
      </c>
      <c r="D26" s="7">
        <f t="shared" si="3"/>
        <v>234</v>
      </c>
      <c r="E26" s="7">
        <f t="shared" si="4"/>
        <v>21391</v>
      </c>
    </row>
    <row r="27" spans="1:5" ht="15" customHeight="1" x14ac:dyDescent="0.2">
      <c r="A27" s="5" t="s">
        <v>7</v>
      </c>
      <c r="B27" s="6">
        <v>2058</v>
      </c>
      <c r="C27" s="6">
        <v>1673</v>
      </c>
      <c r="D27" s="7">
        <f t="shared" si="3"/>
        <v>385</v>
      </c>
      <c r="E27" s="7">
        <f t="shared" si="4"/>
        <v>21776</v>
      </c>
    </row>
    <row r="28" spans="1:5" ht="15" customHeight="1" x14ac:dyDescent="0.2">
      <c r="A28" s="5" t="s">
        <v>8</v>
      </c>
      <c r="B28" s="6">
        <v>2123</v>
      </c>
      <c r="C28" s="6">
        <v>1728</v>
      </c>
      <c r="D28" s="7">
        <f t="shared" si="3"/>
        <v>395</v>
      </c>
      <c r="E28" s="7">
        <f t="shared" si="4"/>
        <v>22171</v>
      </c>
    </row>
    <row r="29" spans="1:5" ht="15" customHeight="1" x14ac:dyDescent="0.2">
      <c r="A29" s="5" t="s">
        <v>9</v>
      </c>
      <c r="B29" s="6">
        <v>2478</v>
      </c>
      <c r="C29" s="6">
        <v>1761</v>
      </c>
      <c r="D29" s="7">
        <f t="shared" si="3"/>
        <v>717</v>
      </c>
      <c r="E29" s="7">
        <f t="shared" si="4"/>
        <v>22888</v>
      </c>
    </row>
    <row r="30" spans="1:5" ht="15" customHeight="1" x14ac:dyDescent="0.2">
      <c r="A30" s="5" t="s">
        <v>10</v>
      </c>
      <c r="B30" s="6">
        <v>2389</v>
      </c>
      <c r="C30" s="6">
        <v>1850</v>
      </c>
      <c r="D30" s="7">
        <f t="shared" si="3"/>
        <v>539</v>
      </c>
      <c r="E30" s="7">
        <f t="shared" si="4"/>
        <v>23427</v>
      </c>
    </row>
    <row r="31" spans="1:5" ht="15" customHeight="1" x14ac:dyDescent="0.2">
      <c r="A31" s="5" t="s">
        <v>11</v>
      </c>
      <c r="B31" s="6">
        <v>2005</v>
      </c>
      <c r="C31" s="11">
        <v>2116</v>
      </c>
      <c r="D31" s="7">
        <f t="shared" si="3"/>
        <v>-111</v>
      </c>
      <c r="E31" s="7">
        <f t="shared" si="4"/>
        <v>23316</v>
      </c>
    </row>
    <row r="32" spans="1:5" ht="15" customHeight="1" x14ac:dyDescent="0.2">
      <c r="A32" s="5" t="s">
        <v>12</v>
      </c>
      <c r="B32" s="6">
        <v>1353</v>
      </c>
      <c r="C32" s="11">
        <v>1968</v>
      </c>
      <c r="D32" s="7">
        <f t="shared" si="3"/>
        <v>-615</v>
      </c>
      <c r="E32" s="7">
        <f t="shared" si="4"/>
        <v>22701</v>
      </c>
    </row>
    <row r="33" spans="1:5" ht="15" customHeight="1" x14ac:dyDescent="0.2">
      <c r="A33" s="8" t="s">
        <v>30</v>
      </c>
      <c r="B33" s="9">
        <f>SUM(B21:B32)</f>
        <v>23335</v>
      </c>
      <c r="C33" s="9">
        <f t="shared" ref="C33:D33" si="5">SUM(C21:C32)</f>
        <v>19655</v>
      </c>
      <c r="D33" s="10">
        <f t="shared" si="5"/>
        <v>3680</v>
      </c>
      <c r="E33" s="10">
        <f>E32</f>
        <v>22701</v>
      </c>
    </row>
    <row r="34" spans="1:5" ht="15" customHeight="1" x14ac:dyDescent="0.2">
      <c r="A34" s="2" t="s">
        <v>28</v>
      </c>
      <c r="B34" s="3">
        <v>2295</v>
      </c>
      <c r="C34" s="3">
        <v>1798</v>
      </c>
      <c r="D34" s="4">
        <f>B34-C34</f>
        <v>497</v>
      </c>
      <c r="E34" s="4">
        <f>E32+D34</f>
        <v>23198</v>
      </c>
    </row>
    <row r="35" spans="1:5" ht="15" customHeight="1" x14ac:dyDescent="0.2">
      <c r="A35" s="5" t="s">
        <v>2</v>
      </c>
      <c r="B35" s="6">
        <v>2691</v>
      </c>
      <c r="C35" s="6">
        <v>1745</v>
      </c>
      <c r="D35" s="7">
        <f t="shared" ref="D35:D37" si="6">B35-C35</f>
        <v>946</v>
      </c>
      <c r="E35" s="7">
        <f t="shared" ref="E35:E37" si="7">E34+D35</f>
        <v>24144</v>
      </c>
    </row>
    <row r="36" spans="1:5" ht="15" customHeight="1" x14ac:dyDescent="0.2">
      <c r="A36" s="5" t="s">
        <v>32</v>
      </c>
      <c r="B36" s="6">
        <v>3046</v>
      </c>
      <c r="C36" s="6">
        <v>2052</v>
      </c>
      <c r="D36" s="7">
        <f t="shared" si="6"/>
        <v>994</v>
      </c>
      <c r="E36" s="7">
        <f t="shared" si="7"/>
        <v>25138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25138</v>
      </c>
    </row>
    <row r="38" spans="1:5" ht="15" hidden="1" customHeight="1" x14ac:dyDescent="0.2">
      <c r="A38" s="5" t="s">
        <v>5</v>
      </c>
      <c r="B38" s="6"/>
      <c r="C38" s="6"/>
      <c r="D38" s="7">
        <f>B38-C38</f>
        <v>0</v>
      </c>
      <c r="E38" s="7">
        <f>E37+D38</f>
        <v>25138</v>
      </c>
    </row>
    <row r="39" spans="1:5" ht="15" hidden="1" customHeight="1" x14ac:dyDescent="0.2">
      <c r="A39" s="5" t="s">
        <v>6</v>
      </c>
      <c r="B39" s="6"/>
      <c r="C39" s="6"/>
      <c r="D39" s="7">
        <f t="shared" ref="D39:D45" si="8">B39-C39</f>
        <v>0</v>
      </c>
      <c r="E39" s="7">
        <f t="shared" ref="E39:E45" si="9">E38+D39</f>
        <v>25138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25138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25138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25138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25138</v>
      </c>
    </row>
    <row r="44" spans="1:5" ht="15" hidden="1" customHeight="1" x14ac:dyDescent="0.2">
      <c r="A44" s="5" t="s">
        <v>11</v>
      </c>
      <c r="B44" s="6"/>
      <c r="C44" s="11"/>
      <c r="D44" s="7">
        <f t="shared" si="8"/>
        <v>0</v>
      </c>
      <c r="E44" s="7">
        <f t="shared" si="9"/>
        <v>25138</v>
      </c>
    </row>
    <row r="45" spans="1:5" ht="15" hidden="1" customHeight="1" x14ac:dyDescent="0.2">
      <c r="A45" s="5" t="s">
        <v>27</v>
      </c>
      <c r="B45" s="6"/>
      <c r="C45" s="11"/>
      <c r="D45" s="7">
        <f t="shared" si="8"/>
        <v>0</v>
      </c>
      <c r="E45" s="7">
        <f t="shared" si="9"/>
        <v>25138</v>
      </c>
    </row>
    <row r="46" spans="1:5" ht="15" customHeight="1" x14ac:dyDescent="0.2">
      <c r="A46" s="8" t="s">
        <v>29</v>
      </c>
      <c r="B46" s="9">
        <f>SUM(B34:B45)</f>
        <v>8032</v>
      </c>
      <c r="C46" s="9">
        <f t="shared" ref="C46:D46" si="10">SUM(C34:C45)</f>
        <v>5595</v>
      </c>
      <c r="D46" s="10">
        <f t="shared" si="10"/>
        <v>2437</v>
      </c>
      <c r="E46" s="10">
        <f>E45</f>
        <v>25138</v>
      </c>
    </row>
    <row r="47" spans="1:5" x14ac:dyDescent="0.2">
      <c r="A47" s="13" t="s">
        <v>25</v>
      </c>
    </row>
    <row r="48" spans="1:5" x14ac:dyDescent="0.2">
      <c r="A48" s="12" t="s">
        <v>13</v>
      </c>
    </row>
    <row r="49" spans="1:5" ht="22.5" customHeight="1" x14ac:dyDescent="0.2">
      <c r="A49" s="20" t="s">
        <v>31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29" activePane="bottomLeft" state="frozen"/>
      <selection pane="bottomLeft" activeCell="C48" sqref="C4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26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3336</v>
      </c>
      <c r="C8" s="3">
        <v>2472</v>
      </c>
      <c r="D8" s="4">
        <f>B8-C8</f>
        <v>864</v>
      </c>
      <c r="E8" s="7">
        <v>34878</v>
      </c>
    </row>
    <row r="9" spans="1:5" ht="15" customHeight="1" x14ac:dyDescent="0.2">
      <c r="A9" s="5" t="s">
        <v>2</v>
      </c>
      <c r="B9" s="6">
        <v>3121</v>
      </c>
      <c r="C9" s="6">
        <v>2507</v>
      </c>
      <c r="D9" s="7">
        <f t="shared" ref="D9:D19" si="0">B9-C9</f>
        <v>614</v>
      </c>
      <c r="E9" s="7">
        <f t="shared" ref="E9:E19" si="1">E8+D9</f>
        <v>35492</v>
      </c>
    </row>
    <row r="10" spans="1:5" ht="15" customHeight="1" x14ac:dyDescent="0.2">
      <c r="A10" s="5" t="s">
        <v>3</v>
      </c>
      <c r="B10" s="6">
        <v>3062</v>
      </c>
      <c r="C10" s="6">
        <v>2890</v>
      </c>
      <c r="D10" s="7">
        <f t="shared" si="0"/>
        <v>172</v>
      </c>
      <c r="E10" s="7">
        <f t="shared" si="1"/>
        <v>35664</v>
      </c>
    </row>
    <row r="11" spans="1:5" ht="15" customHeight="1" x14ac:dyDescent="0.2">
      <c r="A11" s="5" t="s">
        <v>4</v>
      </c>
      <c r="B11" s="6">
        <v>1906</v>
      </c>
      <c r="C11" s="6">
        <v>2677</v>
      </c>
      <c r="D11" s="7">
        <f t="shared" si="0"/>
        <v>-771</v>
      </c>
      <c r="E11" s="7">
        <f t="shared" si="1"/>
        <v>34893</v>
      </c>
    </row>
    <row r="12" spans="1:5" ht="15" customHeight="1" x14ac:dyDescent="0.2">
      <c r="A12" s="5" t="s">
        <v>5</v>
      </c>
      <c r="B12" s="6">
        <v>2807</v>
      </c>
      <c r="C12" s="6">
        <v>2937</v>
      </c>
      <c r="D12" s="7">
        <f t="shared" si="0"/>
        <v>-130</v>
      </c>
      <c r="E12" s="7">
        <f t="shared" si="1"/>
        <v>34763</v>
      </c>
    </row>
    <row r="13" spans="1:5" ht="15" customHeight="1" x14ac:dyDescent="0.2">
      <c r="A13" s="5" t="s">
        <v>6</v>
      </c>
      <c r="B13" s="6">
        <v>3458</v>
      </c>
      <c r="C13" s="6">
        <v>2493</v>
      </c>
      <c r="D13" s="7">
        <f t="shared" si="0"/>
        <v>965</v>
      </c>
      <c r="E13" s="7">
        <f t="shared" si="1"/>
        <v>35728</v>
      </c>
    </row>
    <row r="14" spans="1:5" ht="15" customHeight="1" x14ac:dyDescent="0.2">
      <c r="A14" s="5" t="s">
        <v>7</v>
      </c>
      <c r="B14" s="6">
        <v>3523</v>
      </c>
      <c r="C14" s="6">
        <v>2768</v>
      </c>
      <c r="D14" s="7">
        <f t="shared" si="0"/>
        <v>755</v>
      </c>
      <c r="E14" s="7">
        <f t="shared" si="1"/>
        <v>36483</v>
      </c>
    </row>
    <row r="15" spans="1:5" ht="15" customHeight="1" x14ac:dyDescent="0.2">
      <c r="A15" s="5" t="s">
        <v>8</v>
      </c>
      <c r="B15" s="6">
        <v>3839</v>
      </c>
      <c r="C15" s="6">
        <v>2817</v>
      </c>
      <c r="D15" s="7">
        <f t="shared" si="0"/>
        <v>1022</v>
      </c>
      <c r="E15" s="7">
        <f t="shared" si="1"/>
        <v>37505</v>
      </c>
    </row>
    <row r="16" spans="1:5" ht="15" customHeight="1" x14ac:dyDescent="0.2">
      <c r="A16" s="5" t="s">
        <v>9</v>
      </c>
      <c r="B16" s="6">
        <v>3917</v>
      </c>
      <c r="C16" s="6">
        <v>2734</v>
      </c>
      <c r="D16" s="7">
        <f t="shared" si="0"/>
        <v>1183</v>
      </c>
      <c r="E16" s="7">
        <f t="shared" si="1"/>
        <v>38688</v>
      </c>
    </row>
    <row r="17" spans="1:5" ht="15" customHeight="1" x14ac:dyDescent="0.2">
      <c r="A17" s="5" t="s">
        <v>10</v>
      </c>
      <c r="B17" s="6">
        <v>3450</v>
      </c>
      <c r="C17" s="6">
        <v>3223</v>
      </c>
      <c r="D17" s="7">
        <f t="shared" si="0"/>
        <v>227</v>
      </c>
      <c r="E17" s="7">
        <f t="shared" si="1"/>
        <v>38915</v>
      </c>
    </row>
    <row r="18" spans="1:5" ht="15" customHeight="1" x14ac:dyDescent="0.2">
      <c r="A18" s="5" t="s">
        <v>11</v>
      </c>
      <c r="B18" s="6">
        <v>3199</v>
      </c>
      <c r="C18" s="6">
        <v>3232</v>
      </c>
      <c r="D18" s="7">
        <f t="shared" si="0"/>
        <v>-33</v>
      </c>
      <c r="E18" s="7">
        <f t="shared" si="1"/>
        <v>38882</v>
      </c>
    </row>
    <row r="19" spans="1:5" ht="15" customHeight="1" x14ac:dyDescent="0.2">
      <c r="A19" s="5" t="s">
        <v>12</v>
      </c>
      <c r="B19" s="6">
        <v>1851</v>
      </c>
      <c r="C19" s="6">
        <v>4472</v>
      </c>
      <c r="D19" s="7">
        <f t="shared" si="0"/>
        <v>-2621</v>
      </c>
      <c r="E19" s="7">
        <f t="shared" si="1"/>
        <v>36261</v>
      </c>
    </row>
    <row r="20" spans="1:5" ht="15" customHeight="1" x14ac:dyDescent="0.2">
      <c r="A20" s="8" t="s">
        <v>23</v>
      </c>
      <c r="B20" s="9">
        <f>SUM(B8:B19)</f>
        <v>37469</v>
      </c>
      <c r="C20" s="9">
        <f t="shared" ref="C20:D20" si="2">SUM(C8:C19)</f>
        <v>35222</v>
      </c>
      <c r="D20" s="10">
        <f t="shared" si="2"/>
        <v>2247</v>
      </c>
      <c r="E20" s="10">
        <f>E19</f>
        <v>36261</v>
      </c>
    </row>
    <row r="21" spans="1:5" ht="15" customHeight="1" x14ac:dyDescent="0.2">
      <c r="A21" s="2" t="s">
        <v>24</v>
      </c>
      <c r="B21" s="3">
        <v>3857</v>
      </c>
      <c r="C21" s="3">
        <v>2647</v>
      </c>
      <c r="D21" s="4">
        <f>B21-C21</f>
        <v>1210</v>
      </c>
      <c r="E21" s="4">
        <f>E19+D21</f>
        <v>37471</v>
      </c>
    </row>
    <row r="22" spans="1:5" ht="15" customHeight="1" x14ac:dyDescent="0.2">
      <c r="A22" s="5" t="s">
        <v>2</v>
      </c>
      <c r="B22" s="6">
        <v>3947</v>
      </c>
      <c r="C22" s="6">
        <v>3027</v>
      </c>
      <c r="D22" s="7">
        <f t="shared" ref="D22:D32" si="3">B22-C22</f>
        <v>920</v>
      </c>
      <c r="E22" s="7">
        <f t="shared" ref="E22:E32" si="4">E21+D22</f>
        <v>38391</v>
      </c>
    </row>
    <row r="23" spans="1:5" ht="15" customHeight="1" x14ac:dyDescent="0.2">
      <c r="A23" s="5" t="s">
        <v>3</v>
      </c>
      <c r="B23" s="6">
        <v>4026</v>
      </c>
      <c r="C23" s="6">
        <v>3035</v>
      </c>
      <c r="D23" s="7">
        <f t="shared" si="3"/>
        <v>991</v>
      </c>
      <c r="E23" s="7">
        <f t="shared" si="4"/>
        <v>39382</v>
      </c>
    </row>
    <row r="24" spans="1:5" ht="15" customHeight="1" x14ac:dyDescent="0.2">
      <c r="A24" s="5" t="s">
        <v>4</v>
      </c>
      <c r="B24" s="6">
        <v>4258</v>
      </c>
      <c r="C24" s="6">
        <v>2676</v>
      </c>
      <c r="D24" s="7">
        <f t="shared" si="3"/>
        <v>1582</v>
      </c>
      <c r="E24" s="7">
        <f t="shared" si="4"/>
        <v>40964</v>
      </c>
    </row>
    <row r="25" spans="1:5" ht="15" customHeight="1" x14ac:dyDescent="0.2">
      <c r="A25" s="5" t="s">
        <v>5</v>
      </c>
      <c r="B25" s="6">
        <v>4464</v>
      </c>
      <c r="C25" s="6">
        <v>3308</v>
      </c>
      <c r="D25" s="7">
        <f t="shared" si="3"/>
        <v>1156</v>
      </c>
      <c r="E25" s="7">
        <f t="shared" si="4"/>
        <v>42120</v>
      </c>
    </row>
    <row r="26" spans="1:5" ht="15" customHeight="1" x14ac:dyDescent="0.2">
      <c r="A26" s="5" t="s">
        <v>6</v>
      </c>
      <c r="B26" s="6">
        <v>4747</v>
      </c>
      <c r="C26" s="6">
        <v>3256</v>
      </c>
      <c r="D26" s="7">
        <f t="shared" si="3"/>
        <v>1491</v>
      </c>
      <c r="E26" s="7">
        <f t="shared" si="4"/>
        <v>43611</v>
      </c>
    </row>
    <row r="27" spans="1:5" ht="15" customHeight="1" x14ac:dyDescent="0.2">
      <c r="A27" s="5" t="s">
        <v>7</v>
      </c>
      <c r="B27" s="6">
        <v>4768</v>
      </c>
      <c r="C27" s="6">
        <v>3586</v>
      </c>
      <c r="D27" s="7">
        <f t="shared" si="3"/>
        <v>1182</v>
      </c>
      <c r="E27" s="7">
        <f t="shared" si="4"/>
        <v>44793</v>
      </c>
    </row>
    <row r="28" spans="1:5" ht="15" customHeight="1" x14ac:dyDescent="0.2">
      <c r="A28" s="5" t="s">
        <v>8</v>
      </c>
      <c r="B28" s="6">
        <v>4888</v>
      </c>
      <c r="C28" s="6">
        <v>3673</v>
      </c>
      <c r="D28" s="7">
        <f t="shared" si="3"/>
        <v>1215</v>
      </c>
      <c r="E28" s="7">
        <f t="shared" si="4"/>
        <v>46008</v>
      </c>
    </row>
    <row r="29" spans="1:5" ht="15" customHeight="1" x14ac:dyDescent="0.2">
      <c r="A29" s="5" t="s">
        <v>9</v>
      </c>
      <c r="B29" s="6">
        <v>4590</v>
      </c>
      <c r="C29" s="6">
        <v>4098</v>
      </c>
      <c r="D29" s="7">
        <f t="shared" si="3"/>
        <v>492</v>
      </c>
      <c r="E29" s="7">
        <f t="shared" si="4"/>
        <v>46500</v>
      </c>
    </row>
    <row r="30" spans="1:5" ht="15" customHeight="1" x14ac:dyDescent="0.2">
      <c r="A30" s="5" t="s">
        <v>10</v>
      </c>
      <c r="B30" s="6">
        <v>4117</v>
      </c>
      <c r="C30" s="6">
        <v>3860</v>
      </c>
      <c r="D30" s="7">
        <f t="shared" si="3"/>
        <v>257</v>
      </c>
      <c r="E30" s="7">
        <f t="shared" si="4"/>
        <v>46757</v>
      </c>
    </row>
    <row r="31" spans="1:5" ht="15" customHeight="1" x14ac:dyDescent="0.2">
      <c r="A31" s="5" t="s">
        <v>11</v>
      </c>
      <c r="B31" s="6">
        <v>3706</v>
      </c>
      <c r="C31" s="6">
        <v>4022</v>
      </c>
      <c r="D31" s="7">
        <f t="shared" si="3"/>
        <v>-316</v>
      </c>
      <c r="E31" s="7">
        <f t="shared" si="4"/>
        <v>46441</v>
      </c>
    </row>
    <row r="32" spans="1:5" ht="15" customHeight="1" x14ac:dyDescent="0.2">
      <c r="A32" s="5" t="s">
        <v>12</v>
      </c>
      <c r="B32" s="6">
        <v>1966</v>
      </c>
      <c r="C32" s="6">
        <v>4851</v>
      </c>
      <c r="D32" s="7">
        <f t="shared" si="3"/>
        <v>-2885</v>
      </c>
      <c r="E32" s="7">
        <f t="shared" si="4"/>
        <v>43556</v>
      </c>
    </row>
    <row r="33" spans="1:5" ht="15" customHeight="1" x14ac:dyDescent="0.2">
      <c r="A33" s="8" t="s">
        <v>30</v>
      </c>
      <c r="B33" s="9">
        <f>SUM(B21:B32)</f>
        <v>49334</v>
      </c>
      <c r="C33" s="9">
        <f t="shared" ref="C33:D33" si="5">SUM(C21:C32)</f>
        <v>42039</v>
      </c>
      <c r="D33" s="10">
        <f t="shared" si="5"/>
        <v>7295</v>
      </c>
      <c r="E33" s="10">
        <f>E32</f>
        <v>43556</v>
      </c>
    </row>
    <row r="34" spans="1:5" ht="15" customHeight="1" x14ac:dyDescent="0.2">
      <c r="A34" s="2" t="s">
        <v>28</v>
      </c>
      <c r="B34" s="3">
        <v>4194</v>
      </c>
      <c r="C34" s="3">
        <v>3135</v>
      </c>
      <c r="D34" s="4">
        <f>B34-C34</f>
        <v>1059</v>
      </c>
      <c r="E34" s="4">
        <f>E32+D34</f>
        <v>44615</v>
      </c>
    </row>
    <row r="35" spans="1:5" ht="15" customHeight="1" x14ac:dyDescent="0.2">
      <c r="A35" s="5" t="s">
        <v>2</v>
      </c>
      <c r="B35" s="6">
        <v>4490</v>
      </c>
      <c r="C35" s="6">
        <v>3228</v>
      </c>
      <c r="D35" s="7">
        <f t="shared" ref="D35:D37" si="6">B35-C35</f>
        <v>1262</v>
      </c>
      <c r="E35" s="7">
        <f t="shared" ref="E35:E37" si="7">E34+D35</f>
        <v>45877</v>
      </c>
    </row>
    <row r="36" spans="1:5" ht="15" customHeight="1" x14ac:dyDescent="0.2">
      <c r="A36" s="5" t="s">
        <v>32</v>
      </c>
      <c r="B36" s="6">
        <v>4933</v>
      </c>
      <c r="C36" s="6">
        <v>4314</v>
      </c>
      <c r="D36" s="7">
        <f t="shared" si="6"/>
        <v>619</v>
      </c>
      <c r="E36" s="7">
        <f t="shared" si="7"/>
        <v>46496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46496</v>
      </c>
    </row>
    <row r="38" spans="1:5" ht="15" hidden="1" customHeight="1" x14ac:dyDescent="0.2">
      <c r="A38" s="5" t="s">
        <v>5</v>
      </c>
      <c r="B38" s="6"/>
      <c r="C38" s="6"/>
      <c r="D38" s="7">
        <f>B38-C38</f>
        <v>0</v>
      </c>
      <c r="E38" s="7">
        <f>E37+D38</f>
        <v>46496</v>
      </c>
    </row>
    <row r="39" spans="1:5" ht="15" hidden="1" customHeight="1" x14ac:dyDescent="0.2">
      <c r="A39" s="5" t="s">
        <v>6</v>
      </c>
      <c r="B39" s="6"/>
      <c r="C39" s="6"/>
      <c r="D39" s="7">
        <f t="shared" ref="D39:D45" si="8">B39-C39</f>
        <v>0</v>
      </c>
      <c r="E39" s="7">
        <f t="shared" ref="E39:E45" si="9">E38+D39</f>
        <v>46496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46496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46496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46496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46496</v>
      </c>
    </row>
    <row r="44" spans="1:5" ht="15" hidden="1" customHeight="1" x14ac:dyDescent="0.2">
      <c r="A44" s="5" t="s">
        <v>11</v>
      </c>
      <c r="B44" s="6"/>
      <c r="C44" s="11"/>
      <c r="D44" s="7">
        <f t="shared" si="8"/>
        <v>0</v>
      </c>
      <c r="E44" s="7">
        <f t="shared" si="9"/>
        <v>46496</v>
      </c>
    </row>
    <row r="45" spans="1:5" ht="15" hidden="1" customHeight="1" x14ac:dyDescent="0.2">
      <c r="A45" s="5" t="s">
        <v>27</v>
      </c>
      <c r="B45" s="6"/>
      <c r="C45" s="11"/>
      <c r="D45" s="7">
        <f t="shared" si="8"/>
        <v>0</v>
      </c>
      <c r="E45" s="7">
        <f t="shared" si="9"/>
        <v>46496</v>
      </c>
    </row>
    <row r="46" spans="1:5" ht="15" customHeight="1" x14ac:dyDescent="0.2">
      <c r="A46" s="8" t="s">
        <v>29</v>
      </c>
      <c r="B46" s="9">
        <f>SUM(B34:B45)</f>
        <v>13617</v>
      </c>
      <c r="C46" s="9">
        <f t="shared" ref="C46:D46" si="10">SUM(C34:C45)</f>
        <v>10677</v>
      </c>
      <c r="D46" s="10">
        <f t="shared" si="10"/>
        <v>2940</v>
      </c>
      <c r="E46" s="10">
        <f>E45</f>
        <v>46496</v>
      </c>
    </row>
    <row r="47" spans="1:5" x14ac:dyDescent="0.2">
      <c r="A47" s="13" t="s">
        <v>25</v>
      </c>
    </row>
    <row r="48" spans="1:5" x14ac:dyDescent="0.2">
      <c r="A48" s="12" t="s">
        <v>13</v>
      </c>
    </row>
    <row r="49" spans="1:5" ht="24.75" customHeight="1" x14ac:dyDescent="0.2">
      <c r="A49" s="20" t="s">
        <v>31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4:E4"/>
    <mergeCell ref="A2:E2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zoomScaleNormal="100" workbookViewId="0">
      <pane ySplit="7" topLeftCell="A35" activePane="bottomLeft" state="frozen"/>
      <selection pane="bottomLeft" activeCell="D53" sqref="D5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26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5990</v>
      </c>
      <c r="C8" s="3">
        <v>4639</v>
      </c>
      <c r="D8" s="4">
        <f>B8-C8</f>
        <v>1351</v>
      </c>
      <c r="E8" s="7">
        <v>65282</v>
      </c>
    </row>
    <row r="9" spans="1:5" ht="15" customHeight="1" x14ac:dyDescent="0.2">
      <c r="A9" s="5" t="s">
        <v>2</v>
      </c>
      <c r="B9" s="6">
        <v>5123</v>
      </c>
      <c r="C9" s="6">
        <v>4296</v>
      </c>
      <c r="D9" s="7">
        <f t="shared" ref="D9:D19" si="0">B9-C9</f>
        <v>827</v>
      </c>
      <c r="E9" s="7">
        <f t="shared" ref="E9:E19" si="1">E8+D9</f>
        <v>66109</v>
      </c>
    </row>
    <row r="10" spans="1:5" ht="15" customHeight="1" x14ac:dyDescent="0.2">
      <c r="A10" s="5" t="s">
        <v>3</v>
      </c>
      <c r="B10" s="6">
        <v>4629</v>
      </c>
      <c r="C10" s="6">
        <v>5683</v>
      </c>
      <c r="D10" s="7">
        <f t="shared" si="0"/>
        <v>-1054</v>
      </c>
      <c r="E10" s="7">
        <f t="shared" si="1"/>
        <v>65055</v>
      </c>
    </row>
    <row r="11" spans="1:5" ht="15" customHeight="1" x14ac:dyDescent="0.2">
      <c r="A11" s="5" t="s">
        <v>4</v>
      </c>
      <c r="B11" s="6">
        <v>2935</v>
      </c>
      <c r="C11" s="6">
        <v>4234</v>
      </c>
      <c r="D11" s="7">
        <f t="shared" si="0"/>
        <v>-1299</v>
      </c>
      <c r="E11" s="7">
        <f t="shared" si="1"/>
        <v>63756</v>
      </c>
    </row>
    <row r="12" spans="1:5" ht="15" customHeight="1" x14ac:dyDescent="0.2">
      <c r="A12" s="5" t="s">
        <v>5</v>
      </c>
      <c r="B12" s="6">
        <v>4666</v>
      </c>
      <c r="C12" s="6">
        <v>3967</v>
      </c>
      <c r="D12" s="7">
        <f t="shared" si="0"/>
        <v>699</v>
      </c>
      <c r="E12" s="7">
        <f t="shared" si="1"/>
        <v>64455</v>
      </c>
    </row>
    <row r="13" spans="1:5" ht="15" customHeight="1" x14ac:dyDescent="0.2">
      <c r="A13" s="5" t="s">
        <v>6</v>
      </c>
      <c r="B13" s="6">
        <v>6032</v>
      </c>
      <c r="C13" s="6">
        <v>4315</v>
      </c>
      <c r="D13" s="7">
        <f t="shared" si="0"/>
        <v>1717</v>
      </c>
      <c r="E13" s="7">
        <f t="shared" si="1"/>
        <v>66172</v>
      </c>
    </row>
    <row r="14" spans="1:5" ht="15" customHeight="1" x14ac:dyDescent="0.2">
      <c r="A14" s="5" t="s">
        <v>7</v>
      </c>
      <c r="B14" s="6">
        <v>6070</v>
      </c>
      <c r="C14" s="6">
        <v>4359</v>
      </c>
      <c r="D14" s="7">
        <f t="shared" si="0"/>
        <v>1711</v>
      </c>
      <c r="E14" s="7">
        <f t="shared" si="1"/>
        <v>67883</v>
      </c>
    </row>
    <row r="15" spans="1:5" ht="15" customHeight="1" x14ac:dyDescent="0.2">
      <c r="A15" s="5" t="s">
        <v>8</v>
      </c>
      <c r="B15" s="6">
        <v>6708</v>
      </c>
      <c r="C15" s="6">
        <v>4702</v>
      </c>
      <c r="D15" s="7">
        <f t="shared" si="0"/>
        <v>2006</v>
      </c>
      <c r="E15" s="7">
        <f t="shared" si="1"/>
        <v>69889</v>
      </c>
    </row>
    <row r="16" spans="1:5" ht="15" customHeight="1" x14ac:dyDescent="0.2">
      <c r="A16" s="5" t="s">
        <v>9</v>
      </c>
      <c r="B16" s="6">
        <v>6713</v>
      </c>
      <c r="C16" s="6">
        <v>5134</v>
      </c>
      <c r="D16" s="7">
        <f t="shared" si="0"/>
        <v>1579</v>
      </c>
      <c r="E16" s="7">
        <f t="shared" si="1"/>
        <v>71468</v>
      </c>
    </row>
    <row r="17" spans="1:5" ht="15" customHeight="1" x14ac:dyDescent="0.2">
      <c r="A17" s="5" t="s">
        <v>10</v>
      </c>
      <c r="B17" s="6">
        <v>6399</v>
      </c>
      <c r="C17" s="6">
        <v>5600</v>
      </c>
      <c r="D17" s="7">
        <f t="shared" si="0"/>
        <v>799</v>
      </c>
      <c r="E17" s="7">
        <f t="shared" si="1"/>
        <v>72267</v>
      </c>
    </row>
    <row r="18" spans="1:5" ht="15" customHeight="1" x14ac:dyDescent="0.2">
      <c r="A18" s="5" t="s">
        <v>11</v>
      </c>
      <c r="B18" s="6">
        <v>5459</v>
      </c>
      <c r="C18" s="6">
        <v>5492</v>
      </c>
      <c r="D18" s="7">
        <f t="shared" si="0"/>
        <v>-33</v>
      </c>
      <c r="E18" s="7">
        <f t="shared" si="1"/>
        <v>72234</v>
      </c>
    </row>
    <row r="19" spans="1:5" ht="15" customHeight="1" x14ac:dyDescent="0.2">
      <c r="A19" s="5" t="s">
        <v>12</v>
      </c>
      <c r="B19" s="6">
        <v>3647</v>
      </c>
      <c r="C19" s="6">
        <v>6497</v>
      </c>
      <c r="D19" s="7">
        <f t="shared" si="0"/>
        <v>-2850</v>
      </c>
      <c r="E19" s="7">
        <f t="shared" si="1"/>
        <v>69384</v>
      </c>
    </row>
    <row r="20" spans="1:5" ht="15" customHeight="1" x14ac:dyDescent="0.2">
      <c r="A20" s="8" t="s">
        <v>23</v>
      </c>
      <c r="B20" s="9">
        <f>SUM(B8:B19)</f>
        <v>64371</v>
      </c>
      <c r="C20" s="9">
        <f t="shared" ref="C20:D20" si="2">SUM(C8:C19)</f>
        <v>58918</v>
      </c>
      <c r="D20" s="10">
        <f t="shared" si="2"/>
        <v>5453</v>
      </c>
      <c r="E20" s="10">
        <f>E19</f>
        <v>69384</v>
      </c>
    </row>
    <row r="21" spans="1:5" ht="15" customHeight="1" x14ac:dyDescent="0.2">
      <c r="A21" s="2" t="s">
        <v>24</v>
      </c>
      <c r="B21" s="3">
        <v>6935</v>
      </c>
      <c r="C21" s="3">
        <v>4844</v>
      </c>
      <c r="D21" s="4">
        <f>B21-C21</f>
        <v>2091</v>
      </c>
      <c r="E21" s="4">
        <f>E19+D21</f>
        <v>71475</v>
      </c>
    </row>
    <row r="22" spans="1:5" ht="15" customHeight="1" x14ac:dyDescent="0.2">
      <c r="A22" s="5" t="s">
        <v>2</v>
      </c>
      <c r="B22" s="6">
        <v>6472</v>
      </c>
      <c r="C22" s="6">
        <v>5261</v>
      </c>
      <c r="D22" s="7">
        <f t="shared" ref="D22:D32" si="3">B22-C22</f>
        <v>1211</v>
      </c>
      <c r="E22" s="7">
        <f t="shared" ref="E22:E32" si="4">E21+D22</f>
        <v>72686</v>
      </c>
    </row>
    <row r="23" spans="1:5" ht="15" customHeight="1" x14ac:dyDescent="0.2">
      <c r="A23" s="5" t="s">
        <v>3</v>
      </c>
      <c r="B23" s="6">
        <v>5656</v>
      </c>
      <c r="C23" s="6">
        <v>6647</v>
      </c>
      <c r="D23" s="7">
        <f t="shared" si="3"/>
        <v>-991</v>
      </c>
      <c r="E23" s="7">
        <f t="shared" si="4"/>
        <v>71695</v>
      </c>
    </row>
    <row r="24" spans="1:5" ht="15" customHeight="1" x14ac:dyDescent="0.2">
      <c r="A24" s="5" t="s">
        <v>4</v>
      </c>
      <c r="B24" s="6">
        <v>6777</v>
      </c>
      <c r="C24" s="6">
        <v>4498</v>
      </c>
      <c r="D24" s="7">
        <f t="shared" si="3"/>
        <v>2279</v>
      </c>
      <c r="E24" s="7">
        <f t="shared" si="4"/>
        <v>73974</v>
      </c>
    </row>
    <row r="25" spans="1:5" ht="15" customHeight="1" x14ac:dyDescent="0.2">
      <c r="A25" s="5" t="s">
        <v>5</v>
      </c>
      <c r="B25" s="6">
        <v>7373</v>
      </c>
      <c r="C25" s="6">
        <v>5564</v>
      </c>
      <c r="D25" s="7">
        <f t="shared" si="3"/>
        <v>1809</v>
      </c>
      <c r="E25" s="7">
        <f t="shared" si="4"/>
        <v>75783</v>
      </c>
    </row>
    <row r="26" spans="1:5" ht="15" customHeight="1" x14ac:dyDescent="0.2">
      <c r="A26" s="5" t="s">
        <v>6</v>
      </c>
      <c r="B26" s="6">
        <v>7009</v>
      </c>
      <c r="C26" s="6">
        <v>5292</v>
      </c>
      <c r="D26" s="7">
        <f t="shared" si="3"/>
        <v>1717</v>
      </c>
      <c r="E26" s="7">
        <f t="shared" si="4"/>
        <v>77500</v>
      </c>
    </row>
    <row r="27" spans="1:5" ht="15" customHeight="1" x14ac:dyDescent="0.2">
      <c r="A27" s="5" t="s">
        <v>7</v>
      </c>
      <c r="B27" s="6">
        <v>7352</v>
      </c>
      <c r="C27" s="6">
        <v>6037</v>
      </c>
      <c r="D27" s="7">
        <f t="shared" si="3"/>
        <v>1315</v>
      </c>
      <c r="E27" s="7">
        <f t="shared" si="4"/>
        <v>78815</v>
      </c>
    </row>
    <row r="28" spans="1:5" ht="15" customHeight="1" x14ac:dyDescent="0.2">
      <c r="A28" s="5" t="s">
        <v>8</v>
      </c>
      <c r="B28" s="6">
        <v>8148</v>
      </c>
      <c r="C28" s="6">
        <v>6319</v>
      </c>
      <c r="D28" s="7">
        <f t="shared" si="3"/>
        <v>1829</v>
      </c>
      <c r="E28" s="7">
        <f t="shared" si="4"/>
        <v>80644</v>
      </c>
    </row>
    <row r="29" spans="1:5" ht="15" customHeight="1" x14ac:dyDescent="0.2">
      <c r="A29" s="5" t="s">
        <v>9</v>
      </c>
      <c r="B29" s="6">
        <v>7299</v>
      </c>
      <c r="C29" s="6">
        <v>6498</v>
      </c>
      <c r="D29" s="7">
        <f t="shared" si="3"/>
        <v>801</v>
      </c>
      <c r="E29" s="7">
        <f t="shared" si="4"/>
        <v>81445</v>
      </c>
    </row>
    <row r="30" spans="1:5" ht="15" customHeight="1" x14ac:dyDescent="0.2">
      <c r="A30" s="5" t="s">
        <v>10</v>
      </c>
      <c r="B30" s="6">
        <v>7200</v>
      </c>
      <c r="C30" s="6">
        <v>6799</v>
      </c>
      <c r="D30" s="7">
        <f t="shared" si="3"/>
        <v>401</v>
      </c>
      <c r="E30" s="7">
        <f t="shared" si="4"/>
        <v>81846</v>
      </c>
    </row>
    <row r="31" spans="1:5" ht="15" customHeight="1" x14ac:dyDescent="0.2">
      <c r="A31" s="5" t="s">
        <v>11</v>
      </c>
      <c r="B31" s="6">
        <v>6225</v>
      </c>
      <c r="C31" s="6">
        <v>6991</v>
      </c>
      <c r="D31" s="7">
        <f t="shared" si="3"/>
        <v>-766</v>
      </c>
      <c r="E31" s="7">
        <f t="shared" si="4"/>
        <v>81080</v>
      </c>
    </row>
    <row r="32" spans="1:5" ht="15" customHeight="1" x14ac:dyDescent="0.2">
      <c r="A32" s="5" t="s">
        <v>12</v>
      </c>
      <c r="B32" s="6">
        <v>4364</v>
      </c>
      <c r="C32" s="6">
        <v>7416</v>
      </c>
      <c r="D32" s="7">
        <f t="shared" si="3"/>
        <v>-3052</v>
      </c>
      <c r="E32" s="7">
        <f t="shared" si="4"/>
        <v>78028</v>
      </c>
    </row>
    <row r="33" spans="1:5" ht="15" customHeight="1" x14ac:dyDescent="0.2">
      <c r="A33" s="8" t="s">
        <v>30</v>
      </c>
      <c r="B33" s="9">
        <f>SUM(B21:B32)</f>
        <v>80810</v>
      </c>
      <c r="C33" s="9">
        <f t="shared" ref="C33:D33" si="5">SUM(C21:C32)</f>
        <v>72166</v>
      </c>
      <c r="D33" s="10">
        <f t="shared" si="5"/>
        <v>8644</v>
      </c>
      <c r="E33" s="10">
        <f>E32</f>
        <v>78028</v>
      </c>
    </row>
    <row r="34" spans="1:5" ht="15" customHeight="1" x14ac:dyDescent="0.2">
      <c r="A34" s="2" t="s">
        <v>28</v>
      </c>
      <c r="B34" s="3">
        <v>7328</v>
      </c>
      <c r="C34" s="3">
        <v>5349</v>
      </c>
      <c r="D34" s="4">
        <f>B34-C34</f>
        <v>1979</v>
      </c>
      <c r="E34" s="4">
        <f>E32+D34</f>
        <v>80007</v>
      </c>
    </row>
    <row r="35" spans="1:5" ht="15" customHeight="1" x14ac:dyDescent="0.2">
      <c r="A35" s="5" t="s">
        <v>2</v>
      </c>
      <c r="B35" s="6">
        <v>7538</v>
      </c>
      <c r="C35" s="6">
        <v>5547</v>
      </c>
      <c r="D35" s="7">
        <f t="shared" ref="D35:D37" si="6">B35-C35</f>
        <v>1991</v>
      </c>
      <c r="E35" s="7">
        <f t="shared" ref="E35:E37" si="7">E34+D35</f>
        <v>81998</v>
      </c>
    </row>
    <row r="36" spans="1:5" ht="15" customHeight="1" x14ac:dyDescent="0.2">
      <c r="A36" s="5" t="s">
        <v>32</v>
      </c>
      <c r="B36" s="6">
        <v>7747</v>
      </c>
      <c r="C36" s="6">
        <v>5925</v>
      </c>
      <c r="D36" s="7">
        <f t="shared" si="6"/>
        <v>1822</v>
      </c>
      <c r="E36" s="7">
        <f t="shared" si="7"/>
        <v>83820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83820</v>
      </c>
    </row>
    <row r="38" spans="1:5" ht="15" hidden="1" customHeight="1" x14ac:dyDescent="0.2">
      <c r="A38" s="5" t="s">
        <v>5</v>
      </c>
      <c r="B38" s="6"/>
      <c r="C38" s="6"/>
      <c r="D38" s="7">
        <f>B38-C38</f>
        <v>0</v>
      </c>
      <c r="E38" s="7">
        <f>E37+D38</f>
        <v>83820</v>
      </c>
    </row>
    <row r="39" spans="1:5" ht="15" hidden="1" customHeight="1" x14ac:dyDescent="0.2">
      <c r="A39" s="5" t="s">
        <v>6</v>
      </c>
      <c r="B39" s="6"/>
      <c r="C39" s="6"/>
      <c r="D39" s="7">
        <f t="shared" ref="D39:D45" si="8">B39-C39</f>
        <v>0</v>
      </c>
      <c r="E39" s="7">
        <f t="shared" ref="E39:E45" si="9">E38+D39</f>
        <v>83820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83820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83820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83820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83820</v>
      </c>
    </row>
    <row r="44" spans="1:5" ht="15" hidden="1" customHeight="1" x14ac:dyDescent="0.2">
      <c r="A44" s="5" t="s">
        <v>11</v>
      </c>
      <c r="B44" s="6"/>
      <c r="C44" s="11"/>
      <c r="D44" s="7">
        <f t="shared" si="8"/>
        <v>0</v>
      </c>
      <c r="E44" s="7">
        <f t="shared" si="9"/>
        <v>83820</v>
      </c>
    </row>
    <row r="45" spans="1:5" ht="15" hidden="1" customHeight="1" x14ac:dyDescent="0.2">
      <c r="A45" s="5" t="s">
        <v>27</v>
      </c>
      <c r="B45" s="6"/>
      <c r="C45" s="11"/>
      <c r="D45" s="7">
        <f t="shared" si="8"/>
        <v>0</v>
      </c>
      <c r="E45" s="7">
        <f t="shared" si="9"/>
        <v>83820</v>
      </c>
    </row>
    <row r="46" spans="1:5" ht="15" customHeight="1" x14ac:dyDescent="0.2">
      <c r="A46" s="8" t="s">
        <v>29</v>
      </c>
      <c r="B46" s="9">
        <f>SUM(B34:B45)</f>
        <v>22613</v>
      </c>
      <c r="C46" s="9">
        <f t="shared" ref="C46:D46" si="10">SUM(C34:C45)</f>
        <v>16821</v>
      </c>
      <c r="D46" s="10">
        <f t="shared" si="10"/>
        <v>5792</v>
      </c>
      <c r="E46" s="10">
        <f>E45</f>
        <v>83820</v>
      </c>
    </row>
    <row r="47" spans="1:5" x14ac:dyDescent="0.2">
      <c r="A47" s="13" t="s">
        <v>25</v>
      </c>
    </row>
    <row r="48" spans="1:5" x14ac:dyDescent="0.2">
      <c r="A48" s="12" t="s">
        <v>13</v>
      </c>
    </row>
    <row r="49" spans="1:5" ht="24.75" customHeight="1" x14ac:dyDescent="0.2">
      <c r="A49" s="20" t="s">
        <v>31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showGridLines="0" tabSelected="1" zoomScaleNormal="100" workbookViewId="0">
      <pane ySplit="7" topLeftCell="A32" activePane="bottomLeft" state="frozen"/>
      <selection pane="bottomLeft" activeCell="D51" sqref="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26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2798</v>
      </c>
      <c r="C8" s="3">
        <v>2078</v>
      </c>
      <c r="D8" s="4">
        <f>B8-C8</f>
        <v>720</v>
      </c>
      <c r="E8" s="7">
        <v>44395</v>
      </c>
    </row>
    <row r="9" spans="1:5" ht="15" customHeight="1" x14ac:dyDescent="0.2">
      <c r="A9" s="5" t="s">
        <v>2</v>
      </c>
      <c r="B9" s="6">
        <v>2477</v>
      </c>
      <c r="C9" s="6">
        <v>2294</v>
      </c>
      <c r="D9" s="7">
        <f t="shared" ref="D9:D19" si="0">B9-C9</f>
        <v>183</v>
      </c>
      <c r="E9" s="7">
        <f t="shared" ref="E9:E18" si="1">E8+D9</f>
        <v>44578</v>
      </c>
    </row>
    <row r="10" spans="1:5" ht="15" customHeight="1" x14ac:dyDescent="0.2">
      <c r="A10" s="5" t="s">
        <v>3</v>
      </c>
      <c r="B10" s="6">
        <v>2421</v>
      </c>
      <c r="C10" s="6">
        <v>2658</v>
      </c>
      <c r="D10" s="7">
        <f t="shared" si="0"/>
        <v>-237</v>
      </c>
      <c r="E10" s="7">
        <f t="shared" si="1"/>
        <v>44341</v>
      </c>
    </row>
    <row r="11" spans="1:5" ht="15" customHeight="1" x14ac:dyDescent="0.2">
      <c r="A11" s="5" t="s">
        <v>4</v>
      </c>
      <c r="B11" s="6">
        <v>1750</v>
      </c>
      <c r="C11" s="6">
        <v>2295</v>
      </c>
      <c r="D11" s="7">
        <f t="shared" si="0"/>
        <v>-545</v>
      </c>
      <c r="E11" s="7">
        <f t="shared" si="1"/>
        <v>43796</v>
      </c>
    </row>
    <row r="12" spans="1:5" ht="15" customHeight="1" x14ac:dyDescent="0.2">
      <c r="A12" s="5" t="s">
        <v>5</v>
      </c>
      <c r="B12" s="6">
        <v>2028</v>
      </c>
      <c r="C12" s="6">
        <v>2135</v>
      </c>
      <c r="D12" s="7">
        <f t="shared" si="0"/>
        <v>-107</v>
      </c>
      <c r="E12" s="7">
        <f t="shared" si="1"/>
        <v>43689</v>
      </c>
    </row>
    <row r="13" spans="1:5" ht="15" customHeight="1" x14ac:dyDescent="0.2">
      <c r="A13" s="5" t="s">
        <v>6</v>
      </c>
      <c r="B13" s="6">
        <v>2509</v>
      </c>
      <c r="C13" s="6">
        <v>2000</v>
      </c>
      <c r="D13" s="7">
        <f t="shared" si="0"/>
        <v>509</v>
      </c>
      <c r="E13" s="7">
        <f t="shared" si="1"/>
        <v>44198</v>
      </c>
    </row>
    <row r="14" spans="1:5" ht="15" customHeight="1" x14ac:dyDescent="0.2">
      <c r="A14" s="5" t="s">
        <v>7</v>
      </c>
      <c r="B14" s="6">
        <v>2665</v>
      </c>
      <c r="C14" s="6">
        <v>2057</v>
      </c>
      <c r="D14" s="7">
        <f t="shared" si="0"/>
        <v>608</v>
      </c>
      <c r="E14" s="7">
        <f t="shared" si="1"/>
        <v>44806</v>
      </c>
    </row>
    <row r="15" spans="1:5" ht="15" customHeight="1" x14ac:dyDescent="0.2">
      <c r="A15" s="5" t="s">
        <v>8</v>
      </c>
      <c r="B15" s="6">
        <v>3092</v>
      </c>
      <c r="C15" s="6">
        <v>1955</v>
      </c>
      <c r="D15" s="7">
        <f t="shared" si="0"/>
        <v>1137</v>
      </c>
      <c r="E15" s="7">
        <f t="shared" si="1"/>
        <v>45943</v>
      </c>
    </row>
    <row r="16" spans="1:5" ht="15" customHeight="1" x14ac:dyDescent="0.2">
      <c r="A16" s="5" t="s">
        <v>9</v>
      </c>
      <c r="B16" s="6">
        <v>2918</v>
      </c>
      <c r="C16" s="6">
        <v>2221</v>
      </c>
      <c r="D16" s="7">
        <f t="shared" si="0"/>
        <v>697</v>
      </c>
      <c r="E16" s="7">
        <f t="shared" si="1"/>
        <v>46640</v>
      </c>
    </row>
    <row r="17" spans="1:5" ht="15" customHeight="1" x14ac:dyDescent="0.2">
      <c r="A17" s="5" t="s">
        <v>10</v>
      </c>
      <c r="B17" s="6">
        <v>2931</v>
      </c>
      <c r="C17" s="6">
        <v>2594</v>
      </c>
      <c r="D17" s="7">
        <f t="shared" si="0"/>
        <v>337</v>
      </c>
      <c r="E17" s="7">
        <f t="shared" si="1"/>
        <v>46977</v>
      </c>
    </row>
    <row r="18" spans="1:5" ht="15" customHeight="1" x14ac:dyDescent="0.2">
      <c r="A18" s="5" t="s">
        <v>11</v>
      </c>
      <c r="B18" s="6">
        <v>2645</v>
      </c>
      <c r="C18" s="6">
        <v>2329</v>
      </c>
      <c r="D18" s="7">
        <f t="shared" si="0"/>
        <v>316</v>
      </c>
      <c r="E18" s="7">
        <f t="shared" si="1"/>
        <v>47293</v>
      </c>
    </row>
    <row r="19" spans="1:5" ht="15" customHeight="1" x14ac:dyDescent="0.2">
      <c r="A19" s="5" t="s">
        <v>12</v>
      </c>
      <c r="B19" s="6">
        <v>1594</v>
      </c>
      <c r="C19" s="6">
        <v>3096</v>
      </c>
      <c r="D19" s="7">
        <f t="shared" si="0"/>
        <v>-1502</v>
      </c>
      <c r="E19" s="7">
        <f>E18+D19</f>
        <v>45791</v>
      </c>
    </row>
    <row r="20" spans="1:5" ht="15" customHeight="1" x14ac:dyDescent="0.2">
      <c r="A20" s="8" t="s">
        <v>23</v>
      </c>
      <c r="B20" s="9">
        <f>SUM(B8:B19)</f>
        <v>29828</v>
      </c>
      <c r="C20" s="9">
        <f t="shared" ref="C20:D20" si="2">SUM(C8:C19)</f>
        <v>27712</v>
      </c>
      <c r="D20" s="10">
        <f t="shared" si="2"/>
        <v>2116</v>
      </c>
      <c r="E20" s="10">
        <f>E19</f>
        <v>45791</v>
      </c>
    </row>
    <row r="21" spans="1:5" ht="15" customHeight="1" x14ac:dyDescent="0.2">
      <c r="A21" s="2" t="s">
        <v>24</v>
      </c>
      <c r="B21" s="3">
        <v>3667</v>
      </c>
      <c r="C21" s="3">
        <v>2128</v>
      </c>
      <c r="D21" s="4">
        <f>B21-C21</f>
        <v>1539</v>
      </c>
      <c r="E21" s="4">
        <f>E19+D21</f>
        <v>47330</v>
      </c>
    </row>
    <row r="22" spans="1:5" ht="15" customHeight="1" x14ac:dyDescent="0.2">
      <c r="A22" s="5" t="s">
        <v>2</v>
      </c>
      <c r="B22" s="6">
        <v>3026</v>
      </c>
      <c r="C22" s="6">
        <v>2360</v>
      </c>
      <c r="D22" s="7">
        <f>B22-C22</f>
        <v>666</v>
      </c>
      <c r="E22" s="7">
        <f>E21+D22</f>
        <v>47996</v>
      </c>
    </row>
    <row r="23" spans="1:5" ht="15" customHeight="1" x14ac:dyDescent="0.2">
      <c r="A23" s="5" t="s">
        <v>3</v>
      </c>
      <c r="B23" s="6">
        <v>2996</v>
      </c>
      <c r="C23" s="6">
        <v>2167</v>
      </c>
      <c r="D23" s="7">
        <f>B23-C23</f>
        <v>829</v>
      </c>
      <c r="E23" s="7">
        <f>E22+D23</f>
        <v>48825</v>
      </c>
    </row>
    <row r="24" spans="1:5" ht="15" customHeight="1" x14ac:dyDescent="0.2">
      <c r="A24" s="5" t="s">
        <v>4</v>
      </c>
      <c r="B24" s="6">
        <v>3087</v>
      </c>
      <c r="C24" s="6">
        <v>1953</v>
      </c>
      <c r="D24" s="7">
        <f>B24-C24</f>
        <v>1134</v>
      </c>
      <c r="E24" s="7">
        <f>E23+D24</f>
        <v>49959</v>
      </c>
    </row>
    <row r="25" spans="1:5" ht="15" customHeight="1" x14ac:dyDescent="0.2">
      <c r="A25" s="5" t="s">
        <v>5</v>
      </c>
      <c r="B25" s="6">
        <v>3007</v>
      </c>
      <c r="C25" s="6">
        <v>2656</v>
      </c>
      <c r="D25" s="7">
        <f>B25-C25</f>
        <v>351</v>
      </c>
      <c r="E25" s="7">
        <f>E24+D25</f>
        <v>50310</v>
      </c>
    </row>
    <row r="26" spans="1:5" ht="15" customHeight="1" x14ac:dyDescent="0.2">
      <c r="A26" s="5" t="s">
        <v>6</v>
      </c>
      <c r="B26" s="6">
        <v>3197</v>
      </c>
      <c r="C26" s="6">
        <v>2226</v>
      </c>
      <c r="D26" s="7">
        <f t="shared" ref="D26:D32" si="3">B26-C26</f>
        <v>971</v>
      </c>
      <c r="E26" s="7">
        <f t="shared" ref="E26:E32" si="4">E25+D26</f>
        <v>51281</v>
      </c>
    </row>
    <row r="27" spans="1:5" ht="14.25" customHeight="1" x14ac:dyDescent="0.2">
      <c r="A27" s="5" t="s">
        <v>7</v>
      </c>
      <c r="B27" s="6">
        <v>3643</v>
      </c>
      <c r="C27" s="6">
        <v>2559</v>
      </c>
      <c r="D27" s="7">
        <f t="shared" si="3"/>
        <v>1084</v>
      </c>
      <c r="E27" s="7">
        <f t="shared" si="4"/>
        <v>52365</v>
      </c>
    </row>
    <row r="28" spans="1:5" ht="15" customHeight="1" x14ac:dyDescent="0.2">
      <c r="A28" s="5" t="s">
        <v>8</v>
      </c>
      <c r="B28" s="6">
        <v>2993</v>
      </c>
      <c r="C28" s="6">
        <v>2354</v>
      </c>
      <c r="D28" s="7">
        <f t="shared" si="3"/>
        <v>639</v>
      </c>
      <c r="E28" s="7">
        <f t="shared" si="4"/>
        <v>53004</v>
      </c>
    </row>
    <row r="29" spans="1:5" ht="15" customHeight="1" x14ac:dyDescent="0.2">
      <c r="A29" s="5" t="s">
        <v>9</v>
      </c>
      <c r="B29" s="6">
        <v>3271</v>
      </c>
      <c r="C29" s="6">
        <v>2561</v>
      </c>
      <c r="D29" s="7">
        <f t="shared" si="3"/>
        <v>710</v>
      </c>
      <c r="E29" s="7">
        <f t="shared" si="4"/>
        <v>53714</v>
      </c>
    </row>
    <row r="30" spans="1:5" ht="15" customHeight="1" x14ac:dyDescent="0.2">
      <c r="A30" s="5" t="s">
        <v>10</v>
      </c>
      <c r="B30" s="6">
        <v>3239</v>
      </c>
      <c r="C30" s="11">
        <v>2689</v>
      </c>
      <c r="D30" s="7">
        <f t="shared" si="3"/>
        <v>550</v>
      </c>
      <c r="E30" s="7">
        <f t="shared" si="4"/>
        <v>54264</v>
      </c>
    </row>
    <row r="31" spans="1:5" ht="15" customHeight="1" x14ac:dyDescent="0.2">
      <c r="A31" s="5" t="s">
        <v>11</v>
      </c>
      <c r="B31" s="6">
        <v>3289</v>
      </c>
      <c r="C31" s="11">
        <v>2712</v>
      </c>
      <c r="D31" s="7">
        <f t="shared" si="3"/>
        <v>577</v>
      </c>
      <c r="E31" s="7">
        <f t="shared" si="4"/>
        <v>54841</v>
      </c>
    </row>
    <row r="32" spans="1:5" ht="15" customHeight="1" x14ac:dyDescent="0.2">
      <c r="A32" s="5" t="s">
        <v>12</v>
      </c>
      <c r="B32" s="6">
        <v>2280</v>
      </c>
      <c r="C32" s="11">
        <v>2935</v>
      </c>
      <c r="D32" s="7">
        <f t="shared" si="3"/>
        <v>-655</v>
      </c>
      <c r="E32" s="7">
        <f t="shared" si="4"/>
        <v>54186</v>
      </c>
    </row>
    <row r="33" spans="1:5" ht="15" customHeight="1" x14ac:dyDescent="0.2">
      <c r="A33" s="8" t="s">
        <v>30</v>
      </c>
      <c r="B33" s="9">
        <f>SUM(B21:B32)</f>
        <v>37695</v>
      </c>
      <c r="C33" s="9">
        <f t="shared" ref="C33" si="5">SUM(C21:C32)</f>
        <v>29300</v>
      </c>
      <c r="D33" s="10">
        <f>SUM(D21:D32)</f>
        <v>8395</v>
      </c>
      <c r="E33" s="10">
        <f>E32</f>
        <v>54186</v>
      </c>
    </row>
    <row r="34" spans="1:5" ht="15" customHeight="1" x14ac:dyDescent="0.2">
      <c r="A34" s="2" t="s">
        <v>28</v>
      </c>
      <c r="B34" s="3">
        <v>3452</v>
      </c>
      <c r="C34" s="3">
        <v>2474</v>
      </c>
      <c r="D34" s="4">
        <f>B34-C34</f>
        <v>978</v>
      </c>
      <c r="E34" s="4">
        <f>E32+D34</f>
        <v>55164</v>
      </c>
    </row>
    <row r="35" spans="1:5" ht="15" customHeight="1" x14ac:dyDescent="0.2">
      <c r="A35" s="5" t="s">
        <v>2</v>
      </c>
      <c r="B35" s="6">
        <v>4562</v>
      </c>
      <c r="C35" s="6">
        <v>3254</v>
      </c>
      <c r="D35" s="7">
        <f t="shared" ref="D35:D37" si="6">B35-C35</f>
        <v>1308</v>
      </c>
      <c r="E35" s="7">
        <f>E34+D35</f>
        <v>56472</v>
      </c>
    </row>
    <row r="36" spans="1:5" ht="15" customHeight="1" x14ac:dyDescent="0.2">
      <c r="A36" s="5" t="s">
        <v>32</v>
      </c>
      <c r="B36" s="6">
        <v>4060</v>
      </c>
      <c r="C36" s="6">
        <v>2810</v>
      </c>
      <c r="D36" s="7">
        <f t="shared" si="6"/>
        <v>1250</v>
      </c>
      <c r="E36" s="7">
        <f>E35+D36</f>
        <v>57722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ref="E35:E37" si="7">E36+D37</f>
        <v>57722</v>
      </c>
    </row>
    <row r="38" spans="1:5" ht="15" hidden="1" customHeight="1" x14ac:dyDescent="0.2">
      <c r="A38" s="5" t="s">
        <v>5</v>
      </c>
      <c r="B38" s="6"/>
      <c r="C38" s="6"/>
      <c r="D38" s="7">
        <f>B38-C38</f>
        <v>0</v>
      </c>
      <c r="E38" s="7">
        <f>E37+D38</f>
        <v>57722</v>
      </c>
    </row>
    <row r="39" spans="1:5" ht="15" hidden="1" customHeight="1" x14ac:dyDescent="0.2">
      <c r="A39" s="5" t="s">
        <v>6</v>
      </c>
      <c r="B39" s="6"/>
      <c r="C39" s="6"/>
      <c r="D39" s="7">
        <f t="shared" ref="D39:D45" si="8">B39-C39</f>
        <v>0</v>
      </c>
      <c r="E39" s="7">
        <f t="shared" ref="E39:E45" si="9">E38+D39</f>
        <v>57722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57722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57722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57722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57722</v>
      </c>
    </row>
    <row r="44" spans="1:5" ht="15" hidden="1" customHeight="1" x14ac:dyDescent="0.2">
      <c r="A44" s="5" t="s">
        <v>11</v>
      </c>
      <c r="B44" s="6"/>
      <c r="C44" s="11"/>
      <c r="D44" s="7">
        <f t="shared" si="8"/>
        <v>0</v>
      </c>
      <c r="E44" s="7">
        <f t="shared" si="9"/>
        <v>57722</v>
      </c>
    </row>
    <row r="45" spans="1:5" ht="15" hidden="1" customHeight="1" x14ac:dyDescent="0.2">
      <c r="A45" s="5" t="s">
        <v>27</v>
      </c>
      <c r="B45" s="6"/>
      <c r="C45" s="11"/>
      <c r="D45" s="7">
        <f t="shared" si="8"/>
        <v>0</v>
      </c>
      <c r="E45" s="7">
        <f t="shared" si="9"/>
        <v>57722</v>
      </c>
    </row>
    <row r="46" spans="1:5" ht="15" customHeight="1" x14ac:dyDescent="0.2">
      <c r="A46" s="8" t="s">
        <v>29</v>
      </c>
      <c r="B46" s="9">
        <f>SUM(B34:B45)</f>
        <v>12074</v>
      </c>
      <c r="C46" s="9">
        <f t="shared" ref="C46:D46" si="10">SUM(C34:C45)</f>
        <v>8538</v>
      </c>
      <c r="D46" s="10">
        <f t="shared" si="10"/>
        <v>3536</v>
      </c>
      <c r="E46" s="10">
        <f>E45</f>
        <v>57722</v>
      </c>
    </row>
    <row r="47" spans="1:5" x14ac:dyDescent="0.2">
      <c r="A47" s="13" t="s">
        <v>25</v>
      </c>
    </row>
    <row r="48" spans="1:5" x14ac:dyDescent="0.2">
      <c r="A48" s="12" t="s">
        <v>13</v>
      </c>
    </row>
    <row r="49" spans="1:9" ht="25.5" customHeight="1" x14ac:dyDescent="0.2">
      <c r="A49" s="20" t="s">
        <v>31</v>
      </c>
      <c r="B49" s="20"/>
      <c r="C49" s="20"/>
      <c r="D49" s="20"/>
      <c r="E49" s="20"/>
    </row>
    <row r="50" spans="1:9" x14ac:dyDescent="0.2">
      <c r="E50" s="16"/>
      <c r="F50" s="16"/>
      <c r="G50" s="16"/>
      <c r="H50" s="16"/>
      <c r="I50" s="16"/>
    </row>
    <row r="51" spans="1:9" x14ac:dyDescent="0.2">
      <c r="E51" s="14"/>
    </row>
    <row r="52" spans="1:9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2020-07-02T18:17:35Z</cp:lastPrinted>
  <dcterms:created xsi:type="dcterms:W3CDTF">2011-05-23T13:24:33Z</dcterms:created>
  <dcterms:modified xsi:type="dcterms:W3CDTF">2022-05-03T15:27:08Z</dcterms:modified>
</cp:coreProperties>
</file>