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DIARIOS BDCBIC\NOVO CAGED - ano 2023\"/>
    </mc:Choice>
  </mc:AlternateContent>
  <xr:revisionPtr revIDLastSave="0" documentId="13_ncr:1_{DCCB9EE3-6F2F-4538-80B6-5E1B115296AF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Mato Grosso do Sul" sheetId="1" r:id="rId1"/>
    <sheet name="Mato Grosso" sheetId="2" r:id="rId2"/>
    <sheet name="Goiás" sheetId="3" r:id="rId3"/>
    <sheet name="Distrito Federal" sheetId="4" r:id="rId4"/>
  </sheets>
  <definedNames>
    <definedName name="_xlnm.Print_Area" localSheetId="3">'Distrito Federal'!$A$1:$E$62</definedName>
    <definedName name="_xlnm.Print_Area" localSheetId="2">Goiás!$A$1:$E$62</definedName>
    <definedName name="_xlnm.Print_Area" localSheetId="1">'Mato Grosso'!$A$1:$E$62</definedName>
    <definedName name="_xlnm.Print_Area" localSheetId="0">'Mato Grosso do Sul'!$A$1:$E$62</definedName>
    <definedName name="_xlnm.Print_Titles" localSheetId="3">'Distrito Federal'!$1:$7</definedName>
    <definedName name="_xlnm.Print_Titles" localSheetId="2">Goiás!$1:$7</definedName>
    <definedName name="_xlnm.Print_Titles" localSheetId="1">'Mato Grosso'!$1:$7</definedName>
    <definedName name="_xlnm.Print_Titles" localSheetId="0">'Mato Grosso do Sul'!$1:$7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7" i="2" l="1"/>
  <c r="D34" i="3"/>
  <c r="C59" i="4"/>
  <c r="B59" i="4"/>
  <c r="D58" i="4"/>
  <c r="D57" i="4"/>
  <c r="D56" i="4"/>
  <c r="D55" i="4"/>
  <c r="D54" i="4"/>
  <c r="D53" i="4"/>
  <c r="D52" i="4"/>
  <c r="D51" i="4"/>
  <c r="D50" i="4"/>
  <c r="D49" i="4"/>
  <c r="D48" i="4"/>
  <c r="D47" i="4"/>
  <c r="C46" i="4"/>
  <c r="B46" i="4"/>
  <c r="D45" i="4"/>
  <c r="D44" i="4"/>
  <c r="D43" i="4"/>
  <c r="D42" i="4"/>
  <c r="D41" i="4"/>
  <c r="D40" i="4"/>
  <c r="D39" i="4"/>
  <c r="D38" i="4"/>
  <c r="D37" i="4"/>
  <c r="D36" i="4"/>
  <c r="D35" i="4"/>
  <c r="D34" i="4"/>
  <c r="C33" i="4"/>
  <c r="B33" i="4"/>
  <c r="D32" i="4"/>
  <c r="D31" i="4"/>
  <c r="D30" i="4"/>
  <c r="D29" i="4"/>
  <c r="D28" i="4"/>
  <c r="D27" i="4"/>
  <c r="D26" i="4"/>
  <c r="D25" i="4"/>
  <c r="D24" i="4"/>
  <c r="D23" i="4"/>
  <c r="D22" i="4"/>
  <c r="D21" i="4"/>
  <c r="C20" i="4"/>
  <c r="B20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C59" i="3"/>
  <c r="B59" i="3"/>
  <c r="D58" i="3"/>
  <c r="D57" i="3"/>
  <c r="D56" i="3"/>
  <c r="D55" i="3"/>
  <c r="D54" i="3"/>
  <c r="D53" i="3"/>
  <c r="D52" i="3"/>
  <c r="D51" i="3"/>
  <c r="D50" i="3"/>
  <c r="D49" i="3"/>
  <c r="D48" i="3"/>
  <c r="D47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E10" i="3" s="1"/>
  <c r="E11" i="3" s="1"/>
  <c r="D8" i="3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D34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D21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E9" i="2" s="1"/>
  <c r="E10" i="2" s="1"/>
  <c r="D8" i="2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D47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D34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D21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E10" i="4" l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D46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D46" i="4"/>
  <c r="D33" i="4"/>
  <c r="D20" i="4"/>
  <c r="D46" i="3"/>
  <c r="D33" i="3"/>
  <c r="E12" i="3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D20" i="3"/>
  <c r="D46" i="2"/>
  <c r="D33" i="2"/>
  <c r="D33" i="1"/>
  <c r="D20" i="1"/>
  <c r="D59" i="4"/>
  <c r="D59" i="3"/>
  <c r="D59" i="2"/>
  <c r="D59" i="1"/>
  <c r="E11" i="2"/>
  <c r="E12" i="2" s="1"/>
  <c r="E13" i="2" s="1"/>
  <c r="E14" i="2" s="1"/>
  <c r="E15" i="2" s="1"/>
  <c r="E16" i="2" s="1"/>
  <c r="E17" i="2" s="1"/>
  <c r="E18" i="2" s="1"/>
  <c r="E19" i="2" s="1"/>
  <c r="D20" i="2"/>
  <c r="E21" i="4" l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20" i="3"/>
  <c r="E20" i="1"/>
  <c r="E33" i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33" i="3"/>
  <c r="E34" i="4" l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46" i="3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33" i="2"/>
  <c r="E46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47" i="4" l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46" i="2"/>
</calcChain>
</file>

<file path=xl/sharedStrings.xml><?xml version="1.0" encoding="utf-8"?>
<sst xmlns="http://schemas.openxmlformats.org/spreadsheetml/2006/main" count="252" uniqueCount="35">
  <si>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</si>
  <si>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</si>
  <si>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MATO GROSSO DO SUL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</si>
  <si>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</si>
  <si>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</si>
  <si>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</si>
  <si>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</si>
  <si>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</si>
  <si>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</si>
  <si>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</si>
  <si>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</si>
  <si>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</si>
  <si>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</si>
  <si>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</si>
  <si>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</si>
  <si>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</si>
  <si>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</si>
  <si>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</si>
  <si>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</si>
  <si>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</si>
  <si>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</si>
  <si>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</si>
  <si>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</si>
  <si>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</si>
  <si>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</si>
  <si>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</si>
  <si>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</si>
  <si>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2023*</t>
  </si>
  <si>
    <t>Fonte: NOVO CADASTRO GERAL DE EMPREGADOS E DESEMPREGADOS-CAGED, MINISTÉRIO DO TRABALHO E PREVIDÊNCIA.</t>
  </si>
  <si>
    <t>Elaboração: Banco de Dados-CBIC</t>
  </si>
  <si>
    <t>MATO GROSSO</t>
  </si>
  <si>
    <t>GOIÁS</t>
  </si>
  <si>
    <t>DISTRITO FEDERAL</t>
  </si>
  <si>
    <t>(*) Os totais de admissões, desligamentos e saldos referem-se ao somatório de janeiro a setembro com ajustes somado aos valores de admissão,desligamento e saldo de outubro sem ajustes.</t>
  </si>
  <si>
    <t>OUT*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</si>
</sst>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showGridLines="0" zoomScaleNormal="100" workbookViewId="0">
      <pane ySplit="7" topLeftCell="A50" activePane="bottomLeft" state="frozen"/>
      <selection pane="bottomLeft" activeCell="B64" sqref="B64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2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1850</v>
      </c>
      <c r="C8" s="3">
        <v>1506</v>
      </c>
      <c r="D8" s="4">
        <f t="shared" ref="D8:D19" si="0">B8-C8</f>
        <v>344</v>
      </c>
      <c r="E8" s="5">
        <v>19576</v>
      </c>
    </row>
    <row r="9" spans="1:5" ht="15" customHeight="1" x14ac:dyDescent="0.2">
      <c r="A9" s="6" t="s">
        <v>9</v>
      </c>
      <c r="B9" s="7">
        <v>2018</v>
      </c>
      <c r="C9" s="7">
        <v>1329</v>
      </c>
      <c r="D9" s="5">
        <f t="shared" si="0"/>
        <v>689</v>
      </c>
      <c r="E9" s="5">
        <f t="shared" ref="E9:E19" si="1">E8+D9</f>
        <v>20265</v>
      </c>
    </row>
    <row r="10" spans="1:5" ht="15" customHeight="1" x14ac:dyDescent="0.2">
      <c r="A10" s="6" t="s">
        <v>10</v>
      </c>
      <c r="B10" s="7">
        <v>1835</v>
      </c>
      <c r="C10" s="7">
        <v>1789</v>
      </c>
      <c r="D10" s="5">
        <f t="shared" si="0"/>
        <v>46</v>
      </c>
      <c r="E10" s="5">
        <f t="shared" si="1"/>
        <v>20311</v>
      </c>
    </row>
    <row r="11" spans="1:5" ht="15" customHeight="1" x14ac:dyDescent="0.2">
      <c r="A11" s="6" t="s">
        <v>11</v>
      </c>
      <c r="B11" s="7">
        <v>1061</v>
      </c>
      <c r="C11" s="7">
        <v>1600</v>
      </c>
      <c r="D11" s="5">
        <f t="shared" si="0"/>
        <v>-539</v>
      </c>
      <c r="E11" s="5">
        <f t="shared" si="1"/>
        <v>19772</v>
      </c>
    </row>
    <row r="12" spans="1:5" ht="15" customHeight="1" x14ac:dyDescent="0.2">
      <c r="A12" s="6" t="s">
        <v>12</v>
      </c>
      <c r="B12" s="7">
        <v>1397</v>
      </c>
      <c r="C12" s="7">
        <v>1519</v>
      </c>
      <c r="D12" s="5">
        <f t="shared" si="0"/>
        <v>-122</v>
      </c>
      <c r="E12" s="5">
        <f t="shared" si="1"/>
        <v>19650</v>
      </c>
    </row>
    <row r="13" spans="1:5" ht="15" customHeight="1" x14ac:dyDescent="0.2">
      <c r="A13" s="6" t="s">
        <v>13</v>
      </c>
      <c r="B13" s="7">
        <v>1501</v>
      </c>
      <c r="C13" s="7">
        <v>1603</v>
      </c>
      <c r="D13" s="5">
        <f t="shared" si="0"/>
        <v>-102</v>
      </c>
      <c r="E13" s="5">
        <f t="shared" si="1"/>
        <v>19548</v>
      </c>
    </row>
    <row r="14" spans="1:5" ht="15" customHeight="1" x14ac:dyDescent="0.2">
      <c r="A14" s="6" t="s">
        <v>14</v>
      </c>
      <c r="B14" s="7">
        <v>1652</v>
      </c>
      <c r="C14" s="7">
        <v>1527</v>
      </c>
      <c r="D14" s="5">
        <f t="shared" si="0"/>
        <v>125</v>
      </c>
      <c r="E14" s="5">
        <f t="shared" si="1"/>
        <v>19673</v>
      </c>
    </row>
    <row r="15" spans="1:5" ht="15" customHeight="1" x14ac:dyDescent="0.2">
      <c r="A15" s="6" t="s">
        <v>15</v>
      </c>
      <c r="B15" s="7">
        <v>1560</v>
      </c>
      <c r="C15" s="7">
        <v>1495</v>
      </c>
      <c r="D15" s="5">
        <f t="shared" si="0"/>
        <v>65</v>
      </c>
      <c r="E15" s="5">
        <f t="shared" si="1"/>
        <v>19738</v>
      </c>
    </row>
    <row r="16" spans="1:5" ht="15" customHeight="1" x14ac:dyDescent="0.2">
      <c r="A16" s="6" t="s">
        <v>16</v>
      </c>
      <c r="B16" s="7">
        <v>1617</v>
      </c>
      <c r="C16" s="7">
        <v>1685</v>
      </c>
      <c r="D16" s="5">
        <f t="shared" si="0"/>
        <v>-68</v>
      </c>
      <c r="E16" s="5">
        <f t="shared" si="1"/>
        <v>19670</v>
      </c>
    </row>
    <row r="17" spans="1:5" ht="15" customHeight="1" x14ac:dyDescent="0.2">
      <c r="A17" s="6" t="s">
        <v>17</v>
      </c>
      <c r="B17" s="7">
        <v>1814</v>
      </c>
      <c r="C17" s="7">
        <v>1628</v>
      </c>
      <c r="D17" s="5">
        <f t="shared" si="0"/>
        <v>186</v>
      </c>
      <c r="E17" s="5">
        <f t="shared" si="1"/>
        <v>19856</v>
      </c>
    </row>
    <row r="18" spans="1:5" ht="15" customHeight="1" x14ac:dyDescent="0.2">
      <c r="A18" s="6" t="s">
        <v>18</v>
      </c>
      <c r="B18" s="7">
        <v>1447</v>
      </c>
      <c r="C18" s="7">
        <v>1409</v>
      </c>
      <c r="D18" s="5">
        <f t="shared" si="0"/>
        <v>38</v>
      </c>
      <c r="E18" s="5">
        <f t="shared" si="1"/>
        <v>19894</v>
      </c>
    </row>
    <row r="19" spans="1:5" ht="15" customHeight="1" x14ac:dyDescent="0.2">
      <c r="A19" s="6" t="s">
        <v>19</v>
      </c>
      <c r="B19" s="7">
        <v>949</v>
      </c>
      <c r="C19" s="7">
        <v>1827</v>
      </c>
      <c r="D19" s="5">
        <f t="shared" si="0"/>
        <v>-878</v>
      </c>
      <c r="E19" s="5">
        <f t="shared" si="1"/>
        <v>19016</v>
      </c>
    </row>
    <row r="20" spans="1:5" ht="15" customHeight="1" x14ac:dyDescent="0.2">
      <c r="A20" s="8" t="s">
        <v>20</v>
      </c>
      <c r="B20" s="9">
        <f>SUM(B8:B19)</f>
        <v>18701</v>
      </c>
      <c r="C20" s="9">
        <f>SUM(C8:C19)</f>
        <v>18917</v>
      </c>
      <c r="D20" s="10">
        <f>SUM(D8:D19)</f>
        <v>-216</v>
      </c>
      <c r="E20" s="10">
        <f>E19</f>
        <v>19016</v>
      </c>
    </row>
    <row r="21" spans="1:5" ht="15" customHeight="1" x14ac:dyDescent="0.2">
      <c r="A21" s="2" t="s">
        <v>21</v>
      </c>
      <c r="B21" s="3">
        <v>1639</v>
      </c>
      <c r="C21" s="3">
        <v>1275</v>
      </c>
      <c r="D21" s="4">
        <f t="shared" ref="D21:D32" si="2">B21-C21</f>
        <v>364</v>
      </c>
      <c r="E21" s="4">
        <f>E19+D21</f>
        <v>19380</v>
      </c>
    </row>
    <row r="22" spans="1:5" ht="15" customHeight="1" x14ac:dyDescent="0.2">
      <c r="A22" s="6" t="s">
        <v>9</v>
      </c>
      <c r="B22" s="7">
        <v>1860</v>
      </c>
      <c r="C22" s="7">
        <v>1318</v>
      </c>
      <c r="D22" s="5">
        <f t="shared" si="2"/>
        <v>542</v>
      </c>
      <c r="E22" s="5">
        <f t="shared" ref="E22:E32" si="3">E21+D22</f>
        <v>19922</v>
      </c>
    </row>
    <row r="23" spans="1:5" ht="15" customHeight="1" x14ac:dyDescent="0.2">
      <c r="A23" s="6" t="s">
        <v>10</v>
      </c>
      <c r="B23" s="7">
        <v>1883</v>
      </c>
      <c r="C23" s="7">
        <v>1646</v>
      </c>
      <c r="D23" s="5">
        <f t="shared" si="2"/>
        <v>237</v>
      </c>
      <c r="E23" s="5">
        <f t="shared" si="3"/>
        <v>20159</v>
      </c>
    </row>
    <row r="24" spans="1:5" ht="15" customHeight="1" x14ac:dyDescent="0.2">
      <c r="A24" s="6" t="s">
        <v>11</v>
      </c>
      <c r="B24" s="7">
        <v>1774</v>
      </c>
      <c r="C24" s="7">
        <v>1375</v>
      </c>
      <c r="D24" s="5">
        <f t="shared" si="2"/>
        <v>399</v>
      </c>
      <c r="E24" s="5">
        <f t="shared" si="3"/>
        <v>20558</v>
      </c>
    </row>
    <row r="25" spans="1:5" ht="15" customHeight="1" x14ac:dyDescent="0.2">
      <c r="A25" s="6" t="s">
        <v>12</v>
      </c>
      <c r="B25" s="7">
        <v>2057</v>
      </c>
      <c r="C25" s="7">
        <v>1486</v>
      </c>
      <c r="D25" s="5">
        <f t="shared" si="2"/>
        <v>571</v>
      </c>
      <c r="E25" s="5">
        <f t="shared" si="3"/>
        <v>21129</v>
      </c>
    </row>
    <row r="26" spans="1:5" ht="15" customHeight="1" x14ac:dyDescent="0.2">
      <c r="A26" s="6" t="s">
        <v>13</v>
      </c>
      <c r="B26" s="7">
        <v>1786</v>
      </c>
      <c r="C26" s="7">
        <v>1564</v>
      </c>
      <c r="D26" s="5">
        <f t="shared" si="2"/>
        <v>222</v>
      </c>
      <c r="E26" s="5">
        <f t="shared" si="3"/>
        <v>21351</v>
      </c>
    </row>
    <row r="27" spans="1:5" ht="15" customHeight="1" x14ac:dyDescent="0.2">
      <c r="A27" s="6" t="s">
        <v>14</v>
      </c>
      <c r="B27" s="7">
        <v>2060</v>
      </c>
      <c r="C27" s="7">
        <v>1679</v>
      </c>
      <c r="D27" s="5">
        <f t="shared" si="2"/>
        <v>381</v>
      </c>
      <c r="E27" s="5">
        <f t="shared" si="3"/>
        <v>21732</v>
      </c>
    </row>
    <row r="28" spans="1:5" ht="15" customHeight="1" x14ac:dyDescent="0.2">
      <c r="A28" s="6" t="s">
        <v>15</v>
      </c>
      <c r="B28" s="7">
        <v>2149</v>
      </c>
      <c r="C28" s="7">
        <v>1756</v>
      </c>
      <c r="D28" s="5">
        <f t="shared" si="2"/>
        <v>393</v>
      </c>
      <c r="E28" s="5">
        <f t="shared" si="3"/>
        <v>22125</v>
      </c>
    </row>
    <row r="29" spans="1:5" ht="15" customHeight="1" x14ac:dyDescent="0.2">
      <c r="A29" s="6" t="s">
        <v>16</v>
      </c>
      <c r="B29" s="7">
        <v>2492</v>
      </c>
      <c r="C29" s="7">
        <v>1781</v>
      </c>
      <c r="D29" s="5">
        <f t="shared" si="2"/>
        <v>711</v>
      </c>
      <c r="E29" s="5">
        <f t="shared" si="3"/>
        <v>22836</v>
      </c>
    </row>
    <row r="30" spans="1:5" ht="15" customHeight="1" x14ac:dyDescent="0.2">
      <c r="A30" s="6" t="s">
        <v>17</v>
      </c>
      <c r="B30" s="7">
        <v>2402</v>
      </c>
      <c r="C30" s="7">
        <v>1860</v>
      </c>
      <c r="D30" s="5">
        <f t="shared" si="2"/>
        <v>542</v>
      </c>
      <c r="E30" s="5">
        <f t="shared" si="3"/>
        <v>23378</v>
      </c>
    </row>
    <row r="31" spans="1:5" ht="15" customHeight="1" x14ac:dyDescent="0.2">
      <c r="A31" s="6" t="s">
        <v>18</v>
      </c>
      <c r="B31" s="7">
        <v>2039</v>
      </c>
      <c r="C31" s="11">
        <v>2135</v>
      </c>
      <c r="D31" s="5">
        <f t="shared" si="2"/>
        <v>-96</v>
      </c>
      <c r="E31" s="5">
        <f t="shared" si="3"/>
        <v>23282</v>
      </c>
    </row>
    <row r="32" spans="1:5" ht="15" customHeight="1" x14ac:dyDescent="0.2">
      <c r="A32" s="6" t="s">
        <v>19</v>
      </c>
      <c r="B32" s="7">
        <v>1388</v>
      </c>
      <c r="C32" s="11">
        <v>1979</v>
      </c>
      <c r="D32" s="5">
        <f t="shared" si="2"/>
        <v>-591</v>
      </c>
      <c r="E32" s="5">
        <f t="shared" si="3"/>
        <v>22691</v>
      </c>
    </row>
    <row r="33" spans="1:5" ht="15" customHeight="1" x14ac:dyDescent="0.2">
      <c r="A33" s="8" t="s">
        <v>22</v>
      </c>
      <c r="B33" s="9">
        <f>SUM(B21:B32)</f>
        <v>23529</v>
      </c>
      <c r="C33" s="9">
        <f>SUM(C21:C32)</f>
        <v>19854</v>
      </c>
      <c r="D33" s="10">
        <f>SUM(D21:D32)</f>
        <v>3675</v>
      </c>
      <c r="E33" s="10">
        <f>E32</f>
        <v>22691</v>
      </c>
    </row>
    <row r="34" spans="1:5" ht="15" customHeight="1" x14ac:dyDescent="0.2">
      <c r="A34" s="2" t="s">
        <v>23</v>
      </c>
      <c r="B34" s="3">
        <v>2339</v>
      </c>
      <c r="C34" s="3">
        <v>1830</v>
      </c>
      <c r="D34" s="4">
        <f t="shared" ref="D34:D45" si="4">B34-C34</f>
        <v>509</v>
      </c>
      <c r="E34" s="4">
        <f>E32+D34</f>
        <v>23200</v>
      </c>
    </row>
    <row r="35" spans="1:5" ht="15" customHeight="1" x14ac:dyDescent="0.2">
      <c r="A35" s="6" t="s">
        <v>9</v>
      </c>
      <c r="B35" s="7">
        <v>2761</v>
      </c>
      <c r="C35" s="7">
        <v>1778</v>
      </c>
      <c r="D35" s="5">
        <f t="shared" si="4"/>
        <v>983</v>
      </c>
      <c r="E35" s="5">
        <f t="shared" ref="E35:E45" si="5">E34+D35</f>
        <v>24183</v>
      </c>
    </row>
    <row r="36" spans="1:5" ht="15" customHeight="1" x14ac:dyDescent="0.2">
      <c r="A36" s="6" t="s">
        <v>10</v>
      </c>
      <c r="B36" s="7">
        <v>3159</v>
      </c>
      <c r="C36" s="7">
        <v>2180</v>
      </c>
      <c r="D36" s="5">
        <f t="shared" si="4"/>
        <v>979</v>
      </c>
      <c r="E36" s="5">
        <f t="shared" si="5"/>
        <v>25162</v>
      </c>
    </row>
    <row r="37" spans="1:5" ht="15" customHeight="1" x14ac:dyDescent="0.2">
      <c r="A37" s="6" t="s">
        <v>11</v>
      </c>
      <c r="B37" s="7">
        <v>2765</v>
      </c>
      <c r="C37" s="7">
        <v>2204</v>
      </c>
      <c r="D37" s="5">
        <f t="shared" si="4"/>
        <v>561</v>
      </c>
      <c r="E37" s="5">
        <f t="shared" si="5"/>
        <v>25723</v>
      </c>
    </row>
    <row r="38" spans="1:5" ht="15" customHeight="1" x14ac:dyDescent="0.2">
      <c r="A38" s="6" t="s">
        <v>12</v>
      </c>
      <c r="B38" s="7">
        <v>3155</v>
      </c>
      <c r="C38" s="7">
        <v>2306</v>
      </c>
      <c r="D38" s="5">
        <f t="shared" si="4"/>
        <v>849</v>
      </c>
      <c r="E38" s="5">
        <f t="shared" si="5"/>
        <v>26572</v>
      </c>
    </row>
    <row r="39" spans="1:5" ht="15" customHeight="1" x14ac:dyDescent="0.2">
      <c r="A39" s="6" t="s">
        <v>13</v>
      </c>
      <c r="B39" s="7">
        <v>2754</v>
      </c>
      <c r="C39" s="7">
        <v>2243</v>
      </c>
      <c r="D39" s="5">
        <f t="shared" si="4"/>
        <v>511</v>
      </c>
      <c r="E39" s="5">
        <f t="shared" si="5"/>
        <v>27083</v>
      </c>
    </row>
    <row r="40" spans="1:5" ht="15" customHeight="1" x14ac:dyDescent="0.2">
      <c r="A40" s="6" t="s">
        <v>14</v>
      </c>
      <c r="B40" s="7">
        <v>2994</v>
      </c>
      <c r="C40" s="7">
        <v>2170</v>
      </c>
      <c r="D40" s="5">
        <f t="shared" si="4"/>
        <v>824</v>
      </c>
      <c r="E40" s="5">
        <f t="shared" si="5"/>
        <v>27907</v>
      </c>
    </row>
    <row r="41" spans="1:5" ht="15" customHeight="1" x14ac:dyDescent="0.2">
      <c r="A41" s="6" t="s">
        <v>15</v>
      </c>
      <c r="B41" s="7">
        <v>3012</v>
      </c>
      <c r="C41" s="7">
        <v>2424</v>
      </c>
      <c r="D41" s="5">
        <f t="shared" si="4"/>
        <v>588</v>
      </c>
      <c r="E41" s="5">
        <f t="shared" si="5"/>
        <v>28495</v>
      </c>
    </row>
    <row r="42" spans="1:5" ht="15" customHeight="1" x14ac:dyDescent="0.2">
      <c r="A42" s="6" t="s">
        <v>16</v>
      </c>
      <c r="B42" s="7">
        <v>2957</v>
      </c>
      <c r="C42" s="7">
        <v>2454</v>
      </c>
      <c r="D42" s="5">
        <f t="shared" si="4"/>
        <v>503</v>
      </c>
      <c r="E42" s="5">
        <f t="shared" si="5"/>
        <v>28998</v>
      </c>
    </row>
    <row r="43" spans="1:5" ht="15" customHeight="1" x14ac:dyDescent="0.2">
      <c r="A43" s="6" t="s">
        <v>17</v>
      </c>
      <c r="B43" s="7">
        <v>2436</v>
      </c>
      <c r="C43" s="7">
        <v>2343</v>
      </c>
      <c r="D43" s="5">
        <f t="shared" si="4"/>
        <v>93</v>
      </c>
      <c r="E43" s="5">
        <f t="shared" si="5"/>
        <v>29091</v>
      </c>
    </row>
    <row r="44" spans="1:5" ht="15" customHeight="1" x14ac:dyDescent="0.2">
      <c r="A44" s="6" t="s">
        <v>18</v>
      </c>
      <c r="B44" s="7">
        <v>2584</v>
      </c>
      <c r="C44" s="11">
        <v>2311</v>
      </c>
      <c r="D44" s="5">
        <f t="shared" si="4"/>
        <v>273</v>
      </c>
      <c r="E44" s="5">
        <f t="shared" si="5"/>
        <v>29364</v>
      </c>
    </row>
    <row r="45" spans="1:5" ht="15" customHeight="1" x14ac:dyDescent="0.2">
      <c r="A45" s="6" t="s">
        <v>19</v>
      </c>
      <c r="B45" s="7">
        <v>1657</v>
      </c>
      <c r="C45" s="11">
        <v>2717</v>
      </c>
      <c r="D45" s="5">
        <f t="shared" si="4"/>
        <v>-1060</v>
      </c>
      <c r="E45" s="5">
        <f t="shared" si="5"/>
        <v>28304</v>
      </c>
    </row>
    <row r="46" spans="1:5" ht="15" customHeight="1" x14ac:dyDescent="0.2">
      <c r="A46" s="8" t="s">
        <v>24</v>
      </c>
      <c r="B46" s="9">
        <f>SUM(B34:B45)</f>
        <v>32573</v>
      </c>
      <c r="C46" s="9">
        <f>SUM(C34:C45)</f>
        <v>26960</v>
      </c>
      <c r="D46" s="10">
        <f>SUM(D34:D45)</f>
        <v>5613</v>
      </c>
      <c r="E46" s="10">
        <f>E45</f>
        <v>28304</v>
      </c>
    </row>
    <row r="47" spans="1:5" ht="15" customHeight="1" x14ac:dyDescent="0.2">
      <c r="A47" s="2" t="s">
        <v>25</v>
      </c>
      <c r="B47" s="3">
        <v>3992</v>
      </c>
      <c r="C47" s="3">
        <v>2252</v>
      </c>
      <c r="D47" s="4">
        <f t="shared" ref="D47:D58" si="6">B47-C47</f>
        <v>1740</v>
      </c>
      <c r="E47" s="4">
        <f>E45+D47</f>
        <v>30044</v>
      </c>
    </row>
    <row r="48" spans="1:5" ht="15" customHeight="1" x14ac:dyDescent="0.2">
      <c r="A48" s="6" t="s">
        <v>9</v>
      </c>
      <c r="B48" s="7">
        <v>4142</v>
      </c>
      <c r="C48" s="7">
        <v>2581</v>
      </c>
      <c r="D48" s="5">
        <f t="shared" si="6"/>
        <v>1561</v>
      </c>
      <c r="E48" s="5">
        <f t="shared" ref="E48:E58" si="7">E47+D48</f>
        <v>31605</v>
      </c>
    </row>
    <row r="49" spans="1:5" ht="15" customHeight="1" x14ac:dyDescent="0.2">
      <c r="A49" s="6" t="s">
        <v>10</v>
      </c>
      <c r="B49" s="7">
        <v>3954</v>
      </c>
      <c r="C49" s="7">
        <v>3325</v>
      </c>
      <c r="D49" s="5">
        <f t="shared" si="6"/>
        <v>629</v>
      </c>
      <c r="E49" s="5">
        <f t="shared" si="7"/>
        <v>32234</v>
      </c>
    </row>
    <row r="50" spans="1:5" ht="15" customHeight="1" x14ac:dyDescent="0.2">
      <c r="A50" s="6" t="s">
        <v>11</v>
      </c>
      <c r="B50" s="7">
        <v>3434</v>
      </c>
      <c r="C50" s="7">
        <v>2778</v>
      </c>
      <c r="D50" s="5">
        <f t="shared" si="6"/>
        <v>656</v>
      </c>
      <c r="E50" s="5">
        <f t="shared" si="7"/>
        <v>32890</v>
      </c>
    </row>
    <row r="51" spans="1:5" ht="15" customHeight="1" x14ac:dyDescent="0.2">
      <c r="A51" s="6" t="s">
        <v>12</v>
      </c>
      <c r="B51" s="7">
        <v>3573</v>
      </c>
      <c r="C51" s="7">
        <v>2940</v>
      </c>
      <c r="D51" s="5">
        <f t="shared" si="6"/>
        <v>633</v>
      </c>
      <c r="E51" s="5">
        <f t="shared" si="7"/>
        <v>33523</v>
      </c>
    </row>
    <row r="52" spans="1:5" ht="15" customHeight="1" x14ac:dyDescent="0.2">
      <c r="A52" s="6" t="s">
        <v>13</v>
      </c>
      <c r="B52" s="7">
        <v>3279</v>
      </c>
      <c r="C52" s="7">
        <v>3505</v>
      </c>
      <c r="D52" s="5">
        <f t="shared" si="6"/>
        <v>-226</v>
      </c>
      <c r="E52" s="5">
        <f t="shared" si="7"/>
        <v>33297</v>
      </c>
    </row>
    <row r="53" spans="1:5" ht="15" customHeight="1" x14ac:dyDescent="0.2">
      <c r="A53" s="6" t="s">
        <v>14</v>
      </c>
      <c r="B53" s="7">
        <v>3204</v>
      </c>
      <c r="C53" s="7">
        <v>3101</v>
      </c>
      <c r="D53" s="5">
        <f t="shared" si="6"/>
        <v>103</v>
      </c>
      <c r="E53" s="5">
        <f t="shared" si="7"/>
        <v>33400</v>
      </c>
    </row>
    <row r="54" spans="1:5" ht="15" customHeight="1" x14ac:dyDescent="0.2">
      <c r="A54" s="6" t="s">
        <v>15</v>
      </c>
      <c r="B54" s="7">
        <v>3640</v>
      </c>
      <c r="C54" s="7">
        <v>3320</v>
      </c>
      <c r="D54" s="5">
        <f t="shared" si="6"/>
        <v>320</v>
      </c>
      <c r="E54" s="5">
        <f t="shared" si="7"/>
        <v>33720</v>
      </c>
    </row>
    <row r="55" spans="1:5" ht="15" customHeight="1" x14ac:dyDescent="0.2">
      <c r="A55" s="6" t="s">
        <v>16</v>
      </c>
      <c r="B55" s="7">
        <v>3371</v>
      </c>
      <c r="C55" s="7">
        <v>2957</v>
      </c>
      <c r="D55" s="5">
        <f t="shared" si="6"/>
        <v>414</v>
      </c>
      <c r="E55" s="5">
        <f t="shared" si="7"/>
        <v>34134</v>
      </c>
    </row>
    <row r="56" spans="1:5" ht="15" customHeight="1" x14ac:dyDescent="0.2">
      <c r="A56" s="6" t="s">
        <v>34</v>
      </c>
      <c r="B56" s="7">
        <v>2644</v>
      </c>
      <c r="C56" s="7">
        <v>2829</v>
      </c>
      <c r="D56" s="5">
        <f t="shared" si="6"/>
        <v>-185</v>
      </c>
      <c r="E56" s="5">
        <f t="shared" si="7"/>
        <v>33949</v>
      </c>
    </row>
    <row r="57" spans="1:5" ht="15" hidden="1" customHeight="1" x14ac:dyDescent="0.2">
      <c r="A57" s="6" t="s">
        <v>18</v>
      </c>
      <c r="B57" s="7">
        <v>0</v>
      </c>
      <c r="C57" s="11">
        <v>0</v>
      </c>
      <c r="D57" s="5">
        <f t="shared" si="6"/>
        <v>0</v>
      </c>
      <c r="E57" s="5">
        <f t="shared" si="7"/>
        <v>33949</v>
      </c>
    </row>
    <row r="58" spans="1:5" ht="15" hidden="1" customHeight="1" x14ac:dyDescent="0.2">
      <c r="A58" s="6" t="s">
        <v>26</v>
      </c>
      <c r="B58" s="7">
        <v>0</v>
      </c>
      <c r="C58" s="11">
        <v>0</v>
      </c>
      <c r="D58" s="5">
        <f t="shared" si="6"/>
        <v>0</v>
      </c>
      <c r="E58" s="5">
        <f t="shared" si="7"/>
        <v>33949</v>
      </c>
    </row>
    <row r="59" spans="1:5" ht="15" customHeight="1" x14ac:dyDescent="0.2">
      <c r="A59" s="8" t="s">
        <v>27</v>
      </c>
      <c r="B59" s="9">
        <f>SUM(B47:B58)</f>
        <v>35233</v>
      </c>
      <c r="C59" s="9">
        <f>SUM(C47:C58)</f>
        <v>29588</v>
      </c>
      <c r="D59" s="10">
        <f>SUM(D47:D58)</f>
        <v>5645</v>
      </c>
      <c r="E59" s="10">
        <f>E58</f>
        <v>33949</v>
      </c>
    </row>
    <row r="60" spans="1:5" x14ac:dyDescent="0.2">
      <c r="A60" s="12" t="s">
        <v>28</v>
      </c>
    </row>
    <row r="61" spans="1:5" x14ac:dyDescent="0.2">
      <c r="A61" s="13" t="s">
        <v>29</v>
      </c>
    </row>
    <row r="62" spans="1:5" ht="22.5" customHeight="1" x14ac:dyDescent="0.2">
      <c r="A62" s="19" t="s">
        <v>33</v>
      </c>
      <c r="B62" s="19"/>
      <c r="C62" s="19"/>
      <c r="D62" s="19"/>
      <c r="E62" s="19"/>
    </row>
    <row r="64" spans="1:5" x14ac:dyDescent="0.2">
      <c r="E64" s="14"/>
    </row>
    <row r="65" spans="5:5" x14ac:dyDescent="0.2">
      <c r="E65" s="15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zoomScaleNormal="100" workbookViewId="0">
      <pane ySplit="7" topLeftCell="A50" activePane="bottomLeft" state="frozen"/>
      <selection pane="bottomLeft" activeCell="C65" sqref="C65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30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16">
        <v>3248</v>
      </c>
      <c r="C8" s="3">
        <v>2481</v>
      </c>
      <c r="D8" s="4">
        <f t="shared" ref="D8:D19" si="0">B8-C8</f>
        <v>767</v>
      </c>
      <c r="E8" s="5">
        <v>29592</v>
      </c>
    </row>
    <row r="9" spans="1:5" ht="15" customHeight="1" x14ac:dyDescent="0.2">
      <c r="A9" s="6" t="s">
        <v>9</v>
      </c>
      <c r="B9" s="7">
        <v>3058</v>
      </c>
      <c r="C9" s="7">
        <v>2464</v>
      </c>
      <c r="D9" s="5">
        <f t="shared" si="0"/>
        <v>594</v>
      </c>
      <c r="E9" s="5">
        <f t="shared" ref="E9:E19" si="1">E8+D9</f>
        <v>30186</v>
      </c>
    </row>
    <row r="10" spans="1:5" ht="15" customHeight="1" x14ac:dyDescent="0.2">
      <c r="A10" s="6" t="s">
        <v>10</v>
      </c>
      <c r="B10" s="7">
        <v>3073</v>
      </c>
      <c r="C10" s="7">
        <v>2842</v>
      </c>
      <c r="D10" s="5">
        <f t="shared" si="0"/>
        <v>231</v>
      </c>
      <c r="E10" s="5">
        <f t="shared" si="1"/>
        <v>30417</v>
      </c>
    </row>
    <row r="11" spans="1:5" ht="15" customHeight="1" x14ac:dyDescent="0.2">
      <c r="A11" s="6" t="s">
        <v>11</v>
      </c>
      <c r="B11" s="7">
        <v>1892</v>
      </c>
      <c r="C11" s="7">
        <v>2636</v>
      </c>
      <c r="D11" s="5">
        <f t="shared" si="0"/>
        <v>-744</v>
      </c>
      <c r="E11" s="5">
        <f t="shared" si="1"/>
        <v>29673</v>
      </c>
    </row>
    <row r="12" spans="1:5" ht="15" customHeight="1" x14ac:dyDescent="0.2">
      <c r="A12" s="6" t="s">
        <v>12</v>
      </c>
      <c r="B12" s="7">
        <v>2747</v>
      </c>
      <c r="C12" s="7">
        <v>2914</v>
      </c>
      <c r="D12" s="5">
        <f t="shared" si="0"/>
        <v>-167</v>
      </c>
      <c r="E12" s="5">
        <f t="shared" si="1"/>
        <v>29506</v>
      </c>
    </row>
    <row r="13" spans="1:5" ht="15" customHeight="1" x14ac:dyDescent="0.2">
      <c r="A13" s="6" t="s">
        <v>13</v>
      </c>
      <c r="B13" s="7">
        <v>3433</v>
      </c>
      <c r="C13" s="7">
        <v>2447</v>
      </c>
      <c r="D13" s="5">
        <f t="shared" si="0"/>
        <v>986</v>
      </c>
      <c r="E13" s="5">
        <f t="shared" si="1"/>
        <v>30492</v>
      </c>
    </row>
    <row r="14" spans="1:5" ht="15" customHeight="1" x14ac:dyDescent="0.2">
      <c r="A14" s="6" t="s">
        <v>14</v>
      </c>
      <c r="B14" s="7">
        <v>3488</v>
      </c>
      <c r="C14" s="7">
        <v>2734</v>
      </c>
      <c r="D14" s="5">
        <f t="shared" si="0"/>
        <v>754</v>
      </c>
      <c r="E14" s="5">
        <f t="shared" si="1"/>
        <v>31246</v>
      </c>
    </row>
    <row r="15" spans="1:5" ht="15" customHeight="1" x14ac:dyDescent="0.2">
      <c r="A15" s="6" t="s">
        <v>15</v>
      </c>
      <c r="B15" s="7">
        <v>3838</v>
      </c>
      <c r="C15" s="7">
        <v>2819</v>
      </c>
      <c r="D15" s="5">
        <f t="shared" si="0"/>
        <v>1019</v>
      </c>
      <c r="E15" s="5">
        <f t="shared" si="1"/>
        <v>32265</v>
      </c>
    </row>
    <row r="16" spans="1:5" ht="15" customHeight="1" x14ac:dyDescent="0.2">
      <c r="A16" s="6" t="s">
        <v>16</v>
      </c>
      <c r="B16" s="7">
        <v>3847</v>
      </c>
      <c r="C16" s="7">
        <v>2700</v>
      </c>
      <c r="D16" s="5">
        <f t="shared" si="0"/>
        <v>1147</v>
      </c>
      <c r="E16" s="5">
        <f t="shared" si="1"/>
        <v>33412</v>
      </c>
    </row>
    <row r="17" spans="1:5" ht="15" customHeight="1" x14ac:dyDescent="0.2">
      <c r="A17" s="6" t="s">
        <v>17</v>
      </c>
      <c r="B17" s="7">
        <v>3423</v>
      </c>
      <c r="C17" s="7">
        <v>3189</v>
      </c>
      <c r="D17" s="5">
        <f t="shared" si="0"/>
        <v>234</v>
      </c>
      <c r="E17" s="5">
        <f t="shared" si="1"/>
        <v>33646</v>
      </c>
    </row>
    <row r="18" spans="1:5" ht="15" customHeight="1" x14ac:dyDescent="0.2">
      <c r="A18" s="6" t="s">
        <v>18</v>
      </c>
      <c r="B18" s="7">
        <v>3189</v>
      </c>
      <c r="C18" s="7">
        <v>3203</v>
      </c>
      <c r="D18" s="5">
        <f t="shared" si="0"/>
        <v>-14</v>
      </c>
      <c r="E18" s="5">
        <f t="shared" si="1"/>
        <v>33632</v>
      </c>
    </row>
    <row r="19" spans="1:5" ht="15" customHeight="1" x14ac:dyDescent="0.2">
      <c r="A19" s="6" t="s">
        <v>19</v>
      </c>
      <c r="B19" s="7">
        <v>1837</v>
      </c>
      <c r="C19" s="7">
        <v>4438</v>
      </c>
      <c r="D19" s="5">
        <f t="shared" si="0"/>
        <v>-2601</v>
      </c>
      <c r="E19" s="5">
        <f t="shared" si="1"/>
        <v>31031</v>
      </c>
    </row>
    <row r="20" spans="1:5" ht="15" customHeight="1" x14ac:dyDescent="0.2">
      <c r="A20" s="8" t="s">
        <v>20</v>
      </c>
      <c r="B20" s="9">
        <f>SUM(B8:B19)</f>
        <v>37073</v>
      </c>
      <c r="C20" s="9">
        <f>SUM(C8:C19)</f>
        <v>34867</v>
      </c>
      <c r="D20" s="10">
        <f>SUM(D8:D19)</f>
        <v>2206</v>
      </c>
      <c r="E20" s="10">
        <f>E19</f>
        <v>31031</v>
      </c>
    </row>
    <row r="21" spans="1:5" ht="15" customHeight="1" x14ac:dyDescent="0.2">
      <c r="A21" s="2" t="s">
        <v>21</v>
      </c>
      <c r="B21" s="3">
        <v>3848</v>
      </c>
      <c r="C21" s="3">
        <v>2645</v>
      </c>
      <c r="D21" s="4">
        <f t="shared" ref="D21:D32" si="2">B21-C21</f>
        <v>1203</v>
      </c>
      <c r="E21" s="4">
        <f>E19+D21</f>
        <v>32234</v>
      </c>
    </row>
    <row r="22" spans="1:5" ht="15" customHeight="1" x14ac:dyDescent="0.2">
      <c r="A22" s="6" t="s">
        <v>9</v>
      </c>
      <c r="B22" s="7">
        <v>3955</v>
      </c>
      <c r="C22" s="7">
        <v>3035</v>
      </c>
      <c r="D22" s="5">
        <f t="shared" si="2"/>
        <v>920</v>
      </c>
      <c r="E22" s="5">
        <f t="shared" ref="E22:E32" si="3">E21+D22</f>
        <v>33154</v>
      </c>
    </row>
    <row r="23" spans="1:5" ht="15" customHeight="1" x14ac:dyDescent="0.2">
      <c r="A23" s="6" t="s">
        <v>10</v>
      </c>
      <c r="B23" s="7">
        <v>4014</v>
      </c>
      <c r="C23" s="7">
        <v>3046</v>
      </c>
      <c r="D23" s="5">
        <f t="shared" si="2"/>
        <v>968</v>
      </c>
      <c r="E23" s="5">
        <f t="shared" si="3"/>
        <v>34122</v>
      </c>
    </row>
    <row r="24" spans="1:5" ht="15" customHeight="1" x14ac:dyDescent="0.2">
      <c r="A24" s="6" t="s">
        <v>11</v>
      </c>
      <c r="B24" s="7">
        <v>4258</v>
      </c>
      <c r="C24" s="7">
        <v>2706</v>
      </c>
      <c r="D24" s="5">
        <f t="shared" si="2"/>
        <v>1552</v>
      </c>
      <c r="E24" s="5">
        <f t="shared" si="3"/>
        <v>35674</v>
      </c>
    </row>
    <row r="25" spans="1:5" ht="15" customHeight="1" x14ac:dyDescent="0.2">
      <c r="A25" s="6" t="s">
        <v>12</v>
      </c>
      <c r="B25" s="7">
        <v>4498</v>
      </c>
      <c r="C25" s="7">
        <v>3312</v>
      </c>
      <c r="D25" s="5">
        <f t="shared" si="2"/>
        <v>1186</v>
      </c>
      <c r="E25" s="5">
        <f t="shared" si="3"/>
        <v>36860</v>
      </c>
    </row>
    <row r="26" spans="1:5" ht="15" customHeight="1" x14ac:dyDescent="0.2">
      <c r="A26" s="6" t="s">
        <v>13</v>
      </c>
      <c r="B26" s="7">
        <v>4822</v>
      </c>
      <c r="C26" s="7">
        <v>3248</v>
      </c>
      <c r="D26" s="5">
        <f t="shared" si="2"/>
        <v>1574</v>
      </c>
      <c r="E26" s="5">
        <f t="shared" si="3"/>
        <v>38434</v>
      </c>
    </row>
    <row r="27" spans="1:5" ht="15" customHeight="1" x14ac:dyDescent="0.2">
      <c r="A27" s="6" t="s">
        <v>14</v>
      </c>
      <c r="B27" s="7">
        <v>4776</v>
      </c>
      <c r="C27" s="7">
        <v>3626</v>
      </c>
      <c r="D27" s="5">
        <f t="shared" si="2"/>
        <v>1150</v>
      </c>
      <c r="E27" s="5">
        <f t="shared" si="3"/>
        <v>39584</v>
      </c>
    </row>
    <row r="28" spans="1:5" ht="15" customHeight="1" x14ac:dyDescent="0.2">
      <c r="A28" s="6" t="s">
        <v>15</v>
      </c>
      <c r="B28" s="7">
        <v>4902</v>
      </c>
      <c r="C28" s="7">
        <v>3708</v>
      </c>
      <c r="D28" s="5">
        <f t="shared" si="2"/>
        <v>1194</v>
      </c>
      <c r="E28" s="5">
        <f t="shared" si="3"/>
        <v>40778</v>
      </c>
    </row>
    <row r="29" spans="1:5" ht="15" customHeight="1" x14ac:dyDescent="0.2">
      <c r="A29" s="6" t="s">
        <v>16</v>
      </c>
      <c r="B29" s="7">
        <v>4626</v>
      </c>
      <c r="C29" s="7">
        <v>4120</v>
      </c>
      <c r="D29" s="5">
        <f t="shared" si="2"/>
        <v>506</v>
      </c>
      <c r="E29" s="5">
        <f t="shared" si="3"/>
        <v>41284</v>
      </c>
    </row>
    <row r="30" spans="1:5" ht="15" customHeight="1" x14ac:dyDescent="0.2">
      <c r="A30" s="6" t="s">
        <v>17</v>
      </c>
      <c r="B30" s="7">
        <v>4184</v>
      </c>
      <c r="C30" s="7">
        <v>3878</v>
      </c>
      <c r="D30" s="5">
        <f t="shared" si="2"/>
        <v>306</v>
      </c>
      <c r="E30" s="5">
        <f t="shared" si="3"/>
        <v>41590</v>
      </c>
    </row>
    <row r="31" spans="1:5" ht="15" customHeight="1" x14ac:dyDescent="0.2">
      <c r="A31" s="6" t="s">
        <v>18</v>
      </c>
      <c r="B31" s="7">
        <v>3742</v>
      </c>
      <c r="C31" s="7">
        <v>4064</v>
      </c>
      <c r="D31" s="5">
        <f t="shared" si="2"/>
        <v>-322</v>
      </c>
      <c r="E31" s="5">
        <f t="shared" si="3"/>
        <v>41268</v>
      </c>
    </row>
    <row r="32" spans="1:5" ht="15" customHeight="1" x14ac:dyDescent="0.2">
      <c r="A32" s="6" t="s">
        <v>19</v>
      </c>
      <c r="B32" s="7">
        <v>2004</v>
      </c>
      <c r="C32" s="7">
        <v>4899</v>
      </c>
      <c r="D32" s="5">
        <f t="shared" si="2"/>
        <v>-2895</v>
      </c>
      <c r="E32" s="5">
        <f t="shared" si="3"/>
        <v>38373</v>
      </c>
    </row>
    <row r="33" spans="1:5" ht="15" customHeight="1" x14ac:dyDescent="0.2">
      <c r="A33" s="8" t="s">
        <v>22</v>
      </c>
      <c r="B33" s="9">
        <f>SUM(B21:B32)</f>
        <v>49629</v>
      </c>
      <c r="C33" s="9">
        <f>SUM(C21:C32)</f>
        <v>42287</v>
      </c>
      <c r="D33" s="10">
        <f>SUM(D21:D32)</f>
        <v>7342</v>
      </c>
      <c r="E33" s="10">
        <f>E32</f>
        <v>38373</v>
      </c>
    </row>
    <row r="34" spans="1:5" ht="15" customHeight="1" x14ac:dyDescent="0.2">
      <c r="A34" s="2" t="s">
        <v>23</v>
      </c>
      <c r="B34" s="3">
        <v>4321</v>
      </c>
      <c r="C34" s="3">
        <v>3206</v>
      </c>
      <c r="D34" s="4">
        <f t="shared" ref="D34:D45" si="4">B34-C34</f>
        <v>1115</v>
      </c>
      <c r="E34" s="4">
        <f>E32+D34</f>
        <v>39488</v>
      </c>
    </row>
    <row r="35" spans="1:5" ht="15" customHeight="1" x14ac:dyDescent="0.2">
      <c r="A35" s="6" t="s">
        <v>9</v>
      </c>
      <c r="B35" s="7">
        <v>4582</v>
      </c>
      <c r="C35" s="7">
        <v>3413</v>
      </c>
      <c r="D35" s="5">
        <f t="shared" si="4"/>
        <v>1169</v>
      </c>
      <c r="E35" s="5">
        <f t="shared" ref="E35:E45" si="5">E34+D35</f>
        <v>40657</v>
      </c>
    </row>
    <row r="36" spans="1:5" ht="15" customHeight="1" x14ac:dyDescent="0.2">
      <c r="A36" s="6" t="s">
        <v>10</v>
      </c>
      <c r="B36" s="7">
        <v>5096</v>
      </c>
      <c r="C36" s="7">
        <v>4647</v>
      </c>
      <c r="D36" s="5">
        <f t="shared" si="4"/>
        <v>449</v>
      </c>
      <c r="E36" s="5">
        <f t="shared" si="5"/>
        <v>41106</v>
      </c>
    </row>
    <row r="37" spans="1:5" ht="15" customHeight="1" x14ac:dyDescent="0.2">
      <c r="A37" s="6" t="s">
        <v>11</v>
      </c>
      <c r="B37" s="7">
        <v>4751</v>
      </c>
      <c r="C37" s="7">
        <v>3673</v>
      </c>
      <c r="D37" s="5">
        <f t="shared" si="4"/>
        <v>1078</v>
      </c>
      <c r="E37" s="5">
        <f t="shared" si="5"/>
        <v>42184</v>
      </c>
    </row>
    <row r="38" spans="1:5" ht="15" customHeight="1" x14ac:dyDescent="0.2">
      <c r="A38" s="6" t="s">
        <v>12</v>
      </c>
      <c r="B38" s="7">
        <v>5787</v>
      </c>
      <c r="C38" s="7">
        <v>4473</v>
      </c>
      <c r="D38" s="5">
        <f t="shared" si="4"/>
        <v>1314</v>
      </c>
      <c r="E38" s="5">
        <f t="shared" si="5"/>
        <v>43498</v>
      </c>
    </row>
    <row r="39" spans="1:5" ht="15" customHeight="1" x14ac:dyDescent="0.2">
      <c r="A39" s="6" t="s">
        <v>13</v>
      </c>
      <c r="B39" s="7">
        <v>5495</v>
      </c>
      <c r="C39" s="7">
        <v>4235</v>
      </c>
      <c r="D39" s="5">
        <f t="shared" si="4"/>
        <v>1260</v>
      </c>
      <c r="E39" s="5">
        <f t="shared" si="5"/>
        <v>44758</v>
      </c>
    </row>
    <row r="40" spans="1:5" ht="15" customHeight="1" x14ac:dyDescent="0.2">
      <c r="A40" s="6" t="s">
        <v>14</v>
      </c>
      <c r="B40" s="7">
        <v>5556</v>
      </c>
      <c r="C40" s="7">
        <v>4067</v>
      </c>
      <c r="D40" s="5">
        <f t="shared" si="4"/>
        <v>1489</v>
      </c>
      <c r="E40" s="5">
        <f t="shared" si="5"/>
        <v>46247</v>
      </c>
    </row>
    <row r="41" spans="1:5" ht="15" customHeight="1" x14ac:dyDescent="0.2">
      <c r="A41" s="6" t="s">
        <v>15</v>
      </c>
      <c r="B41" s="7">
        <v>5881</v>
      </c>
      <c r="C41" s="7">
        <v>4495</v>
      </c>
      <c r="D41" s="5">
        <f t="shared" si="4"/>
        <v>1386</v>
      </c>
      <c r="E41" s="5">
        <f t="shared" si="5"/>
        <v>47633</v>
      </c>
    </row>
    <row r="42" spans="1:5" ht="15" customHeight="1" x14ac:dyDescent="0.2">
      <c r="A42" s="6" t="s">
        <v>16</v>
      </c>
      <c r="B42" s="7">
        <v>4935</v>
      </c>
      <c r="C42" s="7">
        <v>4522</v>
      </c>
      <c r="D42" s="5">
        <f t="shared" si="4"/>
        <v>413</v>
      </c>
      <c r="E42" s="5">
        <f t="shared" si="5"/>
        <v>48046</v>
      </c>
    </row>
    <row r="43" spans="1:5" ht="15" customHeight="1" x14ac:dyDescent="0.2">
      <c r="A43" s="6" t="s">
        <v>17</v>
      </c>
      <c r="B43" s="7">
        <v>4358</v>
      </c>
      <c r="C43" s="7">
        <v>4839</v>
      </c>
      <c r="D43" s="5">
        <f t="shared" si="4"/>
        <v>-481</v>
      </c>
      <c r="E43" s="5">
        <f t="shared" si="5"/>
        <v>47565</v>
      </c>
    </row>
    <row r="44" spans="1:5" ht="15" customHeight="1" x14ac:dyDescent="0.2">
      <c r="A44" s="6" t="s">
        <v>18</v>
      </c>
      <c r="B44" s="7">
        <v>3514</v>
      </c>
      <c r="C44" s="11">
        <v>4824</v>
      </c>
      <c r="D44" s="5">
        <f t="shared" si="4"/>
        <v>-1310</v>
      </c>
      <c r="E44" s="5">
        <f t="shared" si="5"/>
        <v>46255</v>
      </c>
    </row>
    <row r="45" spans="1:5" ht="15" customHeight="1" x14ac:dyDescent="0.2">
      <c r="A45" s="6" t="s">
        <v>19</v>
      </c>
      <c r="B45" s="7">
        <v>2251</v>
      </c>
      <c r="C45" s="11">
        <v>6133</v>
      </c>
      <c r="D45" s="5">
        <f t="shared" si="4"/>
        <v>-3882</v>
      </c>
      <c r="E45" s="5">
        <f t="shared" si="5"/>
        <v>42373</v>
      </c>
    </row>
    <row r="46" spans="1:5" ht="15" customHeight="1" x14ac:dyDescent="0.2">
      <c r="A46" s="8" t="s">
        <v>24</v>
      </c>
      <c r="B46" s="9">
        <f>SUM(B34:B45)</f>
        <v>56527</v>
      </c>
      <c r="C46" s="9">
        <f>SUM(C34:C45)</f>
        <v>52527</v>
      </c>
      <c r="D46" s="10">
        <f>SUM(D34:D45)</f>
        <v>4000</v>
      </c>
      <c r="E46" s="10">
        <f>E45</f>
        <v>42373</v>
      </c>
    </row>
    <row r="47" spans="1:5" ht="15" customHeight="1" x14ac:dyDescent="0.2">
      <c r="A47" s="2" t="s">
        <v>25</v>
      </c>
      <c r="B47" s="3">
        <v>4607</v>
      </c>
      <c r="C47" s="3">
        <v>3618</v>
      </c>
      <c r="D47" s="4">
        <f t="shared" ref="D47:D58" si="6">B47-C47</f>
        <v>989</v>
      </c>
      <c r="E47" s="4">
        <f>E45+D47</f>
        <v>43362</v>
      </c>
    </row>
    <row r="48" spans="1:5" ht="15" customHeight="1" x14ac:dyDescent="0.2">
      <c r="A48" s="6" t="s">
        <v>9</v>
      </c>
      <c r="B48" s="7">
        <v>4602</v>
      </c>
      <c r="C48" s="7">
        <v>3775</v>
      </c>
      <c r="D48" s="5">
        <f t="shared" si="6"/>
        <v>827</v>
      </c>
      <c r="E48" s="5">
        <f t="shared" ref="E48:E58" si="7">E47+D48</f>
        <v>44189</v>
      </c>
    </row>
    <row r="49" spans="1:5" ht="15" customHeight="1" x14ac:dyDescent="0.2">
      <c r="A49" s="6" t="s">
        <v>10</v>
      </c>
      <c r="B49" s="7">
        <v>4996</v>
      </c>
      <c r="C49" s="7">
        <v>3939</v>
      </c>
      <c r="D49" s="5">
        <f t="shared" si="6"/>
        <v>1057</v>
      </c>
      <c r="E49" s="5">
        <f t="shared" si="7"/>
        <v>45246</v>
      </c>
    </row>
    <row r="50" spans="1:5" ht="15" customHeight="1" x14ac:dyDescent="0.2">
      <c r="A50" s="6" t="s">
        <v>11</v>
      </c>
      <c r="B50" s="7">
        <v>4810</v>
      </c>
      <c r="C50" s="7">
        <v>3415</v>
      </c>
      <c r="D50" s="5">
        <f t="shared" si="6"/>
        <v>1395</v>
      </c>
      <c r="E50" s="5">
        <f t="shared" si="7"/>
        <v>46641</v>
      </c>
    </row>
    <row r="51" spans="1:5" ht="15" customHeight="1" x14ac:dyDescent="0.2">
      <c r="A51" s="6" t="s">
        <v>12</v>
      </c>
      <c r="B51" s="7">
        <v>5735</v>
      </c>
      <c r="C51" s="7">
        <v>4765</v>
      </c>
      <c r="D51" s="5">
        <f t="shared" si="6"/>
        <v>970</v>
      </c>
      <c r="E51" s="5">
        <f t="shared" si="7"/>
        <v>47611</v>
      </c>
    </row>
    <row r="52" spans="1:5" ht="15" customHeight="1" x14ac:dyDescent="0.2">
      <c r="A52" s="6" t="s">
        <v>13</v>
      </c>
      <c r="B52" s="7">
        <v>5244</v>
      </c>
      <c r="C52" s="7">
        <v>4208</v>
      </c>
      <c r="D52" s="5">
        <f t="shared" si="6"/>
        <v>1036</v>
      </c>
      <c r="E52" s="5">
        <f t="shared" si="7"/>
        <v>48647</v>
      </c>
    </row>
    <row r="53" spans="1:5" ht="15" customHeight="1" x14ac:dyDescent="0.2">
      <c r="A53" s="6" t="s">
        <v>14</v>
      </c>
      <c r="B53" s="7">
        <v>5051</v>
      </c>
      <c r="C53" s="7">
        <v>4119</v>
      </c>
      <c r="D53" s="5">
        <f t="shared" si="6"/>
        <v>932</v>
      </c>
      <c r="E53" s="5">
        <f t="shared" si="7"/>
        <v>49579</v>
      </c>
    </row>
    <row r="54" spans="1:5" ht="15" customHeight="1" x14ac:dyDescent="0.2">
      <c r="A54" s="6" t="s">
        <v>15</v>
      </c>
      <c r="B54" s="7">
        <v>5508</v>
      </c>
      <c r="C54" s="7">
        <v>4426</v>
      </c>
      <c r="D54" s="5">
        <f t="shared" si="6"/>
        <v>1082</v>
      </c>
      <c r="E54" s="5">
        <f t="shared" si="7"/>
        <v>50661</v>
      </c>
    </row>
    <row r="55" spans="1:5" ht="15" customHeight="1" x14ac:dyDescent="0.2">
      <c r="A55" s="6" t="s">
        <v>16</v>
      </c>
      <c r="B55" s="7">
        <v>4890</v>
      </c>
      <c r="C55" s="7">
        <v>4591</v>
      </c>
      <c r="D55" s="5">
        <f t="shared" si="6"/>
        <v>299</v>
      </c>
      <c r="E55" s="5">
        <f t="shared" si="7"/>
        <v>50960</v>
      </c>
    </row>
    <row r="56" spans="1:5" ht="15" customHeight="1" x14ac:dyDescent="0.2">
      <c r="A56" s="6" t="s">
        <v>34</v>
      </c>
      <c r="B56" s="7">
        <v>4642</v>
      </c>
      <c r="C56" s="7">
        <v>4781</v>
      </c>
      <c r="D56" s="5">
        <f t="shared" si="6"/>
        <v>-139</v>
      </c>
      <c r="E56" s="5">
        <f t="shared" si="7"/>
        <v>50821</v>
      </c>
    </row>
    <row r="57" spans="1:5" ht="15" hidden="1" customHeight="1" x14ac:dyDescent="0.2">
      <c r="A57" s="6" t="s">
        <v>18</v>
      </c>
      <c r="B57" s="7">
        <v>0</v>
      </c>
      <c r="C57" s="11">
        <v>0</v>
      </c>
      <c r="D57" s="5">
        <f t="shared" si="6"/>
        <v>0</v>
      </c>
      <c r="E57" s="5">
        <f t="shared" si="7"/>
        <v>50821</v>
      </c>
    </row>
    <row r="58" spans="1:5" ht="15" hidden="1" customHeight="1" x14ac:dyDescent="0.2">
      <c r="A58" s="6" t="s">
        <v>26</v>
      </c>
      <c r="B58" s="7">
        <v>0</v>
      </c>
      <c r="C58" s="11">
        <v>0</v>
      </c>
      <c r="D58" s="5">
        <f t="shared" si="6"/>
        <v>0</v>
      </c>
      <c r="E58" s="5">
        <f t="shared" si="7"/>
        <v>50821</v>
      </c>
    </row>
    <row r="59" spans="1:5" ht="15" customHeight="1" x14ac:dyDescent="0.2">
      <c r="A59" s="8" t="s">
        <v>27</v>
      </c>
      <c r="B59" s="9">
        <f>SUM(B47:B58)</f>
        <v>50085</v>
      </c>
      <c r="C59" s="9">
        <f>SUM(C47:C58)</f>
        <v>41637</v>
      </c>
      <c r="D59" s="10">
        <f>SUM(D47:D58)</f>
        <v>8448</v>
      </c>
      <c r="E59" s="10">
        <f>E58</f>
        <v>50821</v>
      </c>
    </row>
    <row r="60" spans="1:5" x14ac:dyDescent="0.2">
      <c r="A60" s="12" t="s">
        <v>28</v>
      </c>
    </row>
    <row r="61" spans="1:5" x14ac:dyDescent="0.2">
      <c r="A61" s="13" t="s">
        <v>29</v>
      </c>
    </row>
    <row r="62" spans="1:5" ht="24.75" customHeight="1" x14ac:dyDescent="0.2">
      <c r="A62" s="19" t="s">
        <v>33</v>
      </c>
      <c r="B62" s="19"/>
      <c r="C62" s="19"/>
      <c r="D62" s="19"/>
      <c r="E62" s="19"/>
    </row>
    <row r="64" spans="1:5" x14ac:dyDescent="0.2">
      <c r="E64" s="14"/>
    </row>
    <row r="65" spans="5:5" x14ac:dyDescent="0.2">
      <c r="E65" s="15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5"/>
  <sheetViews>
    <sheetView showGridLines="0" zoomScaleNormal="100" workbookViewId="0">
      <pane ySplit="7" topLeftCell="A50" activePane="bottomLeft" state="frozen"/>
      <selection pane="bottomLeft" activeCell="C64" sqref="C64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31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5883</v>
      </c>
      <c r="C8" s="3">
        <v>4576</v>
      </c>
      <c r="D8" s="4">
        <f t="shared" ref="D8:D19" si="0">B8-C8</f>
        <v>1307</v>
      </c>
      <c r="E8" s="5">
        <v>58907</v>
      </c>
    </row>
    <row r="9" spans="1:5" ht="15" customHeight="1" x14ac:dyDescent="0.2">
      <c r="A9" s="6" t="s">
        <v>9</v>
      </c>
      <c r="B9" s="7">
        <v>4985</v>
      </c>
      <c r="C9" s="7">
        <v>4217</v>
      </c>
      <c r="D9" s="5">
        <f t="shared" si="0"/>
        <v>768</v>
      </c>
      <c r="E9" s="5">
        <f t="shared" ref="E9:E19" si="1">E8+D9</f>
        <v>59675</v>
      </c>
    </row>
    <row r="10" spans="1:5" ht="15" customHeight="1" x14ac:dyDescent="0.2">
      <c r="A10" s="6" t="s">
        <v>10</v>
      </c>
      <c r="B10" s="7">
        <v>4656</v>
      </c>
      <c r="C10" s="7">
        <v>5564</v>
      </c>
      <c r="D10" s="5">
        <f t="shared" si="0"/>
        <v>-908</v>
      </c>
      <c r="E10" s="5">
        <f t="shared" si="1"/>
        <v>58767</v>
      </c>
    </row>
    <row r="11" spans="1:5" ht="15" customHeight="1" x14ac:dyDescent="0.2">
      <c r="A11" s="6" t="s">
        <v>11</v>
      </c>
      <c r="B11" s="7">
        <v>2877</v>
      </c>
      <c r="C11" s="7">
        <v>4187</v>
      </c>
      <c r="D11" s="5">
        <f t="shared" si="0"/>
        <v>-1310</v>
      </c>
      <c r="E11" s="5">
        <f t="shared" si="1"/>
        <v>57457</v>
      </c>
    </row>
    <row r="12" spans="1:5" ht="15" customHeight="1" x14ac:dyDescent="0.2">
      <c r="A12" s="6" t="s">
        <v>12</v>
      </c>
      <c r="B12" s="7">
        <v>4616</v>
      </c>
      <c r="C12" s="7">
        <v>3909</v>
      </c>
      <c r="D12" s="5">
        <f t="shared" si="0"/>
        <v>707</v>
      </c>
      <c r="E12" s="5">
        <f t="shared" si="1"/>
        <v>58164</v>
      </c>
    </row>
    <row r="13" spans="1:5" ht="15" customHeight="1" x14ac:dyDescent="0.2">
      <c r="A13" s="6" t="s">
        <v>13</v>
      </c>
      <c r="B13" s="7">
        <v>5945</v>
      </c>
      <c r="C13" s="7">
        <v>4291</v>
      </c>
      <c r="D13" s="5">
        <f t="shared" si="0"/>
        <v>1654</v>
      </c>
      <c r="E13" s="5">
        <f t="shared" si="1"/>
        <v>59818</v>
      </c>
    </row>
    <row r="14" spans="1:5" ht="15" customHeight="1" x14ac:dyDescent="0.2">
      <c r="A14" s="6" t="s">
        <v>14</v>
      </c>
      <c r="B14" s="7">
        <v>5988</v>
      </c>
      <c r="C14" s="7">
        <v>4308</v>
      </c>
      <c r="D14" s="5">
        <f t="shared" si="0"/>
        <v>1680</v>
      </c>
      <c r="E14" s="5">
        <f t="shared" si="1"/>
        <v>61498</v>
      </c>
    </row>
    <row r="15" spans="1:5" ht="15" customHeight="1" x14ac:dyDescent="0.2">
      <c r="A15" s="6" t="s">
        <v>15</v>
      </c>
      <c r="B15" s="7">
        <v>6567</v>
      </c>
      <c r="C15" s="7">
        <v>4662</v>
      </c>
      <c r="D15" s="5">
        <f t="shared" si="0"/>
        <v>1905</v>
      </c>
      <c r="E15" s="5">
        <f t="shared" si="1"/>
        <v>63403</v>
      </c>
    </row>
    <row r="16" spans="1:5" ht="15" customHeight="1" x14ac:dyDescent="0.2">
      <c r="A16" s="6" t="s">
        <v>16</v>
      </c>
      <c r="B16" s="7">
        <v>6610</v>
      </c>
      <c r="C16" s="7">
        <v>5079</v>
      </c>
      <c r="D16" s="5">
        <f t="shared" si="0"/>
        <v>1531</v>
      </c>
      <c r="E16" s="5">
        <f t="shared" si="1"/>
        <v>64934</v>
      </c>
    </row>
    <row r="17" spans="1:5" ht="15" customHeight="1" x14ac:dyDescent="0.2">
      <c r="A17" s="6" t="s">
        <v>17</v>
      </c>
      <c r="B17" s="7">
        <v>6318</v>
      </c>
      <c r="C17" s="7">
        <v>5480</v>
      </c>
      <c r="D17" s="5">
        <f t="shared" si="0"/>
        <v>838</v>
      </c>
      <c r="E17" s="5">
        <f t="shared" si="1"/>
        <v>65772</v>
      </c>
    </row>
    <row r="18" spans="1:5" ht="15" customHeight="1" x14ac:dyDescent="0.2">
      <c r="A18" s="6" t="s">
        <v>18</v>
      </c>
      <c r="B18" s="7">
        <v>5430</v>
      </c>
      <c r="C18" s="7">
        <v>5388</v>
      </c>
      <c r="D18" s="5">
        <f t="shared" si="0"/>
        <v>42</v>
      </c>
      <c r="E18" s="5">
        <f t="shared" si="1"/>
        <v>65814</v>
      </c>
    </row>
    <row r="19" spans="1:5" ht="15" customHeight="1" x14ac:dyDescent="0.2">
      <c r="A19" s="6" t="s">
        <v>19</v>
      </c>
      <c r="B19" s="7">
        <v>3660</v>
      </c>
      <c r="C19" s="7">
        <v>6386</v>
      </c>
      <c r="D19" s="5">
        <f t="shared" si="0"/>
        <v>-2726</v>
      </c>
      <c r="E19" s="5">
        <f t="shared" si="1"/>
        <v>63088</v>
      </c>
    </row>
    <row r="20" spans="1:5" ht="15" customHeight="1" x14ac:dyDescent="0.2">
      <c r="A20" s="8" t="s">
        <v>20</v>
      </c>
      <c r="B20" s="9">
        <f>SUM(B8:B19)</f>
        <v>63535</v>
      </c>
      <c r="C20" s="9">
        <f>SUM(C8:C19)</f>
        <v>58047</v>
      </c>
      <c r="D20" s="10">
        <f>SUM(D8:D19)</f>
        <v>5488</v>
      </c>
      <c r="E20" s="10">
        <f>E19</f>
        <v>63088</v>
      </c>
    </row>
    <row r="21" spans="1:5" ht="15" customHeight="1" x14ac:dyDescent="0.2">
      <c r="A21" s="2" t="s">
        <v>21</v>
      </c>
      <c r="B21" s="3">
        <v>6888</v>
      </c>
      <c r="C21" s="3">
        <v>4824</v>
      </c>
      <c r="D21" s="4">
        <f t="shared" ref="D21:D32" si="2">B21-C21</f>
        <v>2064</v>
      </c>
      <c r="E21" s="4">
        <f>E19+D21</f>
        <v>65152</v>
      </c>
    </row>
    <row r="22" spans="1:5" ht="15" customHeight="1" x14ac:dyDescent="0.2">
      <c r="A22" s="6" t="s">
        <v>9</v>
      </c>
      <c r="B22" s="7">
        <v>6453</v>
      </c>
      <c r="C22" s="7">
        <v>4993</v>
      </c>
      <c r="D22" s="5">
        <f t="shared" si="2"/>
        <v>1460</v>
      </c>
      <c r="E22" s="5">
        <f t="shared" ref="E22:E32" si="3">E21+D22</f>
        <v>66612</v>
      </c>
    </row>
    <row r="23" spans="1:5" ht="15" customHeight="1" x14ac:dyDescent="0.2">
      <c r="A23" s="6" t="s">
        <v>10</v>
      </c>
      <c r="B23" s="7">
        <v>5629</v>
      </c>
      <c r="C23" s="7">
        <v>5669</v>
      </c>
      <c r="D23" s="5">
        <f t="shared" si="2"/>
        <v>-40</v>
      </c>
      <c r="E23" s="5">
        <f t="shared" si="3"/>
        <v>66572</v>
      </c>
    </row>
    <row r="24" spans="1:5" ht="15" customHeight="1" x14ac:dyDescent="0.2">
      <c r="A24" s="6" t="s">
        <v>11</v>
      </c>
      <c r="B24" s="7">
        <v>6736</v>
      </c>
      <c r="C24" s="7">
        <v>4441</v>
      </c>
      <c r="D24" s="5">
        <f t="shared" si="2"/>
        <v>2295</v>
      </c>
      <c r="E24" s="5">
        <f t="shared" si="3"/>
        <v>68867</v>
      </c>
    </row>
    <row r="25" spans="1:5" ht="15" customHeight="1" x14ac:dyDescent="0.2">
      <c r="A25" s="6" t="s">
        <v>12</v>
      </c>
      <c r="B25" s="7">
        <v>7353</v>
      </c>
      <c r="C25" s="7">
        <v>5512</v>
      </c>
      <c r="D25" s="5">
        <f t="shared" si="2"/>
        <v>1841</v>
      </c>
      <c r="E25" s="5">
        <f t="shared" si="3"/>
        <v>70708</v>
      </c>
    </row>
    <row r="26" spans="1:5" ht="15" customHeight="1" x14ac:dyDescent="0.2">
      <c r="A26" s="6" t="s">
        <v>13</v>
      </c>
      <c r="B26" s="7">
        <v>6971</v>
      </c>
      <c r="C26" s="7">
        <v>5282</v>
      </c>
      <c r="D26" s="5">
        <f t="shared" si="2"/>
        <v>1689</v>
      </c>
      <c r="E26" s="5">
        <f t="shared" si="3"/>
        <v>72397</v>
      </c>
    </row>
    <row r="27" spans="1:5" ht="15" customHeight="1" x14ac:dyDescent="0.2">
      <c r="A27" s="6" t="s">
        <v>14</v>
      </c>
      <c r="B27" s="7">
        <v>7375</v>
      </c>
      <c r="C27" s="7">
        <v>6032</v>
      </c>
      <c r="D27" s="5">
        <f t="shared" si="2"/>
        <v>1343</v>
      </c>
      <c r="E27" s="5">
        <f t="shared" si="3"/>
        <v>73740</v>
      </c>
    </row>
    <row r="28" spans="1:5" ht="15" customHeight="1" x14ac:dyDescent="0.2">
      <c r="A28" s="6" t="s">
        <v>15</v>
      </c>
      <c r="B28" s="7">
        <v>8023</v>
      </c>
      <c r="C28" s="7">
        <v>6307</v>
      </c>
      <c r="D28" s="5">
        <f t="shared" si="2"/>
        <v>1716</v>
      </c>
      <c r="E28" s="5">
        <f t="shared" si="3"/>
        <v>75456</v>
      </c>
    </row>
    <row r="29" spans="1:5" ht="15" customHeight="1" x14ac:dyDescent="0.2">
      <c r="A29" s="6" t="s">
        <v>16</v>
      </c>
      <c r="B29" s="7">
        <v>7139</v>
      </c>
      <c r="C29" s="7">
        <v>6483</v>
      </c>
      <c r="D29" s="5">
        <f t="shared" si="2"/>
        <v>656</v>
      </c>
      <c r="E29" s="5">
        <f t="shared" si="3"/>
        <v>76112</v>
      </c>
    </row>
    <row r="30" spans="1:5" ht="15" customHeight="1" x14ac:dyDescent="0.2">
      <c r="A30" s="6" t="s">
        <v>17</v>
      </c>
      <c r="B30" s="7">
        <v>7171</v>
      </c>
      <c r="C30" s="7">
        <v>6782</v>
      </c>
      <c r="D30" s="5">
        <f t="shared" si="2"/>
        <v>389</v>
      </c>
      <c r="E30" s="5">
        <f t="shared" si="3"/>
        <v>76501</v>
      </c>
    </row>
    <row r="31" spans="1:5" ht="15" customHeight="1" x14ac:dyDescent="0.2">
      <c r="A31" s="6" t="s">
        <v>18</v>
      </c>
      <c r="B31" s="7">
        <v>6221</v>
      </c>
      <c r="C31" s="7">
        <v>6988</v>
      </c>
      <c r="D31" s="5">
        <f t="shared" si="2"/>
        <v>-767</v>
      </c>
      <c r="E31" s="5">
        <f t="shared" si="3"/>
        <v>75734</v>
      </c>
    </row>
    <row r="32" spans="1:5" ht="15" customHeight="1" x14ac:dyDescent="0.2">
      <c r="A32" s="6" t="s">
        <v>19</v>
      </c>
      <c r="B32" s="7">
        <v>4396</v>
      </c>
      <c r="C32" s="7">
        <v>7429</v>
      </c>
      <c r="D32" s="5">
        <f t="shared" si="2"/>
        <v>-3033</v>
      </c>
      <c r="E32" s="5">
        <f t="shared" si="3"/>
        <v>72701</v>
      </c>
    </row>
    <row r="33" spans="1:5" ht="15" customHeight="1" x14ac:dyDescent="0.2">
      <c r="A33" s="8" t="s">
        <v>22</v>
      </c>
      <c r="B33" s="9">
        <f>SUM(B21:B32)</f>
        <v>80355</v>
      </c>
      <c r="C33" s="9">
        <f>SUM(C21:C32)</f>
        <v>70742</v>
      </c>
      <c r="D33" s="10">
        <f>SUM(D21:D32)</f>
        <v>9613</v>
      </c>
      <c r="E33" s="10">
        <f>E32</f>
        <v>72701</v>
      </c>
    </row>
    <row r="34" spans="1:5" ht="15" customHeight="1" x14ac:dyDescent="0.2">
      <c r="A34" s="2" t="s">
        <v>23</v>
      </c>
      <c r="B34" s="3">
        <v>7398</v>
      </c>
      <c r="C34" s="3">
        <v>5364</v>
      </c>
      <c r="D34" s="4">
        <f t="shared" ref="D34:D45" si="4">B34-C34</f>
        <v>2034</v>
      </c>
      <c r="E34" s="4">
        <f>E32+D34</f>
        <v>74735</v>
      </c>
    </row>
    <row r="35" spans="1:5" ht="15" customHeight="1" x14ac:dyDescent="0.2">
      <c r="A35" s="6" t="s">
        <v>9</v>
      </c>
      <c r="B35" s="7">
        <v>7627</v>
      </c>
      <c r="C35" s="7">
        <v>5596</v>
      </c>
      <c r="D35" s="5">
        <f t="shared" si="4"/>
        <v>2031</v>
      </c>
      <c r="E35" s="5">
        <f t="shared" ref="E35:E45" si="5">E34+D35</f>
        <v>76766</v>
      </c>
    </row>
    <row r="36" spans="1:5" ht="15" customHeight="1" x14ac:dyDescent="0.2">
      <c r="A36" s="6" t="s">
        <v>10</v>
      </c>
      <c r="B36" s="7">
        <v>7931</v>
      </c>
      <c r="C36" s="7">
        <v>6260</v>
      </c>
      <c r="D36" s="5">
        <f t="shared" si="4"/>
        <v>1671</v>
      </c>
      <c r="E36" s="5">
        <f t="shared" si="5"/>
        <v>78437</v>
      </c>
    </row>
    <row r="37" spans="1:5" ht="15" customHeight="1" x14ac:dyDescent="0.2">
      <c r="A37" s="6" t="s">
        <v>11</v>
      </c>
      <c r="B37" s="7">
        <v>7548</v>
      </c>
      <c r="C37" s="7">
        <v>5677</v>
      </c>
      <c r="D37" s="5">
        <f t="shared" si="4"/>
        <v>1871</v>
      </c>
      <c r="E37" s="5">
        <f t="shared" si="5"/>
        <v>80308</v>
      </c>
    </row>
    <row r="38" spans="1:5" ht="15" customHeight="1" x14ac:dyDescent="0.2">
      <c r="A38" s="6" t="s">
        <v>12</v>
      </c>
      <c r="B38" s="7">
        <v>8608</v>
      </c>
      <c r="C38" s="7">
        <v>6952</v>
      </c>
      <c r="D38" s="5">
        <f t="shared" si="4"/>
        <v>1656</v>
      </c>
      <c r="E38" s="5">
        <f t="shared" si="5"/>
        <v>81964</v>
      </c>
    </row>
    <row r="39" spans="1:5" ht="17.25" customHeight="1" x14ac:dyDescent="0.2">
      <c r="A39" s="6" t="s">
        <v>13</v>
      </c>
      <c r="B39" s="7">
        <v>8351</v>
      </c>
      <c r="C39" s="7">
        <v>6514</v>
      </c>
      <c r="D39" s="5">
        <f t="shared" si="4"/>
        <v>1837</v>
      </c>
      <c r="E39" s="5">
        <f t="shared" si="5"/>
        <v>83801</v>
      </c>
    </row>
    <row r="40" spans="1:5" ht="15" customHeight="1" x14ac:dyDescent="0.2">
      <c r="A40" s="6" t="s">
        <v>14</v>
      </c>
      <c r="B40" s="7">
        <v>7748</v>
      </c>
      <c r="C40" s="7">
        <v>6576</v>
      </c>
      <c r="D40" s="5">
        <f t="shared" si="4"/>
        <v>1172</v>
      </c>
      <c r="E40" s="5">
        <f t="shared" si="5"/>
        <v>84973</v>
      </c>
    </row>
    <row r="41" spans="1:5" ht="15" customHeight="1" x14ac:dyDescent="0.2">
      <c r="A41" s="6" t="s">
        <v>15</v>
      </c>
      <c r="B41" s="7">
        <v>8565</v>
      </c>
      <c r="C41" s="7">
        <v>7236</v>
      </c>
      <c r="D41" s="5">
        <f t="shared" si="4"/>
        <v>1329</v>
      </c>
      <c r="E41" s="5">
        <f t="shared" si="5"/>
        <v>86302</v>
      </c>
    </row>
    <row r="42" spans="1:5" ht="15" customHeight="1" x14ac:dyDescent="0.2">
      <c r="A42" s="6" t="s">
        <v>16</v>
      </c>
      <c r="B42" s="7">
        <v>8399</v>
      </c>
      <c r="C42" s="7">
        <v>7025</v>
      </c>
      <c r="D42" s="5">
        <f t="shared" si="4"/>
        <v>1374</v>
      </c>
      <c r="E42" s="5">
        <f t="shared" si="5"/>
        <v>87676</v>
      </c>
    </row>
    <row r="43" spans="1:5" ht="15" customHeight="1" x14ac:dyDescent="0.2">
      <c r="A43" s="6" t="s">
        <v>17</v>
      </c>
      <c r="B43" s="7">
        <v>7047</v>
      </c>
      <c r="C43" s="7">
        <v>7097</v>
      </c>
      <c r="D43" s="5">
        <f t="shared" si="4"/>
        <v>-50</v>
      </c>
      <c r="E43" s="5">
        <f t="shared" si="5"/>
        <v>87626</v>
      </c>
    </row>
    <row r="44" spans="1:5" ht="15" customHeight="1" x14ac:dyDescent="0.2">
      <c r="A44" s="6" t="s">
        <v>18</v>
      </c>
      <c r="B44" s="7">
        <v>6008</v>
      </c>
      <c r="C44" s="11">
        <v>7878</v>
      </c>
      <c r="D44" s="5">
        <f t="shared" si="4"/>
        <v>-1870</v>
      </c>
      <c r="E44" s="5">
        <f t="shared" si="5"/>
        <v>85756</v>
      </c>
    </row>
    <row r="45" spans="1:5" ht="15" customHeight="1" x14ac:dyDescent="0.2">
      <c r="A45" s="6" t="s">
        <v>19</v>
      </c>
      <c r="B45" s="7">
        <v>4330</v>
      </c>
      <c r="C45" s="11">
        <v>8140</v>
      </c>
      <c r="D45" s="5">
        <f t="shared" si="4"/>
        <v>-3810</v>
      </c>
      <c r="E45" s="5">
        <f t="shared" si="5"/>
        <v>81946</v>
      </c>
    </row>
    <row r="46" spans="1:5" ht="15" customHeight="1" x14ac:dyDescent="0.2">
      <c r="A46" s="8" t="s">
        <v>24</v>
      </c>
      <c r="B46" s="9">
        <f>SUM(B34:B45)</f>
        <v>89560</v>
      </c>
      <c r="C46" s="9">
        <f>SUM(C34:C45)</f>
        <v>80315</v>
      </c>
      <c r="D46" s="10">
        <f>SUM(D34:D45)</f>
        <v>9245</v>
      </c>
      <c r="E46" s="10">
        <f>E45</f>
        <v>81946</v>
      </c>
    </row>
    <row r="47" spans="1:5" ht="15" customHeight="1" x14ac:dyDescent="0.2">
      <c r="A47" s="2" t="s">
        <v>25</v>
      </c>
      <c r="B47" s="3">
        <v>8525</v>
      </c>
      <c r="C47" s="3">
        <v>6036</v>
      </c>
      <c r="D47" s="4">
        <f t="shared" ref="D47:D58" si="6">B47-C47</f>
        <v>2489</v>
      </c>
      <c r="E47" s="4">
        <f>E45+D47</f>
        <v>84435</v>
      </c>
    </row>
    <row r="48" spans="1:5" ht="15" customHeight="1" x14ac:dyDescent="0.2">
      <c r="A48" s="6" t="s">
        <v>9</v>
      </c>
      <c r="B48" s="7">
        <v>7598</v>
      </c>
      <c r="C48" s="7">
        <v>6194</v>
      </c>
      <c r="D48" s="5">
        <f t="shared" si="6"/>
        <v>1404</v>
      </c>
      <c r="E48" s="5">
        <f t="shared" ref="E48:E58" si="7">E47+D48</f>
        <v>85839</v>
      </c>
    </row>
    <row r="49" spans="1:5" ht="15" customHeight="1" x14ac:dyDescent="0.2">
      <c r="A49" s="6" t="s">
        <v>10</v>
      </c>
      <c r="B49" s="7">
        <v>8660</v>
      </c>
      <c r="C49" s="7">
        <v>7242</v>
      </c>
      <c r="D49" s="5">
        <f t="shared" si="6"/>
        <v>1418</v>
      </c>
      <c r="E49" s="5">
        <f t="shared" si="7"/>
        <v>87257</v>
      </c>
    </row>
    <row r="50" spans="1:5" ht="15" customHeight="1" x14ac:dyDescent="0.2">
      <c r="A50" s="6" t="s">
        <v>11</v>
      </c>
      <c r="B50" s="7">
        <v>8557</v>
      </c>
      <c r="C50" s="7">
        <v>6049</v>
      </c>
      <c r="D50" s="5">
        <f t="shared" si="6"/>
        <v>2508</v>
      </c>
      <c r="E50" s="5">
        <f t="shared" si="7"/>
        <v>89765</v>
      </c>
    </row>
    <row r="51" spans="1:5" ht="15" customHeight="1" x14ac:dyDescent="0.2">
      <c r="A51" s="6" t="s">
        <v>12</v>
      </c>
      <c r="B51" s="7">
        <v>9130</v>
      </c>
      <c r="C51" s="7">
        <v>8509</v>
      </c>
      <c r="D51" s="5">
        <f t="shared" si="6"/>
        <v>621</v>
      </c>
      <c r="E51" s="5">
        <f t="shared" si="7"/>
        <v>90386</v>
      </c>
    </row>
    <row r="52" spans="1:5" ht="17.25" customHeight="1" x14ac:dyDescent="0.2">
      <c r="A52" s="6" t="s">
        <v>13</v>
      </c>
      <c r="B52" s="7">
        <v>8799</v>
      </c>
      <c r="C52" s="7">
        <v>7497</v>
      </c>
      <c r="D52" s="5">
        <f t="shared" si="6"/>
        <v>1302</v>
      </c>
      <c r="E52" s="5">
        <f t="shared" si="7"/>
        <v>91688</v>
      </c>
    </row>
    <row r="53" spans="1:5" ht="15" customHeight="1" x14ac:dyDescent="0.2">
      <c r="A53" s="6" t="s">
        <v>14</v>
      </c>
      <c r="B53" s="7">
        <v>7919</v>
      </c>
      <c r="C53" s="7">
        <v>8159</v>
      </c>
      <c r="D53" s="5">
        <f t="shared" si="6"/>
        <v>-240</v>
      </c>
      <c r="E53" s="5">
        <f t="shared" si="7"/>
        <v>91448</v>
      </c>
    </row>
    <row r="54" spans="1:5" ht="15" customHeight="1" x14ac:dyDescent="0.2">
      <c r="A54" s="6" t="s">
        <v>15</v>
      </c>
      <c r="B54" s="7">
        <v>8661</v>
      </c>
      <c r="C54" s="7">
        <v>8282</v>
      </c>
      <c r="D54" s="5">
        <f t="shared" si="6"/>
        <v>379</v>
      </c>
      <c r="E54" s="5">
        <f t="shared" si="7"/>
        <v>91827</v>
      </c>
    </row>
    <row r="55" spans="1:5" ht="15" customHeight="1" x14ac:dyDescent="0.2">
      <c r="A55" s="6" t="s">
        <v>16</v>
      </c>
      <c r="B55" s="7">
        <v>8059</v>
      </c>
      <c r="C55" s="7">
        <v>7789</v>
      </c>
      <c r="D55" s="5">
        <f t="shared" si="6"/>
        <v>270</v>
      </c>
      <c r="E55" s="5">
        <f t="shared" si="7"/>
        <v>92097</v>
      </c>
    </row>
    <row r="56" spans="1:5" ht="15" customHeight="1" x14ac:dyDescent="0.2">
      <c r="A56" s="6" t="s">
        <v>34</v>
      </c>
      <c r="B56" s="7">
        <v>7351</v>
      </c>
      <c r="C56" s="7">
        <v>8194</v>
      </c>
      <c r="D56" s="5">
        <f t="shared" si="6"/>
        <v>-843</v>
      </c>
      <c r="E56" s="5">
        <f t="shared" si="7"/>
        <v>91254</v>
      </c>
    </row>
    <row r="57" spans="1:5" ht="15" hidden="1" customHeight="1" x14ac:dyDescent="0.2">
      <c r="A57" s="6" t="s">
        <v>18</v>
      </c>
      <c r="B57" s="7">
        <v>0</v>
      </c>
      <c r="C57" s="11">
        <v>0</v>
      </c>
      <c r="D57" s="5">
        <f t="shared" si="6"/>
        <v>0</v>
      </c>
      <c r="E57" s="5">
        <f t="shared" si="7"/>
        <v>91254</v>
      </c>
    </row>
    <row r="58" spans="1:5" ht="15" hidden="1" customHeight="1" x14ac:dyDescent="0.2">
      <c r="A58" s="6" t="s">
        <v>26</v>
      </c>
      <c r="B58" s="7">
        <v>0</v>
      </c>
      <c r="C58" s="11">
        <v>0</v>
      </c>
      <c r="D58" s="5">
        <f t="shared" si="6"/>
        <v>0</v>
      </c>
      <c r="E58" s="5">
        <f t="shared" si="7"/>
        <v>91254</v>
      </c>
    </row>
    <row r="59" spans="1:5" ht="15" customHeight="1" x14ac:dyDescent="0.2">
      <c r="A59" s="8" t="s">
        <v>27</v>
      </c>
      <c r="B59" s="9">
        <f>SUM(B47:B58)</f>
        <v>83259</v>
      </c>
      <c r="C59" s="9">
        <f>SUM(C47:C58)</f>
        <v>73951</v>
      </c>
      <c r="D59" s="10">
        <f>SUM(D47:D58)</f>
        <v>9308</v>
      </c>
      <c r="E59" s="10">
        <f>E58</f>
        <v>91254</v>
      </c>
    </row>
    <row r="60" spans="1:5" x14ac:dyDescent="0.2">
      <c r="A60" s="12" t="s">
        <v>28</v>
      </c>
    </row>
    <row r="61" spans="1:5" x14ac:dyDescent="0.2">
      <c r="A61" s="13" t="s">
        <v>29</v>
      </c>
    </row>
    <row r="62" spans="1:5" ht="24.75" customHeight="1" x14ac:dyDescent="0.2">
      <c r="A62" s="19" t="s">
        <v>33</v>
      </c>
      <c r="B62" s="19"/>
      <c r="C62" s="19"/>
      <c r="D62" s="19"/>
      <c r="E62" s="19"/>
    </row>
    <row r="64" spans="1:5" x14ac:dyDescent="0.2">
      <c r="E64" s="14"/>
    </row>
    <row r="65" spans="5:5" x14ac:dyDescent="0.2">
      <c r="E65" s="15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5"/>
  <sheetViews>
    <sheetView showGridLines="0" tabSelected="1" zoomScaleNormal="100" workbookViewId="0">
      <pane ySplit="7" topLeftCell="A50" activePane="bottomLeft" state="frozen"/>
      <selection pane="bottomLeft" activeCell="C64" sqref="C64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32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2799</v>
      </c>
      <c r="C8" s="3">
        <v>2070</v>
      </c>
      <c r="D8" s="4">
        <f t="shared" ref="D8:D19" si="0">B8-C8</f>
        <v>729</v>
      </c>
      <c r="E8" s="5">
        <v>48406</v>
      </c>
    </row>
    <row r="9" spans="1:5" ht="15" customHeight="1" x14ac:dyDescent="0.2">
      <c r="A9" s="6" t="s">
        <v>9</v>
      </c>
      <c r="B9" s="7">
        <v>2517</v>
      </c>
      <c r="C9" s="7">
        <v>2331</v>
      </c>
      <c r="D9" s="5">
        <f t="shared" si="0"/>
        <v>186</v>
      </c>
      <c r="E9" s="5">
        <f t="shared" ref="E9:E19" si="1">E8+D9</f>
        <v>48592</v>
      </c>
    </row>
    <row r="10" spans="1:5" ht="15" customHeight="1" x14ac:dyDescent="0.2">
      <c r="A10" s="6" t="s">
        <v>10</v>
      </c>
      <c r="B10" s="7">
        <v>2471</v>
      </c>
      <c r="C10" s="7">
        <v>2664</v>
      </c>
      <c r="D10" s="5">
        <f t="shared" si="0"/>
        <v>-193</v>
      </c>
      <c r="E10" s="5">
        <f t="shared" si="1"/>
        <v>48399</v>
      </c>
    </row>
    <row r="11" spans="1:5" ht="15" customHeight="1" x14ac:dyDescent="0.2">
      <c r="A11" s="6" t="s">
        <v>11</v>
      </c>
      <c r="B11" s="7">
        <v>1935</v>
      </c>
      <c r="C11" s="7">
        <v>2271</v>
      </c>
      <c r="D11" s="5">
        <f t="shared" si="0"/>
        <v>-336</v>
      </c>
      <c r="E11" s="5">
        <f t="shared" si="1"/>
        <v>48063</v>
      </c>
    </row>
    <row r="12" spans="1:5" ht="15" customHeight="1" x14ac:dyDescent="0.2">
      <c r="A12" s="6" t="s">
        <v>12</v>
      </c>
      <c r="B12" s="7">
        <v>2047</v>
      </c>
      <c r="C12" s="7">
        <v>2138</v>
      </c>
      <c r="D12" s="5">
        <f t="shared" si="0"/>
        <v>-91</v>
      </c>
      <c r="E12" s="5">
        <f t="shared" si="1"/>
        <v>47972</v>
      </c>
    </row>
    <row r="13" spans="1:5" ht="15" customHeight="1" x14ac:dyDescent="0.2">
      <c r="A13" s="6" t="s">
        <v>13</v>
      </c>
      <c r="B13" s="7">
        <v>2536</v>
      </c>
      <c r="C13" s="7">
        <v>1997</v>
      </c>
      <c r="D13" s="5">
        <f t="shared" si="0"/>
        <v>539</v>
      </c>
      <c r="E13" s="5">
        <f t="shared" si="1"/>
        <v>48511</v>
      </c>
    </row>
    <row r="14" spans="1:5" ht="15" customHeight="1" x14ac:dyDescent="0.2">
      <c r="A14" s="6" t="s">
        <v>14</v>
      </c>
      <c r="B14" s="7">
        <v>2701</v>
      </c>
      <c r="C14" s="7">
        <v>2074</v>
      </c>
      <c r="D14" s="5">
        <f t="shared" si="0"/>
        <v>627</v>
      </c>
      <c r="E14" s="5">
        <f t="shared" si="1"/>
        <v>49138</v>
      </c>
    </row>
    <row r="15" spans="1:5" ht="15" customHeight="1" x14ac:dyDescent="0.2">
      <c r="A15" s="6" t="s">
        <v>15</v>
      </c>
      <c r="B15" s="7">
        <v>3146</v>
      </c>
      <c r="C15" s="7">
        <v>1972</v>
      </c>
      <c r="D15" s="5">
        <f t="shared" si="0"/>
        <v>1174</v>
      </c>
      <c r="E15" s="5">
        <f t="shared" si="1"/>
        <v>50312</v>
      </c>
    </row>
    <row r="16" spans="1:5" ht="15" customHeight="1" x14ac:dyDescent="0.2">
      <c r="A16" s="6" t="s">
        <v>16</v>
      </c>
      <c r="B16" s="7">
        <v>2961</v>
      </c>
      <c r="C16" s="7">
        <v>2290</v>
      </c>
      <c r="D16" s="5">
        <f t="shared" si="0"/>
        <v>671</v>
      </c>
      <c r="E16" s="5">
        <f t="shared" si="1"/>
        <v>50983</v>
      </c>
    </row>
    <row r="17" spans="1:5" ht="15" customHeight="1" x14ac:dyDescent="0.2">
      <c r="A17" s="6" t="s">
        <v>17</v>
      </c>
      <c r="B17" s="7">
        <v>2978</v>
      </c>
      <c r="C17" s="7">
        <v>2613</v>
      </c>
      <c r="D17" s="5">
        <f t="shared" si="0"/>
        <v>365</v>
      </c>
      <c r="E17" s="5">
        <f t="shared" si="1"/>
        <v>51348</v>
      </c>
    </row>
    <row r="18" spans="1:5" ht="15" customHeight="1" x14ac:dyDescent="0.2">
      <c r="A18" s="6" t="s">
        <v>18</v>
      </c>
      <c r="B18" s="7">
        <v>2665</v>
      </c>
      <c r="C18" s="7">
        <v>2397</v>
      </c>
      <c r="D18" s="5">
        <f t="shared" si="0"/>
        <v>268</v>
      </c>
      <c r="E18" s="5">
        <f t="shared" si="1"/>
        <v>51616</v>
      </c>
    </row>
    <row r="19" spans="1:5" ht="15" customHeight="1" x14ac:dyDescent="0.2">
      <c r="A19" s="6" t="s">
        <v>19</v>
      </c>
      <c r="B19" s="7">
        <v>1614</v>
      </c>
      <c r="C19" s="7">
        <v>3133</v>
      </c>
      <c r="D19" s="5">
        <f t="shared" si="0"/>
        <v>-1519</v>
      </c>
      <c r="E19" s="5">
        <f t="shared" si="1"/>
        <v>50097</v>
      </c>
    </row>
    <row r="20" spans="1:5" ht="15" customHeight="1" x14ac:dyDescent="0.2">
      <c r="A20" s="8" t="s">
        <v>20</v>
      </c>
      <c r="B20" s="9">
        <f>SUM(B8:B19)</f>
        <v>30370</v>
      </c>
      <c r="C20" s="9">
        <f>SUM(C8:C19)</f>
        <v>27950</v>
      </c>
      <c r="D20" s="10">
        <f>SUM(D8:D19)</f>
        <v>2420</v>
      </c>
      <c r="E20" s="10">
        <f>E19</f>
        <v>50097</v>
      </c>
    </row>
    <row r="21" spans="1:5" ht="15" customHeight="1" x14ac:dyDescent="0.2">
      <c r="A21" s="2" t="s">
        <v>21</v>
      </c>
      <c r="B21" s="3">
        <v>3668</v>
      </c>
      <c r="C21" s="3">
        <v>2131</v>
      </c>
      <c r="D21" s="4">
        <f t="shared" ref="D21:D32" si="2">B21-C21</f>
        <v>1537</v>
      </c>
      <c r="E21" s="4">
        <f>E19+D21</f>
        <v>51634</v>
      </c>
    </row>
    <row r="22" spans="1:5" ht="15" customHeight="1" x14ac:dyDescent="0.2">
      <c r="A22" s="6" t="s">
        <v>9</v>
      </c>
      <c r="B22" s="7">
        <v>3051</v>
      </c>
      <c r="C22" s="7">
        <v>2375</v>
      </c>
      <c r="D22" s="5">
        <f t="shared" si="2"/>
        <v>676</v>
      </c>
      <c r="E22" s="5">
        <f t="shared" ref="E22:E32" si="3">E21+D22</f>
        <v>52310</v>
      </c>
    </row>
    <row r="23" spans="1:5" ht="15" customHeight="1" x14ac:dyDescent="0.2">
      <c r="A23" s="6" t="s">
        <v>10</v>
      </c>
      <c r="B23" s="7">
        <v>3025</v>
      </c>
      <c r="C23" s="7">
        <v>2196</v>
      </c>
      <c r="D23" s="5">
        <f t="shared" si="2"/>
        <v>829</v>
      </c>
      <c r="E23" s="5">
        <f t="shared" si="3"/>
        <v>53139</v>
      </c>
    </row>
    <row r="24" spans="1:5" ht="15" customHeight="1" x14ac:dyDescent="0.2">
      <c r="A24" s="6" t="s">
        <v>11</v>
      </c>
      <c r="B24" s="7">
        <v>3111</v>
      </c>
      <c r="C24" s="7">
        <v>1973</v>
      </c>
      <c r="D24" s="5">
        <f t="shared" si="2"/>
        <v>1138</v>
      </c>
      <c r="E24" s="5">
        <f t="shared" si="3"/>
        <v>54277</v>
      </c>
    </row>
    <row r="25" spans="1:5" ht="15" customHeight="1" x14ac:dyDescent="0.2">
      <c r="A25" s="6" t="s">
        <v>12</v>
      </c>
      <c r="B25" s="7">
        <v>3036</v>
      </c>
      <c r="C25" s="7">
        <v>2707</v>
      </c>
      <c r="D25" s="5">
        <f t="shared" si="2"/>
        <v>329</v>
      </c>
      <c r="E25" s="5">
        <f t="shared" si="3"/>
        <v>54606</v>
      </c>
    </row>
    <row r="26" spans="1:5" ht="15" customHeight="1" x14ac:dyDescent="0.2">
      <c r="A26" s="6" t="s">
        <v>13</v>
      </c>
      <c r="B26" s="7">
        <v>3245</v>
      </c>
      <c r="C26" s="7">
        <v>2248</v>
      </c>
      <c r="D26" s="5">
        <f t="shared" si="2"/>
        <v>997</v>
      </c>
      <c r="E26" s="5">
        <f t="shared" si="3"/>
        <v>55603</v>
      </c>
    </row>
    <row r="27" spans="1:5" ht="14.25" customHeight="1" x14ac:dyDescent="0.2">
      <c r="A27" s="6" t="s">
        <v>14</v>
      </c>
      <c r="B27" s="7">
        <v>3680</v>
      </c>
      <c r="C27" s="7">
        <v>2582</v>
      </c>
      <c r="D27" s="5">
        <f t="shared" si="2"/>
        <v>1098</v>
      </c>
      <c r="E27" s="5">
        <f t="shared" si="3"/>
        <v>56701</v>
      </c>
    </row>
    <row r="28" spans="1:5" ht="15" customHeight="1" x14ac:dyDescent="0.2">
      <c r="A28" s="6" t="s">
        <v>15</v>
      </c>
      <c r="B28" s="7">
        <v>3103</v>
      </c>
      <c r="C28" s="7">
        <v>2481</v>
      </c>
      <c r="D28" s="5">
        <f t="shared" si="2"/>
        <v>622</v>
      </c>
      <c r="E28" s="5">
        <f t="shared" si="3"/>
        <v>57323</v>
      </c>
    </row>
    <row r="29" spans="1:5" ht="15" customHeight="1" x14ac:dyDescent="0.2">
      <c r="A29" s="6" t="s">
        <v>16</v>
      </c>
      <c r="B29" s="7">
        <v>3356</v>
      </c>
      <c r="C29" s="7">
        <v>2616</v>
      </c>
      <c r="D29" s="5">
        <f t="shared" si="2"/>
        <v>740</v>
      </c>
      <c r="E29" s="5">
        <f t="shared" si="3"/>
        <v>58063</v>
      </c>
    </row>
    <row r="30" spans="1:5" ht="15" customHeight="1" x14ac:dyDescent="0.2">
      <c r="A30" s="6" t="s">
        <v>17</v>
      </c>
      <c r="B30" s="7">
        <v>3284</v>
      </c>
      <c r="C30" s="11">
        <v>2754</v>
      </c>
      <c r="D30" s="5">
        <f t="shared" si="2"/>
        <v>530</v>
      </c>
      <c r="E30" s="5">
        <f t="shared" si="3"/>
        <v>58593</v>
      </c>
    </row>
    <row r="31" spans="1:5" ht="15" customHeight="1" x14ac:dyDescent="0.2">
      <c r="A31" s="6" t="s">
        <v>18</v>
      </c>
      <c r="B31" s="7">
        <v>3408</v>
      </c>
      <c r="C31" s="11">
        <v>2780</v>
      </c>
      <c r="D31" s="5">
        <f t="shared" si="2"/>
        <v>628</v>
      </c>
      <c r="E31" s="5">
        <f t="shared" si="3"/>
        <v>59221</v>
      </c>
    </row>
    <row r="32" spans="1:5" ht="15" customHeight="1" x14ac:dyDescent="0.2">
      <c r="A32" s="6" t="s">
        <v>19</v>
      </c>
      <c r="B32" s="7">
        <v>2320</v>
      </c>
      <c r="C32" s="11">
        <v>2986</v>
      </c>
      <c r="D32" s="5">
        <f t="shared" si="2"/>
        <v>-666</v>
      </c>
      <c r="E32" s="5">
        <f t="shared" si="3"/>
        <v>58555</v>
      </c>
    </row>
    <row r="33" spans="1:5" ht="15" customHeight="1" x14ac:dyDescent="0.2">
      <c r="A33" s="8" t="s">
        <v>22</v>
      </c>
      <c r="B33" s="9">
        <f>SUM(B21:B32)</f>
        <v>38287</v>
      </c>
      <c r="C33" s="9">
        <f>SUM(C21:C32)</f>
        <v>29829</v>
      </c>
      <c r="D33" s="10">
        <f>SUM(D21:D32)</f>
        <v>8458</v>
      </c>
      <c r="E33" s="10">
        <f>E32</f>
        <v>58555</v>
      </c>
    </row>
    <row r="34" spans="1:5" ht="15" customHeight="1" x14ac:dyDescent="0.2">
      <c r="A34" s="2" t="s">
        <v>23</v>
      </c>
      <c r="B34" s="3">
        <v>3522</v>
      </c>
      <c r="C34" s="3">
        <v>2552</v>
      </c>
      <c r="D34" s="4">
        <f t="shared" ref="D34:D45" si="4">B34-C34</f>
        <v>970</v>
      </c>
      <c r="E34" s="4">
        <f>E32+D34</f>
        <v>59525</v>
      </c>
    </row>
    <row r="35" spans="1:5" ht="15" customHeight="1" x14ac:dyDescent="0.2">
      <c r="A35" s="6" t="s">
        <v>9</v>
      </c>
      <c r="B35" s="7">
        <v>4630</v>
      </c>
      <c r="C35" s="7">
        <v>3349</v>
      </c>
      <c r="D35" s="5">
        <f t="shared" si="4"/>
        <v>1281</v>
      </c>
      <c r="E35" s="5">
        <f t="shared" ref="E35:E45" si="5">E34+D35</f>
        <v>60806</v>
      </c>
    </row>
    <row r="36" spans="1:5" ht="15" customHeight="1" x14ac:dyDescent="0.2">
      <c r="A36" s="6" t="s">
        <v>10</v>
      </c>
      <c r="B36" s="7">
        <v>4239</v>
      </c>
      <c r="C36" s="7">
        <v>3002</v>
      </c>
      <c r="D36" s="5">
        <f t="shared" si="4"/>
        <v>1237</v>
      </c>
      <c r="E36" s="5">
        <f t="shared" si="5"/>
        <v>62043</v>
      </c>
    </row>
    <row r="37" spans="1:5" ht="15" customHeight="1" x14ac:dyDescent="0.2">
      <c r="A37" s="6" t="s">
        <v>11</v>
      </c>
      <c r="B37" s="7">
        <v>3424</v>
      </c>
      <c r="C37" s="7">
        <v>2453</v>
      </c>
      <c r="D37" s="5">
        <f t="shared" si="4"/>
        <v>971</v>
      </c>
      <c r="E37" s="5">
        <f t="shared" si="5"/>
        <v>63014</v>
      </c>
    </row>
    <row r="38" spans="1:5" ht="15" customHeight="1" x14ac:dyDescent="0.2">
      <c r="A38" s="6" t="s">
        <v>12</v>
      </c>
      <c r="B38" s="17">
        <v>3581</v>
      </c>
      <c r="C38" s="7">
        <v>3151</v>
      </c>
      <c r="D38" s="5">
        <f t="shared" si="4"/>
        <v>430</v>
      </c>
      <c r="E38" s="5">
        <f t="shared" si="5"/>
        <v>63444</v>
      </c>
    </row>
    <row r="39" spans="1:5" ht="15" customHeight="1" x14ac:dyDescent="0.2">
      <c r="A39" s="6" t="s">
        <v>13</v>
      </c>
      <c r="B39" s="7">
        <v>3723</v>
      </c>
      <c r="C39" s="7">
        <v>2927</v>
      </c>
      <c r="D39" s="5">
        <f t="shared" si="4"/>
        <v>796</v>
      </c>
      <c r="E39" s="5">
        <f t="shared" si="5"/>
        <v>64240</v>
      </c>
    </row>
    <row r="40" spans="1:5" ht="15" customHeight="1" x14ac:dyDescent="0.2">
      <c r="A40" s="6" t="s">
        <v>14</v>
      </c>
      <c r="B40" s="7">
        <v>4171</v>
      </c>
      <c r="C40" s="7">
        <v>3159</v>
      </c>
      <c r="D40" s="5">
        <f t="shared" si="4"/>
        <v>1012</v>
      </c>
      <c r="E40" s="5">
        <f t="shared" si="5"/>
        <v>65252</v>
      </c>
    </row>
    <row r="41" spans="1:5" ht="15" customHeight="1" x14ac:dyDescent="0.2">
      <c r="A41" s="6" t="s">
        <v>15</v>
      </c>
      <c r="B41" s="7">
        <v>3839</v>
      </c>
      <c r="C41" s="7">
        <v>3382</v>
      </c>
      <c r="D41" s="5">
        <f t="shared" si="4"/>
        <v>457</v>
      </c>
      <c r="E41" s="5">
        <f t="shared" si="5"/>
        <v>65709</v>
      </c>
    </row>
    <row r="42" spans="1:5" ht="15" customHeight="1" x14ac:dyDescent="0.2">
      <c r="A42" s="6" t="s">
        <v>16</v>
      </c>
      <c r="B42" s="7">
        <v>3999</v>
      </c>
      <c r="C42" s="7">
        <v>3066</v>
      </c>
      <c r="D42" s="5">
        <f t="shared" si="4"/>
        <v>933</v>
      </c>
      <c r="E42" s="5">
        <f t="shared" si="5"/>
        <v>66642</v>
      </c>
    </row>
    <row r="43" spans="1:5" ht="15" customHeight="1" x14ac:dyDescent="0.2">
      <c r="A43" s="6" t="s">
        <v>17</v>
      </c>
      <c r="B43" s="7">
        <v>3099</v>
      </c>
      <c r="C43" s="7">
        <v>3187</v>
      </c>
      <c r="D43" s="5">
        <f t="shared" si="4"/>
        <v>-88</v>
      </c>
      <c r="E43" s="5">
        <f t="shared" si="5"/>
        <v>66554</v>
      </c>
    </row>
    <row r="44" spans="1:5" ht="15" customHeight="1" x14ac:dyDescent="0.2">
      <c r="A44" s="6" t="s">
        <v>18</v>
      </c>
      <c r="B44" s="7">
        <v>3344</v>
      </c>
      <c r="C44" s="11">
        <v>3342</v>
      </c>
      <c r="D44" s="5">
        <f t="shared" si="4"/>
        <v>2</v>
      </c>
      <c r="E44" s="5">
        <f t="shared" si="5"/>
        <v>66556</v>
      </c>
    </row>
    <row r="45" spans="1:5" ht="15" customHeight="1" x14ac:dyDescent="0.2">
      <c r="A45" s="6" t="s">
        <v>19</v>
      </c>
      <c r="B45" s="7">
        <v>2233</v>
      </c>
      <c r="C45" s="11">
        <v>3328</v>
      </c>
      <c r="D45" s="5">
        <f t="shared" si="4"/>
        <v>-1095</v>
      </c>
      <c r="E45" s="5">
        <f t="shared" si="5"/>
        <v>65461</v>
      </c>
    </row>
    <row r="46" spans="1:5" ht="15" customHeight="1" x14ac:dyDescent="0.2">
      <c r="A46" s="8" t="s">
        <v>24</v>
      </c>
      <c r="B46" s="9">
        <f>SUM(B34:B45)</f>
        <v>43804</v>
      </c>
      <c r="C46" s="9">
        <f>SUM(C34:C45)</f>
        <v>36898</v>
      </c>
      <c r="D46" s="10">
        <f>SUM(D34:D45)</f>
        <v>6906</v>
      </c>
      <c r="E46" s="10">
        <f>E45</f>
        <v>65461</v>
      </c>
    </row>
    <row r="47" spans="1:5" ht="15" customHeight="1" x14ac:dyDescent="0.2">
      <c r="A47" s="2" t="s">
        <v>25</v>
      </c>
      <c r="B47" s="3">
        <v>4379</v>
      </c>
      <c r="C47" s="3">
        <v>2980</v>
      </c>
      <c r="D47" s="4">
        <f t="shared" ref="D47:D58" si="6">B47-C47</f>
        <v>1399</v>
      </c>
      <c r="E47" s="4">
        <f>E45+D47</f>
        <v>66860</v>
      </c>
    </row>
    <row r="48" spans="1:5" ht="15" customHeight="1" x14ac:dyDescent="0.2">
      <c r="A48" s="6" t="s">
        <v>9</v>
      </c>
      <c r="B48" s="7">
        <v>3826</v>
      </c>
      <c r="C48" s="7">
        <v>2957</v>
      </c>
      <c r="D48" s="5">
        <f t="shared" si="6"/>
        <v>869</v>
      </c>
      <c r="E48" s="5">
        <f t="shared" ref="E48:E58" si="7">E47+D48</f>
        <v>67729</v>
      </c>
    </row>
    <row r="49" spans="1:9" ht="15" customHeight="1" x14ac:dyDescent="0.2">
      <c r="A49" s="6" t="s">
        <v>10</v>
      </c>
      <c r="B49" s="7">
        <v>4563</v>
      </c>
      <c r="C49" s="7">
        <v>3399</v>
      </c>
      <c r="D49" s="5">
        <f t="shared" si="6"/>
        <v>1164</v>
      </c>
      <c r="E49" s="5">
        <f t="shared" si="7"/>
        <v>68893</v>
      </c>
    </row>
    <row r="50" spans="1:9" ht="15" customHeight="1" x14ac:dyDescent="0.2">
      <c r="A50" s="6" t="s">
        <v>11</v>
      </c>
      <c r="B50" s="7">
        <v>3620</v>
      </c>
      <c r="C50" s="7">
        <v>2697</v>
      </c>
      <c r="D50" s="5">
        <f t="shared" si="6"/>
        <v>923</v>
      </c>
      <c r="E50" s="5">
        <f t="shared" si="7"/>
        <v>69816</v>
      </c>
    </row>
    <row r="51" spans="1:9" ht="15" customHeight="1" x14ac:dyDescent="0.2">
      <c r="A51" s="6" t="s">
        <v>12</v>
      </c>
      <c r="B51" s="7">
        <v>3991</v>
      </c>
      <c r="C51" s="7">
        <v>3812</v>
      </c>
      <c r="D51" s="5">
        <f t="shared" si="6"/>
        <v>179</v>
      </c>
      <c r="E51" s="5">
        <f t="shared" si="7"/>
        <v>69995</v>
      </c>
    </row>
    <row r="52" spans="1:9" ht="15" customHeight="1" x14ac:dyDescent="0.2">
      <c r="A52" s="6" t="s">
        <v>13</v>
      </c>
      <c r="B52" s="7">
        <v>4058</v>
      </c>
      <c r="C52" s="7">
        <v>3391</v>
      </c>
      <c r="D52" s="5">
        <f t="shared" si="6"/>
        <v>667</v>
      </c>
      <c r="E52" s="5">
        <f t="shared" si="7"/>
        <v>70662</v>
      </c>
    </row>
    <row r="53" spans="1:9" ht="15" customHeight="1" x14ac:dyDescent="0.2">
      <c r="A53" s="6" t="s">
        <v>14</v>
      </c>
      <c r="B53" s="7">
        <v>4666</v>
      </c>
      <c r="C53" s="7">
        <v>3739</v>
      </c>
      <c r="D53" s="5">
        <f t="shared" si="6"/>
        <v>927</v>
      </c>
      <c r="E53" s="5">
        <f t="shared" si="7"/>
        <v>71589</v>
      </c>
    </row>
    <row r="54" spans="1:9" ht="15" customHeight="1" x14ac:dyDescent="0.2">
      <c r="A54" s="6" t="s">
        <v>15</v>
      </c>
      <c r="B54" s="7">
        <v>4172</v>
      </c>
      <c r="C54" s="7">
        <v>3715</v>
      </c>
      <c r="D54" s="5">
        <f t="shared" si="6"/>
        <v>457</v>
      </c>
      <c r="E54" s="5">
        <f t="shared" si="7"/>
        <v>72046</v>
      </c>
    </row>
    <row r="55" spans="1:9" ht="15" customHeight="1" x14ac:dyDescent="0.2">
      <c r="A55" s="6" t="s">
        <v>16</v>
      </c>
      <c r="B55" s="7">
        <v>3675</v>
      </c>
      <c r="C55" s="7">
        <v>3740</v>
      </c>
      <c r="D55" s="5">
        <f t="shared" si="6"/>
        <v>-65</v>
      </c>
      <c r="E55" s="5">
        <f t="shared" si="7"/>
        <v>71981</v>
      </c>
    </row>
    <row r="56" spans="1:9" ht="15" customHeight="1" x14ac:dyDescent="0.2">
      <c r="A56" s="6" t="s">
        <v>34</v>
      </c>
      <c r="B56" s="7">
        <v>3639</v>
      </c>
      <c r="C56" s="7">
        <v>3836</v>
      </c>
      <c r="D56" s="5">
        <f t="shared" si="6"/>
        <v>-197</v>
      </c>
      <c r="E56" s="5">
        <f t="shared" si="7"/>
        <v>71784</v>
      </c>
    </row>
    <row r="57" spans="1:9" ht="15" hidden="1" customHeight="1" x14ac:dyDescent="0.2">
      <c r="A57" s="6" t="s">
        <v>18</v>
      </c>
      <c r="B57" s="7">
        <v>0</v>
      </c>
      <c r="C57" s="11">
        <v>0</v>
      </c>
      <c r="D57" s="5">
        <f t="shared" si="6"/>
        <v>0</v>
      </c>
      <c r="E57" s="5">
        <f t="shared" si="7"/>
        <v>71784</v>
      </c>
    </row>
    <row r="58" spans="1:9" ht="15" hidden="1" customHeight="1" x14ac:dyDescent="0.2">
      <c r="A58" s="6" t="s">
        <v>26</v>
      </c>
      <c r="B58" s="7">
        <v>0</v>
      </c>
      <c r="C58" s="11">
        <v>0</v>
      </c>
      <c r="D58" s="5">
        <f t="shared" si="6"/>
        <v>0</v>
      </c>
      <c r="E58" s="5">
        <f t="shared" si="7"/>
        <v>71784</v>
      </c>
    </row>
    <row r="59" spans="1:9" ht="15" customHeight="1" x14ac:dyDescent="0.2">
      <c r="A59" s="8" t="s">
        <v>27</v>
      </c>
      <c r="B59" s="9">
        <f>SUM(B47:B58)</f>
        <v>40589</v>
      </c>
      <c r="C59" s="9">
        <f>SUM(C47:C58)</f>
        <v>34266</v>
      </c>
      <c r="D59" s="10">
        <f>SUM(D47:D58)</f>
        <v>6323</v>
      </c>
      <c r="E59" s="10">
        <f>E58</f>
        <v>71784</v>
      </c>
    </row>
    <row r="60" spans="1:9" x14ac:dyDescent="0.2">
      <c r="A60" s="12" t="s">
        <v>28</v>
      </c>
    </row>
    <row r="61" spans="1:9" x14ac:dyDescent="0.2">
      <c r="A61" s="13" t="s">
        <v>29</v>
      </c>
    </row>
    <row r="62" spans="1:9" ht="25.5" customHeight="1" x14ac:dyDescent="0.2">
      <c r="A62" s="19" t="s">
        <v>33</v>
      </c>
      <c r="B62" s="19"/>
      <c r="C62" s="19"/>
      <c r="D62" s="19"/>
      <c r="E62" s="19"/>
    </row>
    <row r="63" spans="1:9" x14ac:dyDescent="0.2">
      <c r="E63" s="18"/>
      <c r="F63" s="18"/>
      <c r="G63" s="18"/>
      <c r="H63" s="18"/>
      <c r="I63" s="18"/>
    </row>
    <row r="64" spans="1:9" x14ac:dyDescent="0.2">
      <c r="E64" s="14"/>
    </row>
    <row r="65" spans="5:5" x14ac:dyDescent="0.2">
      <c r="E65" s="15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Mato Grosso do Sul</vt:lpstr>
      <vt:lpstr>Mato Grosso</vt:lpstr>
      <vt:lpstr>Goiás</vt:lpstr>
      <vt:lpstr>Distrito Federal</vt:lpstr>
      <vt:lpstr>'Distrito Federal'!Area_de_impressao</vt:lpstr>
      <vt:lpstr>Goiás!Area_de_impressao</vt:lpstr>
      <vt:lpstr>'Mato Grosso'!Area_de_impressao</vt:lpstr>
      <vt:lpstr>'Mato Grosso do Sul'!Area_de_impressao</vt:lpstr>
      <vt:lpstr>'Distrito Federal'!Titulos_de_impressao</vt:lpstr>
      <vt:lpstr>Goiás!Titulos_de_impressao</vt:lpstr>
      <vt:lpstr>'Mato Grosso'!Titulos_de_impressao</vt:lpstr>
      <vt:lpstr>'Mato Grosso do Sul'!Titulos_de_impressao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13</cp:revision>
  <cp:lastPrinted>2020-07-02T18:17:35Z</cp:lastPrinted>
  <dcterms:created xsi:type="dcterms:W3CDTF">2011-05-23T13:24:33Z</dcterms:created>
  <dcterms:modified xsi:type="dcterms:W3CDTF">2023-11-30T20:10:21Z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