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610EEF1D-AE95-4A0E-A1E1-DEBC8A9B8D26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Federal'!$A$1:$E$88</definedName>
    <definedName name="_xlnm.Print_Area" localSheetId="2">Goiás!$A$1:$E$88</definedName>
    <definedName name="_xlnm.Print_Area" localSheetId="1">'Mato Grosso'!$A$1:$E$88</definedName>
    <definedName name="_xlnm.Print_Area" localSheetId="0">'Mato Grosso do Sul'!$A$1:$E$88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34" i="4"/>
  <c r="D8" i="2"/>
  <c r="D47" i="3"/>
  <c r="D48" i="3"/>
  <c r="D49" i="3"/>
  <c r="D50" i="3"/>
  <c r="D51" i="3"/>
  <c r="D52" i="3"/>
  <c r="D53" i="3"/>
  <c r="D54" i="3"/>
  <c r="D55" i="3"/>
  <c r="D56" i="3"/>
  <c r="D57" i="3"/>
  <c r="D58" i="3"/>
  <c r="D8" i="1"/>
  <c r="D21" i="4"/>
  <c r="D60" i="4"/>
  <c r="D8" i="4"/>
  <c r="D21" i="1"/>
  <c r="D21" i="2"/>
  <c r="D71" i="4"/>
  <c r="D70" i="4"/>
  <c r="D69" i="4"/>
  <c r="D68" i="4"/>
  <c r="D67" i="4"/>
  <c r="D66" i="4"/>
  <c r="D65" i="4"/>
  <c r="D64" i="4"/>
  <c r="D63" i="4"/>
  <c r="D62" i="4"/>
  <c r="D61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47" i="2"/>
  <c r="D34" i="3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2" i="4"/>
  <c r="D31" i="4"/>
  <c r="D30" i="4"/>
  <c r="D29" i="4"/>
  <c r="D28" i="4"/>
  <c r="D27" i="4"/>
  <c r="D26" i="4"/>
  <c r="D25" i="4"/>
  <c r="D24" i="4"/>
  <c r="D23" i="4"/>
  <c r="D22" i="4"/>
  <c r="D19" i="4"/>
  <c r="D18" i="4"/>
  <c r="D17" i="4"/>
  <c r="D16" i="4"/>
  <c r="D15" i="4"/>
  <c r="D14" i="4"/>
  <c r="D13" i="4"/>
  <c r="D12" i="4"/>
  <c r="D11" i="4"/>
  <c r="D10" i="4"/>
  <c r="D9" i="4"/>
  <c r="E9" i="4" s="1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D85" i="1" l="1"/>
  <c r="D85" i="4"/>
  <c r="E10" i="1"/>
  <c r="E11" i="1" s="1"/>
  <c r="E12" i="1" s="1"/>
  <c r="E13" i="1" s="1"/>
  <c r="E14" i="1" s="1"/>
  <c r="E15" i="1" s="1"/>
  <c r="E16" i="1" s="1"/>
  <c r="E17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72" i="4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72" i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1"/>
  <c r="D46" i="4"/>
  <c r="D33" i="4"/>
  <c r="D20" i="4"/>
  <c r="D46" i="3"/>
  <c r="D33" i="3"/>
  <c r="D20" i="3"/>
  <c r="D46" i="2"/>
  <c r="D33" i="2"/>
  <c r="D33" i="1"/>
  <c r="D20" i="1"/>
  <c r="D59" i="4"/>
  <c r="D59" i="3"/>
  <c r="D59" i="2"/>
  <c r="D59" i="1"/>
  <c r="D20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4" s="1"/>
  <c r="E18" i="1"/>
  <c r="E19" i="1" s="1"/>
  <c r="E20" i="3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3" i="3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4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20" i="1"/>
  <c r="E46" i="3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33" i="1" l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59" i="4"/>
  <c r="E61" i="4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1"/>
</calcChain>
</file>

<file path=xl/sharedStrings.xml><?xml version="1.0" encoding="utf-8"?>
<sst xmlns="http://schemas.openxmlformats.org/spreadsheetml/2006/main" count="356" uniqueCount="38">
  <si>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</si>
  <si>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</si>
  <si>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</si>
  <si>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</si>
  <si>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</si>
  <si>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</si>
  <si>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</si>
  <si>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</si>
  <si>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</si>
  <si>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</si>
  <si>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</si>
  <si>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</si>
  <si>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</si>
  <si>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</si>
  <si>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</si>
  <si>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</si>
  <si>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</si>
  <si>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</si>
  <si>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</si>
  <si>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</si>
  <si>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</si>
  <si>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</si>
  <si>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</si>
  <si>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</si>
  <si>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</si>
  <si>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</si>
  <si>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</si>
  <si>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</si>
  <si>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</si>
  <si>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</si>
  <si>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</si>
  <si>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</si>
  <si>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2023</t>
  </si>
  <si>
    <t>24 JAN</t>
  </si>
  <si>
    <t>2025*</t>
  </si>
  <si>
    <t>2024</t>
  </si>
  <si>
    <t>25 JAN</t>
  </si>
  <si>
    <t>(*) Os totais de admissões, desligamentos e saldos referem-se ao somatório de janeiro a fevereiro com ajustes somado aos valores de admissão, desligamento e saldo de março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</si>
</sst>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1850</v>
      </c>
      <c r="C8" s="3">
        <v>1506</v>
      </c>
      <c r="D8" s="4">
        <f t="shared" ref="D8:D19" si="0">B8-C8</f>
        <v>344</v>
      </c>
      <c r="E8" s="5">
        <v>22287</v>
      </c>
    </row>
    <row r="9" spans="1:5" ht="15" customHeight="1" x14ac:dyDescent="0.2">
      <c r="A9" s="6" t="s">
        <v>9</v>
      </c>
      <c r="B9" s="7">
        <v>2017</v>
      </c>
      <c r="C9" s="7">
        <v>1329</v>
      </c>
      <c r="D9" s="5">
        <f t="shared" si="0"/>
        <v>688</v>
      </c>
      <c r="E9" s="5">
        <f t="shared" ref="E9:E16" si="1">E8+D9</f>
        <v>22975</v>
      </c>
    </row>
    <row r="10" spans="1:5" ht="15" customHeight="1" x14ac:dyDescent="0.2">
      <c r="A10" s="6" t="s">
        <v>10</v>
      </c>
      <c r="B10" s="7">
        <v>1835</v>
      </c>
      <c r="C10" s="7">
        <v>1789</v>
      </c>
      <c r="D10" s="5">
        <f t="shared" si="0"/>
        <v>46</v>
      </c>
      <c r="E10" s="5">
        <f t="shared" si="1"/>
        <v>23021</v>
      </c>
    </row>
    <row r="11" spans="1:5" ht="15" customHeight="1" x14ac:dyDescent="0.2">
      <c r="A11" s="6" t="s">
        <v>11</v>
      </c>
      <c r="B11" s="7">
        <v>1061</v>
      </c>
      <c r="C11" s="7">
        <v>1600</v>
      </c>
      <c r="D11" s="5">
        <f t="shared" si="0"/>
        <v>-539</v>
      </c>
      <c r="E11" s="5">
        <f t="shared" si="1"/>
        <v>22482</v>
      </c>
    </row>
    <row r="12" spans="1:5" ht="15" customHeight="1" x14ac:dyDescent="0.2">
      <c r="A12" s="6" t="s">
        <v>12</v>
      </c>
      <c r="B12" s="7">
        <v>1397</v>
      </c>
      <c r="C12" s="7">
        <v>1519</v>
      </c>
      <c r="D12" s="5">
        <f t="shared" si="0"/>
        <v>-122</v>
      </c>
      <c r="E12" s="5">
        <f t="shared" si="1"/>
        <v>22360</v>
      </c>
    </row>
    <row r="13" spans="1:5" ht="15" customHeight="1" x14ac:dyDescent="0.2">
      <c r="A13" s="6" t="s">
        <v>13</v>
      </c>
      <c r="B13" s="7">
        <v>1501</v>
      </c>
      <c r="C13" s="7">
        <v>1603</v>
      </c>
      <c r="D13" s="5">
        <f t="shared" si="0"/>
        <v>-102</v>
      </c>
      <c r="E13" s="5">
        <f t="shared" si="1"/>
        <v>22258</v>
      </c>
    </row>
    <row r="14" spans="1:5" ht="15" customHeight="1" x14ac:dyDescent="0.2">
      <c r="A14" s="6" t="s">
        <v>14</v>
      </c>
      <c r="B14" s="7">
        <v>1652</v>
      </c>
      <c r="C14" s="7">
        <v>1527</v>
      </c>
      <c r="D14" s="5">
        <f t="shared" si="0"/>
        <v>125</v>
      </c>
      <c r="E14" s="5">
        <f t="shared" si="1"/>
        <v>22383</v>
      </c>
    </row>
    <row r="15" spans="1:5" ht="15" customHeight="1" x14ac:dyDescent="0.2">
      <c r="A15" s="6" t="s">
        <v>15</v>
      </c>
      <c r="B15" s="7">
        <v>1556</v>
      </c>
      <c r="C15" s="7">
        <v>1495</v>
      </c>
      <c r="D15" s="5">
        <f t="shared" si="0"/>
        <v>61</v>
      </c>
      <c r="E15" s="5">
        <f t="shared" si="1"/>
        <v>22444</v>
      </c>
    </row>
    <row r="16" spans="1:5" ht="15" customHeight="1" x14ac:dyDescent="0.2">
      <c r="A16" s="6" t="s">
        <v>16</v>
      </c>
      <c r="B16" s="7">
        <v>1616</v>
      </c>
      <c r="C16" s="7">
        <v>1685</v>
      </c>
      <c r="D16" s="5">
        <f t="shared" si="0"/>
        <v>-69</v>
      </c>
      <c r="E16" s="5">
        <f t="shared" si="1"/>
        <v>22375</v>
      </c>
    </row>
    <row r="17" spans="1:5" ht="15" customHeight="1" x14ac:dyDescent="0.2">
      <c r="A17" s="6" t="s">
        <v>17</v>
      </c>
      <c r="B17" s="7">
        <v>1814</v>
      </c>
      <c r="C17" s="7">
        <v>1628</v>
      </c>
      <c r="D17" s="5">
        <f t="shared" si="0"/>
        <v>186</v>
      </c>
      <c r="E17" s="5">
        <f t="shared" ref="E17" si="2">E16+D17</f>
        <v>22561</v>
      </c>
    </row>
    <row r="18" spans="1:5" ht="15" customHeight="1" x14ac:dyDescent="0.2">
      <c r="A18" s="6" t="s">
        <v>18</v>
      </c>
      <c r="B18" s="7">
        <v>1447</v>
      </c>
      <c r="C18" s="7">
        <v>1409</v>
      </c>
      <c r="D18" s="5">
        <f t="shared" si="0"/>
        <v>38</v>
      </c>
      <c r="E18" s="5">
        <f>E17+D18</f>
        <v>22599</v>
      </c>
    </row>
    <row r="19" spans="1:5" ht="15" customHeight="1" x14ac:dyDescent="0.2">
      <c r="A19" s="6" t="s">
        <v>19</v>
      </c>
      <c r="B19" s="7">
        <v>949</v>
      </c>
      <c r="C19" s="7">
        <v>1827</v>
      </c>
      <c r="D19" s="5">
        <f t="shared" si="0"/>
        <v>-878</v>
      </c>
      <c r="E19" s="5">
        <f>E18+D19</f>
        <v>21721</v>
      </c>
    </row>
    <row r="20" spans="1:5" ht="15" customHeight="1" x14ac:dyDescent="0.2">
      <c r="A20" s="8" t="s">
        <v>20</v>
      </c>
      <c r="B20" s="9">
        <v>18695</v>
      </c>
      <c r="C20" s="9">
        <v>18917</v>
      </c>
      <c r="D20" s="10">
        <f>SUM(D8:D19)</f>
        <v>-222</v>
      </c>
      <c r="E20" s="10">
        <f>E19</f>
        <v>21721</v>
      </c>
    </row>
    <row r="21" spans="1:5" ht="15" customHeight="1" x14ac:dyDescent="0.2">
      <c r="A21" s="2" t="s">
        <v>21</v>
      </c>
      <c r="B21" s="3">
        <v>1639</v>
      </c>
      <c r="C21" s="3">
        <v>1275</v>
      </c>
      <c r="D21" s="4">
        <f t="shared" ref="D21:D32" si="3">B21-C21</f>
        <v>364</v>
      </c>
      <c r="E21" s="4">
        <f>E19+D21</f>
        <v>22085</v>
      </c>
    </row>
    <row r="22" spans="1:5" ht="15" customHeight="1" x14ac:dyDescent="0.2">
      <c r="A22" s="6" t="s">
        <v>9</v>
      </c>
      <c r="B22" s="7">
        <v>1859</v>
      </c>
      <c r="C22" s="7">
        <v>1318</v>
      </c>
      <c r="D22" s="5">
        <f t="shared" si="3"/>
        <v>541</v>
      </c>
      <c r="E22" s="5">
        <f t="shared" ref="E22:E32" si="4">E21+D22</f>
        <v>22626</v>
      </c>
    </row>
    <row r="23" spans="1:5" ht="15" customHeight="1" x14ac:dyDescent="0.2">
      <c r="A23" s="6" t="s">
        <v>10</v>
      </c>
      <c r="B23" s="7">
        <v>1883</v>
      </c>
      <c r="C23" s="7">
        <v>1646</v>
      </c>
      <c r="D23" s="5">
        <f t="shared" si="3"/>
        <v>237</v>
      </c>
      <c r="E23" s="5">
        <f t="shared" si="4"/>
        <v>22863</v>
      </c>
    </row>
    <row r="24" spans="1:5" ht="15" customHeight="1" x14ac:dyDescent="0.2">
      <c r="A24" s="6" t="s">
        <v>11</v>
      </c>
      <c r="B24" s="7">
        <v>1774</v>
      </c>
      <c r="C24" s="7">
        <v>1375</v>
      </c>
      <c r="D24" s="5">
        <f t="shared" si="3"/>
        <v>399</v>
      </c>
      <c r="E24" s="5">
        <f t="shared" si="4"/>
        <v>23262</v>
      </c>
    </row>
    <row r="25" spans="1:5" ht="15" customHeight="1" x14ac:dyDescent="0.2">
      <c r="A25" s="6" t="s">
        <v>12</v>
      </c>
      <c r="B25" s="7">
        <v>2057</v>
      </c>
      <c r="C25" s="7">
        <v>1486</v>
      </c>
      <c r="D25" s="5">
        <f t="shared" si="3"/>
        <v>571</v>
      </c>
      <c r="E25" s="5">
        <f t="shared" si="4"/>
        <v>23833</v>
      </c>
    </row>
    <row r="26" spans="1:5" ht="15" customHeight="1" x14ac:dyDescent="0.2">
      <c r="A26" s="6" t="s">
        <v>13</v>
      </c>
      <c r="B26" s="7">
        <v>1786</v>
      </c>
      <c r="C26" s="7">
        <v>1564</v>
      </c>
      <c r="D26" s="5">
        <f t="shared" si="3"/>
        <v>222</v>
      </c>
      <c r="E26" s="5">
        <f t="shared" si="4"/>
        <v>24055</v>
      </c>
    </row>
    <row r="27" spans="1:5" ht="15" customHeight="1" x14ac:dyDescent="0.2">
      <c r="A27" s="6" t="s">
        <v>14</v>
      </c>
      <c r="B27" s="7">
        <v>2060</v>
      </c>
      <c r="C27" s="7">
        <v>1679</v>
      </c>
      <c r="D27" s="5">
        <f t="shared" si="3"/>
        <v>381</v>
      </c>
      <c r="E27" s="5">
        <f t="shared" si="4"/>
        <v>24436</v>
      </c>
    </row>
    <row r="28" spans="1:5" ht="15" customHeight="1" x14ac:dyDescent="0.2">
      <c r="A28" s="6" t="s">
        <v>15</v>
      </c>
      <c r="B28" s="7">
        <v>2148</v>
      </c>
      <c r="C28" s="7">
        <v>1756</v>
      </c>
      <c r="D28" s="5">
        <f t="shared" si="3"/>
        <v>392</v>
      </c>
      <c r="E28" s="5">
        <f t="shared" si="4"/>
        <v>24828</v>
      </c>
    </row>
    <row r="29" spans="1:5" ht="15" customHeight="1" x14ac:dyDescent="0.2">
      <c r="A29" s="6" t="s">
        <v>16</v>
      </c>
      <c r="B29" s="7">
        <v>2492</v>
      </c>
      <c r="C29" s="7">
        <v>1781</v>
      </c>
      <c r="D29" s="5">
        <f t="shared" si="3"/>
        <v>711</v>
      </c>
      <c r="E29" s="5">
        <f t="shared" si="4"/>
        <v>25539</v>
      </c>
    </row>
    <row r="30" spans="1:5" ht="15" customHeight="1" x14ac:dyDescent="0.2">
      <c r="A30" s="6" t="s">
        <v>17</v>
      </c>
      <c r="B30" s="7">
        <v>2402</v>
      </c>
      <c r="C30" s="7">
        <v>1860</v>
      </c>
      <c r="D30" s="5">
        <f t="shared" si="3"/>
        <v>542</v>
      </c>
      <c r="E30" s="5">
        <f t="shared" si="4"/>
        <v>26081</v>
      </c>
    </row>
    <row r="31" spans="1:5" ht="15" customHeight="1" x14ac:dyDescent="0.2">
      <c r="A31" s="6" t="s">
        <v>18</v>
      </c>
      <c r="B31" s="7">
        <v>2038</v>
      </c>
      <c r="C31" s="11">
        <v>2134</v>
      </c>
      <c r="D31" s="5">
        <f t="shared" si="3"/>
        <v>-96</v>
      </c>
      <c r="E31" s="5">
        <f t="shared" si="4"/>
        <v>25985</v>
      </c>
    </row>
    <row r="32" spans="1:5" ht="15" customHeight="1" x14ac:dyDescent="0.2">
      <c r="A32" s="6" t="s">
        <v>19</v>
      </c>
      <c r="B32" s="7">
        <v>1388</v>
      </c>
      <c r="C32" s="11">
        <v>1979</v>
      </c>
      <c r="D32" s="5">
        <f t="shared" si="3"/>
        <v>-591</v>
      </c>
      <c r="E32" s="5">
        <f t="shared" si="4"/>
        <v>25394</v>
      </c>
    </row>
    <row r="33" spans="1:5" ht="15" customHeight="1" x14ac:dyDescent="0.2">
      <c r="A33" s="8" t="s">
        <v>22</v>
      </c>
      <c r="B33" s="9">
        <v>23526</v>
      </c>
      <c r="C33" s="9">
        <v>19853</v>
      </c>
      <c r="D33" s="10">
        <f>SUM(D21:D32)</f>
        <v>3673</v>
      </c>
      <c r="E33" s="10">
        <f>E32</f>
        <v>25394</v>
      </c>
    </row>
    <row r="34" spans="1:5" ht="15" customHeight="1" x14ac:dyDescent="0.2">
      <c r="A34" s="2" t="s">
        <v>23</v>
      </c>
      <c r="B34" s="3">
        <v>2338</v>
      </c>
      <c r="C34" s="3">
        <v>1830</v>
      </c>
      <c r="D34" s="4">
        <f t="shared" ref="D34:D45" si="5">B34-C34</f>
        <v>508</v>
      </c>
      <c r="E34" s="4">
        <f>E32+D34</f>
        <v>25902</v>
      </c>
    </row>
    <row r="35" spans="1:5" ht="15" customHeight="1" x14ac:dyDescent="0.2">
      <c r="A35" s="6" t="s">
        <v>9</v>
      </c>
      <c r="B35" s="7">
        <v>2760</v>
      </c>
      <c r="C35" s="7">
        <v>1778</v>
      </c>
      <c r="D35" s="5">
        <f t="shared" si="5"/>
        <v>982</v>
      </c>
      <c r="E35" s="5">
        <f t="shared" ref="E35:E45" si="6">E34+D35</f>
        <v>26884</v>
      </c>
    </row>
    <row r="36" spans="1:5" ht="15" customHeight="1" x14ac:dyDescent="0.2">
      <c r="A36" s="6" t="s">
        <v>10</v>
      </c>
      <c r="B36" s="7">
        <v>3155</v>
      </c>
      <c r="C36" s="7">
        <v>2179</v>
      </c>
      <c r="D36" s="5">
        <f t="shared" si="5"/>
        <v>976</v>
      </c>
      <c r="E36" s="5">
        <f t="shared" si="6"/>
        <v>27860</v>
      </c>
    </row>
    <row r="37" spans="1:5" ht="15" customHeight="1" x14ac:dyDescent="0.2">
      <c r="A37" s="6" t="s">
        <v>11</v>
      </c>
      <c r="B37" s="7">
        <v>2764</v>
      </c>
      <c r="C37" s="7">
        <v>2204</v>
      </c>
      <c r="D37" s="5">
        <f t="shared" si="5"/>
        <v>560</v>
      </c>
      <c r="E37" s="5">
        <f t="shared" si="6"/>
        <v>28420</v>
      </c>
    </row>
    <row r="38" spans="1:5" ht="15" customHeight="1" x14ac:dyDescent="0.2">
      <c r="A38" s="6" t="s">
        <v>12</v>
      </c>
      <c r="B38" s="7">
        <v>3155</v>
      </c>
      <c r="C38" s="7">
        <v>2306</v>
      </c>
      <c r="D38" s="5">
        <f t="shared" si="5"/>
        <v>849</v>
      </c>
      <c r="E38" s="5">
        <f t="shared" si="6"/>
        <v>29269</v>
      </c>
    </row>
    <row r="39" spans="1:5" ht="15" customHeight="1" x14ac:dyDescent="0.2">
      <c r="A39" s="6" t="s">
        <v>13</v>
      </c>
      <c r="B39" s="7">
        <v>2752</v>
      </c>
      <c r="C39" s="7">
        <v>2243</v>
      </c>
      <c r="D39" s="5">
        <f t="shared" si="5"/>
        <v>509</v>
      </c>
      <c r="E39" s="5">
        <f t="shared" si="6"/>
        <v>29778</v>
      </c>
    </row>
    <row r="40" spans="1:5" ht="15" customHeight="1" x14ac:dyDescent="0.2">
      <c r="A40" s="6" t="s">
        <v>14</v>
      </c>
      <c r="B40" s="7">
        <v>2994</v>
      </c>
      <c r="C40" s="7">
        <v>2170</v>
      </c>
      <c r="D40" s="5">
        <f t="shared" si="5"/>
        <v>824</v>
      </c>
      <c r="E40" s="5">
        <f t="shared" si="6"/>
        <v>30602</v>
      </c>
    </row>
    <row r="41" spans="1:5" ht="15" customHeight="1" x14ac:dyDescent="0.2">
      <c r="A41" s="6" t="s">
        <v>15</v>
      </c>
      <c r="B41" s="7">
        <v>3010</v>
      </c>
      <c r="C41" s="7">
        <v>2423</v>
      </c>
      <c r="D41" s="5">
        <f t="shared" si="5"/>
        <v>587</v>
      </c>
      <c r="E41" s="5">
        <f t="shared" si="6"/>
        <v>31189</v>
      </c>
    </row>
    <row r="42" spans="1:5" ht="15" customHeight="1" x14ac:dyDescent="0.2">
      <c r="A42" s="6" t="s">
        <v>16</v>
      </c>
      <c r="B42" s="7">
        <v>2957</v>
      </c>
      <c r="C42" s="7">
        <v>2452</v>
      </c>
      <c r="D42" s="5">
        <f t="shared" si="5"/>
        <v>505</v>
      </c>
      <c r="E42" s="5">
        <f t="shared" si="6"/>
        <v>31694</v>
      </c>
    </row>
    <row r="43" spans="1:5" ht="15" customHeight="1" x14ac:dyDescent="0.2">
      <c r="A43" s="6" t="s">
        <v>17</v>
      </c>
      <c r="B43" s="7">
        <v>2436</v>
      </c>
      <c r="C43" s="7">
        <v>2343</v>
      </c>
      <c r="D43" s="5">
        <f t="shared" si="5"/>
        <v>93</v>
      </c>
      <c r="E43" s="5">
        <f t="shared" si="6"/>
        <v>31787</v>
      </c>
    </row>
    <row r="44" spans="1:5" ht="15" customHeight="1" x14ac:dyDescent="0.2">
      <c r="A44" s="6" t="s">
        <v>18</v>
      </c>
      <c r="B44" s="7">
        <v>2584</v>
      </c>
      <c r="C44" s="11">
        <v>2310</v>
      </c>
      <c r="D44" s="5">
        <f t="shared" si="5"/>
        <v>274</v>
      </c>
      <c r="E44" s="5">
        <f t="shared" si="6"/>
        <v>32061</v>
      </c>
    </row>
    <row r="45" spans="1:5" ht="15" customHeight="1" x14ac:dyDescent="0.2">
      <c r="A45" s="6" t="s">
        <v>19</v>
      </c>
      <c r="B45" s="7">
        <v>1657</v>
      </c>
      <c r="C45" s="11">
        <v>2718</v>
      </c>
      <c r="D45" s="5">
        <f t="shared" si="5"/>
        <v>-1061</v>
      </c>
      <c r="E45" s="5">
        <f t="shared" si="6"/>
        <v>31000</v>
      </c>
    </row>
    <row r="46" spans="1:5" ht="15" customHeight="1" x14ac:dyDescent="0.2">
      <c r="A46" s="8" t="s">
        <v>24</v>
      </c>
      <c r="B46" s="9">
        <v>32562</v>
      </c>
      <c r="C46" s="9">
        <v>26956</v>
      </c>
      <c r="D46" s="10">
        <f>SUM(D34:D45)</f>
        <v>5606</v>
      </c>
      <c r="E46" s="10">
        <f>E45</f>
        <v>31000</v>
      </c>
    </row>
    <row r="47" spans="1:5" ht="15" customHeight="1" x14ac:dyDescent="0.2">
      <c r="A47" s="2" t="s">
        <v>25</v>
      </c>
      <c r="B47" s="3">
        <v>3999</v>
      </c>
      <c r="C47" s="3">
        <v>2251</v>
      </c>
      <c r="D47" s="4">
        <f t="shared" ref="D47:D58" si="7">B47-C47</f>
        <v>1748</v>
      </c>
      <c r="E47" s="4">
        <f>E45+D47</f>
        <v>32748</v>
      </c>
    </row>
    <row r="48" spans="1:5" ht="15" customHeight="1" x14ac:dyDescent="0.2">
      <c r="A48" s="6" t="s">
        <v>9</v>
      </c>
      <c r="B48" s="7">
        <v>4144</v>
      </c>
      <c r="C48" s="7">
        <v>2582</v>
      </c>
      <c r="D48" s="5">
        <f t="shared" si="7"/>
        <v>1562</v>
      </c>
      <c r="E48" s="5">
        <f t="shared" ref="E48:E58" si="8">E47+D48</f>
        <v>34310</v>
      </c>
    </row>
    <row r="49" spans="1:5" ht="15" customHeight="1" x14ac:dyDescent="0.2">
      <c r="A49" s="6" t="s">
        <v>10</v>
      </c>
      <c r="B49" s="7">
        <v>3954</v>
      </c>
      <c r="C49" s="7">
        <v>3328</v>
      </c>
      <c r="D49" s="5">
        <f t="shared" si="7"/>
        <v>626</v>
      </c>
      <c r="E49" s="5">
        <f t="shared" si="8"/>
        <v>34936</v>
      </c>
    </row>
    <row r="50" spans="1:5" ht="15" customHeight="1" x14ac:dyDescent="0.2">
      <c r="A50" s="6" t="s">
        <v>11</v>
      </c>
      <c r="B50" s="7">
        <v>3438</v>
      </c>
      <c r="C50" s="7">
        <v>2782</v>
      </c>
      <c r="D50" s="5">
        <f t="shared" si="7"/>
        <v>656</v>
      </c>
      <c r="E50" s="5">
        <f t="shared" si="8"/>
        <v>35592</v>
      </c>
    </row>
    <row r="51" spans="1:5" ht="15" customHeight="1" x14ac:dyDescent="0.2">
      <c r="A51" s="6" t="s">
        <v>12</v>
      </c>
      <c r="B51" s="7">
        <v>3576</v>
      </c>
      <c r="C51" s="7">
        <v>2945</v>
      </c>
      <c r="D51" s="5">
        <f t="shared" si="7"/>
        <v>631</v>
      </c>
      <c r="E51" s="5">
        <f t="shared" si="8"/>
        <v>36223</v>
      </c>
    </row>
    <row r="52" spans="1:5" ht="15" customHeight="1" x14ac:dyDescent="0.2">
      <c r="A52" s="6" t="s">
        <v>13</v>
      </c>
      <c r="B52" s="7">
        <v>3286</v>
      </c>
      <c r="C52" s="7">
        <v>3516</v>
      </c>
      <c r="D52" s="5">
        <f t="shared" si="7"/>
        <v>-230</v>
      </c>
      <c r="E52" s="5">
        <f t="shared" si="8"/>
        <v>35993</v>
      </c>
    </row>
    <row r="53" spans="1:5" ht="15" customHeight="1" x14ac:dyDescent="0.2">
      <c r="A53" s="6" t="s">
        <v>14</v>
      </c>
      <c r="B53" s="7">
        <v>3206</v>
      </c>
      <c r="C53" s="7">
        <v>3106</v>
      </c>
      <c r="D53" s="5">
        <f t="shared" si="7"/>
        <v>100</v>
      </c>
      <c r="E53" s="5">
        <f t="shared" si="8"/>
        <v>36093</v>
      </c>
    </row>
    <row r="54" spans="1:5" ht="15" customHeight="1" x14ac:dyDescent="0.2">
      <c r="A54" s="6" t="s">
        <v>15</v>
      </c>
      <c r="B54" s="7">
        <v>3646</v>
      </c>
      <c r="C54" s="7">
        <v>3330</v>
      </c>
      <c r="D54" s="5">
        <f t="shared" si="7"/>
        <v>316</v>
      </c>
      <c r="E54" s="5">
        <f t="shared" si="8"/>
        <v>36409</v>
      </c>
    </row>
    <row r="55" spans="1:5" ht="15" customHeight="1" x14ac:dyDescent="0.2">
      <c r="A55" s="6" t="s">
        <v>16</v>
      </c>
      <c r="B55" s="7">
        <v>3399</v>
      </c>
      <c r="C55" s="7">
        <v>2982</v>
      </c>
      <c r="D55" s="5">
        <f t="shared" si="7"/>
        <v>417</v>
      </c>
      <c r="E55" s="5">
        <f t="shared" si="8"/>
        <v>36826</v>
      </c>
    </row>
    <row r="56" spans="1:5" ht="15" customHeight="1" x14ac:dyDescent="0.2">
      <c r="A56" s="6" t="s">
        <v>17</v>
      </c>
      <c r="B56" s="7">
        <v>2671</v>
      </c>
      <c r="C56" s="7">
        <v>2871</v>
      </c>
      <c r="D56" s="5">
        <f t="shared" si="7"/>
        <v>-200</v>
      </c>
      <c r="E56" s="5">
        <f t="shared" si="8"/>
        <v>36626</v>
      </c>
    </row>
    <row r="57" spans="1:5" ht="15" customHeight="1" x14ac:dyDescent="0.2">
      <c r="A57" s="6" t="s">
        <v>18</v>
      </c>
      <c r="B57" s="7">
        <v>2442</v>
      </c>
      <c r="C57" s="11">
        <v>3192</v>
      </c>
      <c r="D57" s="5">
        <f t="shared" si="7"/>
        <v>-750</v>
      </c>
      <c r="E57" s="5">
        <f t="shared" si="8"/>
        <v>35876</v>
      </c>
    </row>
    <row r="58" spans="1:5" ht="15" customHeight="1" x14ac:dyDescent="0.2">
      <c r="A58" s="6" t="s">
        <v>19</v>
      </c>
      <c r="B58" s="7">
        <v>1590</v>
      </c>
      <c r="C58" s="11">
        <v>3852</v>
      </c>
      <c r="D58" s="5">
        <f t="shared" si="7"/>
        <v>-2262</v>
      </c>
      <c r="E58" s="5">
        <f t="shared" si="8"/>
        <v>33614</v>
      </c>
    </row>
    <row r="59" spans="1:5" ht="15" customHeight="1" x14ac:dyDescent="0.2">
      <c r="A59" s="8" t="s">
        <v>32</v>
      </c>
      <c r="B59" s="9">
        <v>39351</v>
      </c>
      <c r="C59" s="9">
        <v>36737</v>
      </c>
      <c r="D59" s="10">
        <f>SUM(D47:D58)</f>
        <v>2614</v>
      </c>
      <c r="E59" s="10">
        <f>E58</f>
        <v>33614</v>
      </c>
    </row>
    <row r="60" spans="1:5" ht="15" customHeight="1" x14ac:dyDescent="0.2">
      <c r="A60" s="2" t="s">
        <v>33</v>
      </c>
      <c r="B60" s="3">
        <v>3567</v>
      </c>
      <c r="C60" s="3">
        <v>2350</v>
      </c>
      <c r="D60" s="4">
        <f t="shared" ref="D60:D71" si="9">B60-C60</f>
        <v>1217</v>
      </c>
      <c r="E60" s="4">
        <f>E58+D60</f>
        <v>34831</v>
      </c>
    </row>
    <row r="61" spans="1:5" ht="15" customHeight="1" x14ac:dyDescent="0.2">
      <c r="A61" s="6" t="s">
        <v>9</v>
      </c>
      <c r="B61" s="7">
        <v>3516</v>
      </c>
      <c r="C61" s="7">
        <v>2833</v>
      </c>
      <c r="D61" s="5">
        <f t="shared" si="9"/>
        <v>683</v>
      </c>
      <c r="E61" s="5">
        <f t="shared" ref="E61:E71" si="10">E60+D61</f>
        <v>35514</v>
      </c>
    </row>
    <row r="62" spans="1:5" ht="15" customHeight="1" x14ac:dyDescent="0.2">
      <c r="A62" s="6" t="s">
        <v>10</v>
      </c>
      <c r="B62" s="7">
        <v>2865</v>
      </c>
      <c r="C62" s="7">
        <v>3210</v>
      </c>
      <c r="D62" s="5">
        <f t="shared" si="9"/>
        <v>-345</v>
      </c>
      <c r="E62" s="5">
        <f t="shared" si="10"/>
        <v>35169</v>
      </c>
    </row>
    <row r="63" spans="1:5" ht="15" customHeight="1" x14ac:dyDescent="0.2">
      <c r="A63" s="6" t="s">
        <v>11</v>
      </c>
      <c r="B63" s="7">
        <v>2775</v>
      </c>
      <c r="C63" s="7">
        <v>3238</v>
      </c>
      <c r="D63" s="5">
        <f t="shared" si="9"/>
        <v>-463</v>
      </c>
      <c r="E63" s="5">
        <f t="shared" si="10"/>
        <v>34706</v>
      </c>
    </row>
    <row r="64" spans="1:5" ht="15" customHeight="1" x14ac:dyDescent="0.2">
      <c r="A64" s="6" t="s">
        <v>12</v>
      </c>
      <c r="B64" s="7">
        <v>2768</v>
      </c>
      <c r="C64" s="7">
        <v>2914</v>
      </c>
      <c r="D64" s="5">
        <f t="shared" si="9"/>
        <v>-146</v>
      </c>
      <c r="E64" s="5">
        <f t="shared" si="10"/>
        <v>34560</v>
      </c>
    </row>
    <row r="65" spans="1:5" ht="15" customHeight="1" x14ac:dyDescent="0.2">
      <c r="A65" s="6" t="s">
        <v>13</v>
      </c>
      <c r="B65" s="7">
        <v>2512</v>
      </c>
      <c r="C65" s="7">
        <v>2923</v>
      </c>
      <c r="D65" s="5">
        <f t="shared" si="9"/>
        <v>-411</v>
      </c>
      <c r="E65" s="5">
        <f t="shared" si="10"/>
        <v>34149</v>
      </c>
    </row>
    <row r="66" spans="1:5" ht="15" customHeight="1" x14ac:dyDescent="0.2">
      <c r="A66" s="6" t="s">
        <v>14</v>
      </c>
      <c r="B66" s="7">
        <v>2621</v>
      </c>
      <c r="C66" s="7">
        <v>3985</v>
      </c>
      <c r="D66" s="5">
        <f t="shared" si="9"/>
        <v>-1364</v>
      </c>
      <c r="E66" s="5">
        <f t="shared" si="10"/>
        <v>32785</v>
      </c>
    </row>
    <row r="67" spans="1:5" ht="15" customHeight="1" x14ac:dyDescent="0.2">
      <c r="A67" s="6" t="s">
        <v>15</v>
      </c>
      <c r="B67" s="7">
        <v>2345</v>
      </c>
      <c r="C67" s="7">
        <v>3046</v>
      </c>
      <c r="D67" s="5">
        <f t="shared" si="9"/>
        <v>-701</v>
      </c>
      <c r="E67" s="5">
        <f t="shared" si="10"/>
        <v>32084</v>
      </c>
    </row>
    <row r="68" spans="1:5" ht="15" customHeight="1" x14ac:dyDescent="0.2">
      <c r="A68" s="6" t="s">
        <v>16</v>
      </c>
      <c r="B68" s="7">
        <v>2247</v>
      </c>
      <c r="C68" s="7">
        <v>2972</v>
      </c>
      <c r="D68" s="5">
        <f t="shared" si="9"/>
        <v>-725</v>
      </c>
      <c r="E68" s="5">
        <f t="shared" si="10"/>
        <v>31359</v>
      </c>
    </row>
    <row r="69" spans="1:5" ht="15" customHeight="1" x14ac:dyDescent="0.2">
      <c r="A69" s="6" t="s">
        <v>17</v>
      </c>
      <c r="B69" s="7">
        <v>2270</v>
      </c>
      <c r="C69" s="7">
        <v>2761</v>
      </c>
      <c r="D69" s="5">
        <f t="shared" si="9"/>
        <v>-491</v>
      </c>
      <c r="E69" s="5">
        <f t="shared" si="10"/>
        <v>30868</v>
      </c>
    </row>
    <row r="70" spans="1:5" ht="15" customHeight="1" x14ac:dyDescent="0.2">
      <c r="A70" s="6" t="s">
        <v>18</v>
      </c>
      <c r="B70" s="7">
        <v>1734</v>
      </c>
      <c r="C70" s="11">
        <v>2484</v>
      </c>
      <c r="D70" s="5">
        <f t="shared" si="9"/>
        <v>-750</v>
      </c>
      <c r="E70" s="5">
        <f t="shared" si="10"/>
        <v>30118</v>
      </c>
    </row>
    <row r="71" spans="1:5" ht="15" customHeight="1" x14ac:dyDescent="0.2">
      <c r="A71" s="6" t="s">
        <v>19</v>
      </c>
      <c r="B71" s="7">
        <v>1002</v>
      </c>
      <c r="C71" s="11">
        <v>2716</v>
      </c>
      <c r="D71" s="5">
        <f t="shared" si="9"/>
        <v>-1714</v>
      </c>
      <c r="E71" s="5">
        <f t="shared" si="10"/>
        <v>28404</v>
      </c>
    </row>
    <row r="72" spans="1:5" ht="15" customHeight="1" x14ac:dyDescent="0.2">
      <c r="A72" s="8" t="s">
        <v>35</v>
      </c>
      <c r="B72" s="9">
        <v>30222</v>
      </c>
      <c r="C72" s="9">
        <v>35432</v>
      </c>
      <c r="D72" s="10">
        <f>SUM(D60:D71)</f>
        <v>-5210</v>
      </c>
      <c r="E72" s="10">
        <f>E71</f>
        <v>28404</v>
      </c>
    </row>
    <row r="73" spans="1:5" ht="15" customHeight="1" x14ac:dyDescent="0.2">
      <c r="A73" s="2" t="s">
        <v>36</v>
      </c>
      <c r="B73" s="3">
        <v>3024</v>
      </c>
      <c r="C73" s="3">
        <v>2228</v>
      </c>
      <c r="D73" s="4">
        <f t="shared" ref="D73:D84" si="11">B73-C73</f>
        <v>796</v>
      </c>
      <c r="E73" s="4">
        <f>E71+D73</f>
        <v>29200</v>
      </c>
    </row>
    <row r="74" spans="1:5" ht="15" customHeight="1" x14ac:dyDescent="0.2">
      <c r="A74" s="6" t="s">
        <v>9</v>
      </c>
      <c r="B74" s="7">
        <v>2969</v>
      </c>
      <c r="C74" s="7">
        <v>2133</v>
      </c>
      <c r="D74" s="5">
        <f t="shared" si="11"/>
        <v>836</v>
      </c>
      <c r="E74" s="5">
        <f t="shared" ref="E74:E84" si="12">E73+D74</f>
        <v>30036</v>
      </c>
    </row>
    <row r="75" spans="1:5" ht="15" customHeight="1" x14ac:dyDescent="0.2">
      <c r="A75" s="6" t="s">
        <v>10</v>
      </c>
      <c r="B75" s="7">
        <v>2801</v>
      </c>
      <c r="C75" s="7">
        <v>2348</v>
      </c>
      <c r="D75" s="5">
        <f t="shared" si="11"/>
        <v>453</v>
      </c>
      <c r="E75" s="5">
        <f t="shared" si="12"/>
        <v>30489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1"/>
        <v>0</v>
      </c>
      <c r="E76" s="5">
        <f t="shared" si="12"/>
        <v>30489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1"/>
        <v>0</v>
      </c>
      <c r="E77" s="5">
        <f t="shared" si="12"/>
        <v>30489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1"/>
        <v>0</v>
      </c>
      <c r="E78" s="5">
        <f t="shared" si="12"/>
        <v>30489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1"/>
        <v>0</v>
      </c>
      <c r="E79" s="5">
        <f t="shared" si="12"/>
        <v>30489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1"/>
        <v>0</v>
      </c>
      <c r="E80" s="5">
        <f t="shared" si="12"/>
        <v>30489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1"/>
        <v>0</v>
      </c>
      <c r="E81" s="5">
        <f t="shared" si="12"/>
        <v>30489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1"/>
        <v>0</v>
      </c>
      <c r="E82" s="5">
        <f t="shared" si="12"/>
        <v>30489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1"/>
        <v>0</v>
      </c>
      <c r="E83" s="5">
        <f t="shared" si="12"/>
        <v>30489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1"/>
        <v>0</v>
      </c>
      <c r="E84" s="5">
        <f t="shared" si="12"/>
        <v>30489</v>
      </c>
    </row>
    <row r="85" spans="1:5" ht="15" customHeight="1" x14ac:dyDescent="0.2">
      <c r="A85" s="8" t="s">
        <v>34</v>
      </c>
      <c r="B85" s="9">
        <v>8794</v>
      </c>
      <c r="C85" s="9">
        <v>6709</v>
      </c>
      <c r="D85" s="10">
        <f>SUM(D73:D84)</f>
        <v>2085</v>
      </c>
      <c r="E85" s="10">
        <f>E84</f>
        <v>30489</v>
      </c>
    </row>
    <row r="86" spans="1:5" x14ac:dyDescent="0.2">
      <c r="A86" s="12" t="s">
        <v>27</v>
      </c>
    </row>
    <row r="87" spans="1:5" x14ac:dyDescent="0.2">
      <c r="A87" s="13" t="s">
        <v>28</v>
      </c>
    </row>
    <row r="88" spans="1:5" ht="22.5" customHeight="1" x14ac:dyDescent="0.2">
      <c r="A88" s="19" t="s">
        <v>37</v>
      </c>
      <c r="B88" s="19"/>
      <c r="C88" s="19"/>
      <c r="D88" s="19"/>
      <c r="E88" s="19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D92" sqref="D9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6">
        <v>3248</v>
      </c>
      <c r="C8" s="3">
        <v>2481</v>
      </c>
      <c r="D8" s="4">
        <f t="shared" ref="D8:D19" si="0">B8-C8</f>
        <v>767</v>
      </c>
      <c r="E8" s="5">
        <v>32221</v>
      </c>
    </row>
    <row r="9" spans="1:5" ht="15" customHeight="1" x14ac:dyDescent="0.2">
      <c r="A9" s="6" t="s">
        <v>9</v>
      </c>
      <c r="B9" s="7">
        <v>3058</v>
      </c>
      <c r="C9" s="7">
        <v>2464</v>
      </c>
      <c r="D9" s="5">
        <f t="shared" si="0"/>
        <v>594</v>
      </c>
      <c r="E9" s="5">
        <f t="shared" ref="E9:E19" si="1">E8+D9</f>
        <v>32815</v>
      </c>
    </row>
    <row r="10" spans="1:5" ht="15" customHeight="1" x14ac:dyDescent="0.2">
      <c r="A10" s="6" t="s">
        <v>10</v>
      </c>
      <c r="B10" s="7">
        <v>3073</v>
      </c>
      <c r="C10" s="7">
        <v>2842</v>
      </c>
      <c r="D10" s="5">
        <f t="shared" si="0"/>
        <v>231</v>
      </c>
      <c r="E10" s="5">
        <f t="shared" si="1"/>
        <v>33046</v>
      </c>
    </row>
    <row r="11" spans="1:5" ht="15" customHeight="1" x14ac:dyDescent="0.2">
      <c r="A11" s="6" t="s">
        <v>11</v>
      </c>
      <c r="B11" s="7">
        <v>1892</v>
      </c>
      <c r="C11" s="7">
        <v>2636</v>
      </c>
      <c r="D11" s="5">
        <f t="shared" si="0"/>
        <v>-744</v>
      </c>
      <c r="E11" s="5">
        <f t="shared" si="1"/>
        <v>32302</v>
      </c>
    </row>
    <row r="12" spans="1:5" ht="15" customHeight="1" x14ac:dyDescent="0.2">
      <c r="A12" s="6" t="s">
        <v>12</v>
      </c>
      <c r="B12" s="7">
        <v>2747</v>
      </c>
      <c r="C12" s="7">
        <v>2914</v>
      </c>
      <c r="D12" s="5">
        <f t="shared" si="0"/>
        <v>-167</v>
      </c>
      <c r="E12" s="5">
        <f t="shared" si="1"/>
        <v>32135</v>
      </c>
    </row>
    <row r="13" spans="1:5" ht="15" customHeight="1" x14ac:dyDescent="0.2">
      <c r="A13" s="6" t="s">
        <v>13</v>
      </c>
      <c r="B13" s="7">
        <v>3433</v>
      </c>
      <c r="C13" s="7">
        <v>2446</v>
      </c>
      <c r="D13" s="5">
        <f t="shared" si="0"/>
        <v>987</v>
      </c>
      <c r="E13" s="5">
        <f t="shared" si="1"/>
        <v>33122</v>
      </c>
    </row>
    <row r="14" spans="1:5" ht="15" customHeight="1" x14ac:dyDescent="0.2">
      <c r="A14" s="6" t="s">
        <v>14</v>
      </c>
      <c r="B14" s="7">
        <v>3488</v>
      </c>
      <c r="C14" s="7">
        <v>2734</v>
      </c>
      <c r="D14" s="5">
        <f t="shared" si="0"/>
        <v>754</v>
      </c>
      <c r="E14" s="5">
        <f t="shared" si="1"/>
        <v>33876</v>
      </c>
    </row>
    <row r="15" spans="1:5" ht="15" customHeight="1" x14ac:dyDescent="0.2">
      <c r="A15" s="6" t="s">
        <v>15</v>
      </c>
      <c r="B15" s="7">
        <v>3838</v>
      </c>
      <c r="C15" s="7">
        <v>2819</v>
      </c>
      <c r="D15" s="5">
        <f t="shared" si="0"/>
        <v>1019</v>
      </c>
      <c r="E15" s="5">
        <f t="shared" si="1"/>
        <v>34895</v>
      </c>
    </row>
    <row r="16" spans="1:5" ht="15" customHeight="1" x14ac:dyDescent="0.2">
      <c r="A16" s="6" t="s">
        <v>16</v>
      </c>
      <c r="B16" s="7">
        <v>3847</v>
      </c>
      <c r="C16" s="7">
        <v>2700</v>
      </c>
      <c r="D16" s="5">
        <f t="shared" si="0"/>
        <v>1147</v>
      </c>
      <c r="E16" s="5">
        <f t="shared" si="1"/>
        <v>36042</v>
      </c>
    </row>
    <row r="17" spans="1:5" ht="15" customHeight="1" x14ac:dyDescent="0.2">
      <c r="A17" s="6" t="s">
        <v>17</v>
      </c>
      <c r="B17" s="7">
        <v>3423</v>
      </c>
      <c r="C17" s="7">
        <v>3189</v>
      </c>
      <c r="D17" s="5">
        <f t="shared" si="0"/>
        <v>234</v>
      </c>
      <c r="E17" s="5">
        <f t="shared" si="1"/>
        <v>36276</v>
      </c>
    </row>
    <row r="18" spans="1:5" ht="15" customHeight="1" x14ac:dyDescent="0.2">
      <c r="A18" s="6" t="s">
        <v>18</v>
      </c>
      <c r="B18" s="7">
        <v>3189</v>
      </c>
      <c r="C18" s="7">
        <v>3203</v>
      </c>
      <c r="D18" s="5">
        <f t="shared" si="0"/>
        <v>-14</v>
      </c>
      <c r="E18" s="5">
        <f t="shared" si="1"/>
        <v>36262</v>
      </c>
    </row>
    <row r="19" spans="1:5" ht="15" customHeight="1" x14ac:dyDescent="0.2">
      <c r="A19" s="6" t="s">
        <v>19</v>
      </c>
      <c r="B19" s="7">
        <v>1837</v>
      </c>
      <c r="C19" s="7">
        <v>4437</v>
      </c>
      <c r="D19" s="5">
        <f t="shared" si="0"/>
        <v>-2600</v>
      </c>
      <c r="E19" s="5">
        <f t="shared" si="1"/>
        <v>33662</v>
      </c>
    </row>
    <row r="20" spans="1:5" ht="15" customHeight="1" x14ac:dyDescent="0.2">
      <c r="A20" s="8" t="s">
        <v>20</v>
      </c>
      <c r="B20" s="9">
        <v>37073</v>
      </c>
      <c r="C20" s="9">
        <v>34865</v>
      </c>
      <c r="D20" s="10">
        <f>SUM(D8:D19)</f>
        <v>2208</v>
      </c>
      <c r="E20" s="10">
        <f>E19</f>
        <v>33662</v>
      </c>
    </row>
    <row r="21" spans="1:5" ht="15" customHeight="1" x14ac:dyDescent="0.2">
      <c r="A21" s="2" t="s">
        <v>21</v>
      </c>
      <c r="B21" s="3">
        <v>3847</v>
      </c>
      <c r="C21" s="3">
        <v>2645</v>
      </c>
      <c r="D21" s="4">
        <f t="shared" ref="D21:D32" si="2">B21-C21</f>
        <v>1202</v>
      </c>
      <c r="E21" s="4">
        <f>E19+D21</f>
        <v>34864</v>
      </c>
    </row>
    <row r="22" spans="1:5" ht="15" customHeight="1" x14ac:dyDescent="0.2">
      <c r="A22" s="6" t="s">
        <v>9</v>
      </c>
      <c r="B22" s="7">
        <v>3955</v>
      </c>
      <c r="C22" s="7">
        <v>3035</v>
      </c>
      <c r="D22" s="5">
        <f t="shared" si="2"/>
        <v>920</v>
      </c>
      <c r="E22" s="5">
        <f t="shared" ref="E22:E32" si="3">E21+D22</f>
        <v>35784</v>
      </c>
    </row>
    <row r="23" spans="1:5" ht="15" customHeight="1" x14ac:dyDescent="0.2">
      <c r="A23" s="6" t="s">
        <v>10</v>
      </c>
      <c r="B23" s="7">
        <v>4014</v>
      </c>
      <c r="C23" s="7">
        <v>3046</v>
      </c>
      <c r="D23" s="5">
        <f t="shared" si="2"/>
        <v>968</v>
      </c>
      <c r="E23" s="5">
        <f t="shared" si="3"/>
        <v>36752</v>
      </c>
    </row>
    <row r="24" spans="1:5" ht="15" customHeight="1" x14ac:dyDescent="0.2">
      <c r="A24" s="6" t="s">
        <v>11</v>
      </c>
      <c r="B24" s="7">
        <v>4258</v>
      </c>
      <c r="C24" s="7">
        <v>2706</v>
      </c>
      <c r="D24" s="5">
        <f t="shared" si="2"/>
        <v>1552</v>
      </c>
      <c r="E24" s="5">
        <f t="shared" si="3"/>
        <v>38304</v>
      </c>
    </row>
    <row r="25" spans="1:5" ht="15" customHeight="1" x14ac:dyDescent="0.2">
      <c r="A25" s="6" t="s">
        <v>12</v>
      </c>
      <c r="B25" s="7">
        <v>4498</v>
      </c>
      <c r="C25" s="7">
        <v>3312</v>
      </c>
      <c r="D25" s="5">
        <f t="shared" si="2"/>
        <v>1186</v>
      </c>
      <c r="E25" s="5">
        <f t="shared" si="3"/>
        <v>39490</v>
      </c>
    </row>
    <row r="26" spans="1:5" ht="15" customHeight="1" x14ac:dyDescent="0.2">
      <c r="A26" s="6" t="s">
        <v>13</v>
      </c>
      <c r="B26" s="7">
        <v>4820</v>
      </c>
      <c r="C26" s="7">
        <v>3248</v>
      </c>
      <c r="D26" s="5">
        <f t="shared" si="2"/>
        <v>1572</v>
      </c>
      <c r="E26" s="5">
        <f t="shared" si="3"/>
        <v>41062</v>
      </c>
    </row>
    <row r="27" spans="1:5" ht="15" customHeight="1" x14ac:dyDescent="0.2">
      <c r="A27" s="6" t="s">
        <v>14</v>
      </c>
      <c r="B27" s="7">
        <v>4775</v>
      </c>
      <c r="C27" s="7">
        <v>3626</v>
      </c>
      <c r="D27" s="5">
        <f t="shared" si="2"/>
        <v>1149</v>
      </c>
      <c r="E27" s="5">
        <f t="shared" si="3"/>
        <v>42211</v>
      </c>
    </row>
    <row r="28" spans="1:5" ht="15" customHeight="1" x14ac:dyDescent="0.2">
      <c r="A28" s="6" t="s">
        <v>15</v>
      </c>
      <c r="B28" s="7">
        <v>4898</v>
      </c>
      <c r="C28" s="7">
        <v>3708</v>
      </c>
      <c r="D28" s="5">
        <f t="shared" si="2"/>
        <v>1190</v>
      </c>
      <c r="E28" s="5">
        <f t="shared" si="3"/>
        <v>43401</v>
      </c>
    </row>
    <row r="29" spans="1:5" ht="15" customHeight="1" x14ac:dyDescent="0.2">
      <c r="A29" s="6" t="s">
        <v>16</v>
      </c>
      <c r="B29" s="7">
        <v>4626</v>
      </c>
      <c r="C29" s="7">
        <v>4119</v>
      </c>
      <c r="D29" s="5">
        <f t="shared" si="2"/>
        <v>507</v>
      </c>
      <c r="E29" s="5">
        <f t="shared" si="3"/>
        <v>43908</v>
      </c>
    </row>
    <row r="30" spans="1:5" ht="15" customHeight="1" x14ac:dyDescent="0.2">
      <c r="A30" s="6" t="s">
        <v>17</v>
      </c>
      <c r="B30" s="7">
        <v>4183</v>
      </c>
      <c r="C30" s="7">
        <v>3878</v>
      </c>
      <c r="D30" s="5">
        <f t="shared" si="2"/>
        <v>305</v>
      </c>
      <c r="E30" s="5">
        <f t="shared" si="3"/>
        <v>44213</v>
      </c>
    </row>
    <row r="31" spans="1:5" ht="15" customHeight="1" x14ac:dyDescent="0.2">
      <c r="A31" s="6" t="s">
        <v>18</v>
      </c>
      <c r="B31" s="7">
        <v>3742</v>
      </c>
      <c r="C31" s="7">
        <v>4063</v>
      </c>
      <c r="D31" s="5">
        <f t="shared" si="2"/>
        <v>-321</v>
      </c>
      <c r="E31" s="5">
        <f t="shared" si="3"/>
        <v>43892</v>
      </c>
    </row>
    <row r="32" spans="1:5" ht="15" customHeight="1" x14ac:dyDescent="0.2">
      <c r="A32" s="6" t="s">
        <v>19</v>
      </c>
      <c r="B32" s="7">
        <v>2004</v>
      </c>
      <c r="C32" s="7">
        <v>4899</v>
      </c>
      <c r="D32" s="5">
        <f t="shared" si="2"/>
        <v>-2895</v>
      </c>
      <c r="E32" s="5">
        <f t="shared" si="3"/>
        <v>40997</v>
      </c>
    </row>
    <row r="33" spans="1:5" ht="15" customHeight="1" x14ac:dyDescent="0.2">
      <c r="A33" s="8" t="s">
        <v>22</v>
      </c>
      <c r="B33" s="9">
        <v>49620</v>
      </c>
      <c r="C33" s="9">
        <v>42285</v>
      </c>
      <c r="D33" s="10">
        <f>SUM(D21:D32)</f>
        <v>7335</v>
      </c>
      <c r="E33" s="10">
        <f>E32</f>
        <v>40997</v>
      </c>
    </row>
    <row r="34" spans="1:5" ht="15" customHeight="1" x14ac:dyDescent="0.2">
      <c r="A34" s="2" t="s">
        <v>23</v>
      </c>
      <c r="B34" s="3">
        <v>4316</v>
      </c>
      <c r="C34" s="3">
        <v>3206</v>
      </c>
      <c r="D34" s="4">
        <f t="shared" ref="D34:D45" si="4">B34-C34</f>
        <v>1110</v>
      </c>
      <c r="E34" s="4">
        <f>E32+D34</f>
        <v>42107</v>
      </c>
    </row>
    <row r="35" spans="1:5" ht="15" customHeight="1" x14ac:dyDescent="0.2">
      <c r="A35" s="6" t="s">
        <v>9</v>
      </c>
      <c r="B35" s="7">
        <v>4582</v>
      </c>
      <c r="C35" s="7">
        <v>3412</v>
      </c>
      <c r="D35" s="5">
        <f t="shared" si="4"/>
        <v>1170</v>
      </c>
      <c r="E35" s="5">
        <f t="shared" ref="E35:E45" si="5">E34+D35</f>
        <v>43277</v>
      </c>
    </row>
    <row r="36" spans="1:5" ht="15" customHeight="1" x14ac:dyDescent="0.2">
      <c r="A36" s="6" t="s">
        <v>10</v>
      </c>
      <c r="B36" s="7">
        <v>5094</v>
      </c>
      <c r="C36" s="7">
        <v>4647</v>
      </c>
      <c r="D36" s="5">
        <f t="shared" si="4"/>
        <v>447</v>
      </c>
      <c r="E36" s="5">
        <f t="shared" si="5"/>
        <v>43724</v>
      </c>
    </row>
    <row r="37" spans="1:5" ht="15" customHeight="1" x14ac:dyDescent="0.2">
      <c r="A37" s="6" t="s">
        <v>11</v>
      </c>
      <c r="B37" s="7">
        <v>4749</v>
      </c>
      <c r="C37" s="7">
        <v>3673</v>
      </c>
      <c r="D37" s="5">
        <f t="shared" si="4"/>
        <v>1076</v>
      </c>
      <c r="E37" s="5">
        <f t="shared" si="5"/>
        <v>44800</v>
      </c>
    </row>
    <row r="38" spans="1:5" ht="15" customHeight="1" x14ac:dyDescent="0.2">
      <c r="A38" s="6" t="s">
        <v>12</v>
      </c>
      <c r="B38" s="7">
        <v>5784</v>
      </c>
      <c r="C38" s="7">
        <v>4472</v>
      </c>
      <c r="D38" s="5">
        <f t="shared" si="4"/>
        <v>1312</v>
      </c>
      <c r="E38" s="5">
        <f t="shared" si="5"/>
        <v>46112</v>
      </c>
    </row>
    <row r="39" spans="1:5" ht="15" customHeight="1" x14ac:dyDescent="0.2">
      <c r="A39" s="6" t="s">
        <v>13</v>
      </c>
      <c r="B39" s="7">
        <v>5494</v>
      </c>
      <c r="C39" s="7">
        <v>4234</v>
      </c>
      <c r="D39" s="5">
        <f t="shared" si="4"/>
        <v>1260</v>
      </c>
      <c r="E39" s="5">
        <f t="shared" si="5"/>
        <v>47372</v>
      </c>
    </row>
    <row r="40" spans="1:5" ht="15" customHeight="1" x14ac:dyDescent="0.2">
      <c r="A40" s="6" t="s">
        <v>14</v>
      </c>
      <c r="B40" s="7">
        <v>5556</v>
      </c>
      <c r="C40" s="7">
        <v>4067</v>
      </c>
      <c r="D40" s="5">
        <f t="shared" si="4"/>
        <v>1489</v>
      </c>
      <c r="E40" s="5">
        <f t="shared" si="5"/>
        <v>48861</v>
      </c>
    </row>
    <row r="41" spans="1:5" ht="15" customHeight="1" x14ac:dyDescent="0.2">
      <c r="A41" s="6" t="s">
        <v>15</v>
      </c>
      <c r="B41" s="7">
        <v>5878</v>
      </c>
      <c r="C41" s="7">
        <v>4493</v>
      </c>
      <c r="D41" s="5">
        <f t="shared" si="4"/>
        <v>1385</v>
      </c>
      <c r="E41" s="5">
        <f t="shared" si="5"/>
        <v>50246</v>
      </c>
    </row>
    <row r="42" spans="1:5" ht="15" customHeight="1" x14ac:dyDescent="0.2">
      <c r="A42" s="6" t="s">
        <v>16</v>
      </c>
      <c r="B42" s="7">
        <v>4935</v>
      </c>
      <c r="C42" s="7">
        <v>4521</v>
      </c>
      <c r="D42" s="5">
        <f t="shared" si="4"/>
        <v>414</v>
      </c>
      <c r="E42" s="5">
        <f t="shared" si="5"/>
        <v>50660</v>
      </c>
    </row>
    <row r="43" spans="1:5" ht="15" customHeight="1" x14ac:dyDescent="0.2">
      <c r="A43" s="6" t="s">
        <v>17</v>
      </c>
      <c r="B43" s="7">
        <v>4357</v>
      </c>
      <c r="C43" s="7">
        <v>4837</v>
      </c>
      <c r="D43" s="5">
        <f t="shared" si="4"/>
        <v>-480</v>
      </c>
      <c r="E43" s="5">
        <f t="shared" si="5"/>
        <v>50180</v>
      </c>
    </row>
    <row r="44" spans="1:5" ht="15" customHeight="1" x14ac:dyDescent="0.2">
      <c r="A44" s="6" t="s">
        <v>18</v>
      </c>
      <c r="B44" s="7">
        <v>3513</v>
      </c>
      <c r="C44" s="11">
        <v>4826</v>
      </c>
      <c r="D44" s="5">
        <f t="shared" si="4"/>
        <v>-1313</v>
      </c>
      <c r="E44" s="5">
        <f t="shared" si="5"/>
        <v>48867</v>
      </c>
    </row>
    <row r="45" spans="1:5" ht="15" customHeight="1" x14ac:dyDescent="0.2">
      <c r="A45" s="6" t="s">
        <v>19</v>
      </c>
      <c r="B45" s="7">
        <v>2250</v>
      </c>
      <c r="C45" s="11">
        <v>6131</v>
      </c>
      <c r="D45" s="5">
        <f t="shared" si="4"/>
        <v>-3881</v>
      </c>
      <c r="E45" s="5">
        <f t="shared" si="5"/>
        <v>44986</v>
      </c>
    </row>
    <row r="46" spans="1:5" ht="15" customHeight="1" x14ac:dyDescent="0.2">
      <c r="A46" s="8" t="s">
        <v>24</v>
      </c>
      <c r="B46" s="9">
        <v>56508</v>
      </c>
      <c r="C46" s="9">
        <v>52519</v>
      </c>
      <c r="D46" s="10">
        <f>SUM(D34:D45)</f>
        <v>3989</v>
      </c>
      <c r="E46" s="10">
        <f>E45</f>
        <v>44986</v>
      </c>
    </row>
    <row r="47" spans="1:5" ht="15" customHeight="1" x14ac:dyDescent="0.2">
      <c r="A47" s="2" t="s">
        <v>25</v>
      </c>
      <c r="B47" s="3">
        <v>4611</v>
      </c>
      <c r="C47" s="3">
        <v>3621</v>
      </c>
      <c r="D47" s="4">
        <f t="shared" ref="D47:D58" si="6">B47-C47</f>
        <v>990</v>
      </c>
      <c r="E47" s="4">
        <f>E45+D47</f>
        <v>45976</v>
      </c>
    </row>
    <row r="48" spans="1:5" ht="15" customHeight="1" x14ac:dyDescent="0.2">
      <c r="A48" s="6" t="s">
        <v>9</v>
      </c>
      <c r="B48" s="7">
        <v>4604</v>
      </c>
      <c r="C48" s="7">
        <v>3775</v>
      </c>
      <c r="D48" s="5">
        <f t="shared" si="6"/>
        <v>829</v>
      </c>
      <c r="E48" s="5">
        <f t="shared" ref="E48:E58" si="7">E47+D48</f>
        <v>46805</v>
      </c>
    </row>
    <row r="49" spans="1:5" ht="15" customHeight="1" x14ac:dyDescent="0.2">
      <c r="A49" s="6" t="s">
        <v>10</v>
      </c>
      <c r="B49" s="7">
        <v>5005</v>
      </c>
      <c r="C49" s="7">
        <v>3942</v>
      </c>
      <c r="D49" s="5">
        <f t="shared" si="6"/>
        <v>1063</v>
      </c>
      <c r="E49" s="5">
        <f t="shared" si="7"/>
        <v>47868</v>
      </c>
    </row>
    <row r="50" spans="1:5" ht="15" customHeight="1" x14ac:dyDescent="0.2">
      <c r="A50" s="6" t="s">
        <v>11</v>
      </c>
      <c r="B50" s="7">
        <v>4817</v>
      </c>
      <c r="C50" s="7">
        <v>3423</v>
      </c>
      <c r="D50" s="5">
        <f t="shared" si="6"/>
        <v>1394</v>
      </c>
      <c r="E50" s="5">
        <f t="shared" si="7"/>
        <v>49262</v>
      </c>
    </row>
    <row r="51" spans="1:5" ht="15" customHeight="1" x14ac:dyDescent="0.2">
      <c r="A51" s="6" t="s">
        <v>12</v>
      </c>
      <c r="B51" s="7">
        <v>5751</v>
      </c>
      <c r="C51" s="7">
        <v>4767</v>
      </c>
      <c r="D51" s="5">
        <f t="shared" si="6"/>
        <v>984</v>
      </c>
      <c r="E51" s="5">
        <f t="shared" si="7"/>
        <v>50246</v>
      </c>
    </row>
    <row r="52" spans="1:5" ht="15" customHeight="1" x14ac:dyDescent="0.2">
      <c r="A52" s="6" t="s">
        <v>13</v>
      </c>
      <c r="B52" s="7">
        <v>5255</v>
      </c>
      <c r="C52" s="7">
        <v>4218</v>
      </c>
      <c r="D52" s="5">
        <f t="shared" si="6"/>
        <v>1037</v>
      </c>
      <c r="E52" s="5">
        <f t="shared" si="7"/>
        <v>51283</v>
      </c>
    </row>
    <row r="53" spans="1:5" ht="15" customHeight="1" x14ac:dyDescent="0.2">
      <c r="A53" s="6" t="s">
        <v>14</v>
      </c>
      <c r="B53" s="7">
        <v>5058</v>
      </c>
      <c r="C53" s="7">
        <v>4138</v>
      </c>
      <c r="D53" s="5">
        <f t="shared" si="6"/>
        <v>920</v>
      </c>
      <c r="E53" s="5">
        <f t="shared" si="7"/>
        <v>52203</v>
      </c>
    </row>
    <row r="54" spans="1:5" ht="15" customHeight="1" x14ac:dyDescent="0.2">
      <c r="A54" s="6" t="s">
        <v>15</v>
      </c>
      <c r="B54" s="7">
        <v>5520</v>
      </c>
      <c r="C54" s="7">
        <v>4445</v>
      </c>
      <c r="D54" s="5">
        <f t="shared" si="6"/>
        <v>1075</v>
      </c>
      <c r="E54" s="5">
        <f t="shared" si="7"/>
        <v>53278</v>
      </c>
    </row>
    <row r="55" spans="1:5" ht="15" customHeight="1" x14ac:dyDescent="0.2">
      <c r="A55" s="6" t="s">
        <v>16</v>
      </c>
      <c r="B55" s="7">
        <v>4905</v>
      </c>
      <c r="C55" s="7">
        <v>4616</v>
      </c>
      <c r="D55" s="5">
        <f t="shared" si="6"/>
        <v>289</v>
      </c>
      <c r="E55" s="5">
        <f t="shared" si="7"/>
        <v>53567</v>
      </c>
    </row>
    <row r="56" spans="1:5" ht="15" customHeight="1" x14ac:dyDescent="0.2">
      <c r="A56" s="6" t="s">
        <v>17</v>
      </c>
      <c r="B56" s="7">
        <v>4674</v>
      </c>
      <c r="C56" s="7">
        <v>4879</v>
      </c>
      <c r="D56" s="5">
        <f t="shared" si="6"/>
        <v>-205</v>
      </c>
      <c r="E56" s="5">
        <f t="shared" si="7"/>
        <v>53362</v>
      </c>
    </row>
    <row r="57" spans="1:5" ht="15" customHeight="1" x14ac:dyDescent="0.2">
      <c r="A57" s="6" t="s">
        <v>18</v>
      </c>
      <c r="B57" s="7">
        <v>3674</v>
      </c>
      <c r="C57" s="11">
        <v>5060</v>
      </c>
      <c r="D57" s="5">
        <f t="shared" si="6"/>
        <v>-1386</v>
      </c>
      <c r="E57" s="5">
        <f t="shared" si="7"/>
        <v>51976</v>
      </c>
    </row>
    <row r="58" spans="1:5" ht="15" customHeight="1" x14ac:dyDescent="0.2">
      <c r="A58" s="6" t="s">
        <v>19</v>
      </c>
      <c r="B58" s="7">
        <v>2063</v>
      </c>
      <c r="C58" s="11">
        <v>6846</v>
      </c>
      <c r="D58" s="5">
        <f t="shared" si="6"/>
        <v>-4783</v>
      </c>
      <c r="E58" s="5">
        <f t="shared" si="7"/>
        <v>47193</v>
      </c>
    </row>
    <row r="59" spans="1:5" ht="15" customHeight="1" x14ac:dyDescent="0.2">
      <c r="A59" s="8" t="s">
        <v>32</v>
      </c>
      <c r="B59" s="9">
        <v>55937</v>
      </c>
      <c r="C59" s="9">
        <v>53730</v>
      </c>
      <c r="D59" s="10">
        <f>SUM(D47:D58)</f>
        <v>2207</v>
      </c>
      <c r="E59" s="10">
        <f>E58</f>
        <v>47193</v>
      </c>
    </row>
    <row r="60" spans="1:5" ht="15" customHeight="1" x14ac:dyDescent="0.2">
      <c r="A60" s="2" t="s">
        <v>33</v>
      </c>
      <c r="B60" s="3">
        <v>4712</v>
      </c>
      <c r="C60" s="3">
        <v>3628</v>
      </c>
      <c r="D60" s="4">
        <f t="shared" ref="D60:D71" si="8">B60-C60</f>
        <v>1084</v>
      </c>
      <c r="E60" s="4">
        <f>E58+D60</f>
        <v>48277</v>
      </c>
    </row>
    <row r="61" spans="1:5" ht="15" customHeight="1" x14ac:dyDescent="0.2">
      <c r="A61" s="6" t="s">
        <v>9</v>
      </c>
      <c r="B61" s="7">
        <v>5124</v>
      </c>
      <c r="C61" s="7">
        <v>3680</v>
      </c>
      <c r="D61" s="5">
        <f t="shared" si="8"/>
        <v>1444</v>
      </c>
      <c r="E61" s="5">
        <f t="shared" ref="E61:E71" si="9">E60+D61</f>
        <v>49721</v>
      </c>
    </row>
    <row r="62" spans="1:5" ht="15" customHeight="1" x14ac:dyDescent="0.2">
      <c r="A62" s="6" t="s">
        <v>10</v>
      </c>
      <c r="B62" s="7">
        <v>5508</v>
      </c>
      <c r="C62" s="7">
        <v>3824</v>
      </c>
      <c r="D62" s="5">
        <f t="shared" si="8"/>
        <v>1684</v>
      </c>
      <c r="E62" s="5">
        <f t="shared" si="9"/>
        <v>51405</v>
      </c>
    </row>
    <row r="63" spans="1:5" ht="15" customHeight="1" x14ac:dyDescent="0.2">
      <c r="A63" s="6" t="s">
        <v>11</v>
      </c>
      <c r="B63" s="7">
        <v>6362</v>
      </c>
      <c r="C63" s="7">
        <v>4038</v>
      </c>
      <c r="D63" s="5">
        <f t="shared" si="8"/>
        <v>2324</v>
      </c>
      <c r="E63" s="5">
        <f t="shared" si="9"/>
        <v>53729</v>
      </c>
    </row>
    <row r="64" spans="1:5" ht="15" customHeight="1" x14ac:dyDescent="0.2">
      <c r="A64" s="6" t="s">
        <v>12</v>
      </c>
      <c r="B64" s="7">
        <v>6494</v>
      </c>
      <c r="C64" s="7">
        <v>4381</v>
      </c>
      <c r="D64" s="5">
        <f t="shared" si="8"/>
        <v>2113</v>
      </c>
      <c r="E64" s="5">
        <f t="shared" si="9"/>
        <v>55842</v>
      </c>
    </row>
    <row r="65" spans="1:5" ht="15" customHeight="1" x14ac:dyDescent="0.2">
      <c r="A65" s="6" t="s">
        <v>13</v>
      </c>
      <c r="B65" s="7">
        <v>5579</v>
      </c>
      <c r="C65" s="7">
        <v>4409</v>
      </c>
      <c r="D65" s="5">
        <f t="shared" si="8"/>
        <v>1170</v>
      </c>
      <c r="E65" s="5">
        <f t="shared" si="9"/>
        <v>57012</v>
      </c>
    </row>
    <row r="66" spans="1:5" ht="15" customHeight="1" x14ac:dyDescent="0.2">
      <c r="A66" s="6" t="s">
        <v>14</v>
      </c>
      <c r="B66" s="7">
        <v>6072</v>
      </c>
      <c r="C66" s="7">
        <v>4643</v>
      </c>
      <c r="D66" s="5">
        <f t="shared" si="8"/>
        <v>1429</v>
      </c>
      <c r="E66" s="5">
        <f t="shared" si="9"/>
        <v>58441</v>
      </c>
    </row>
    <row r="67" spans="1:5" ht="15" customHeight="1" x14ac:dyDescent="0.2">
      <c r="A67" s="6" t="s">
        <v>15</v>
      </c>
      <c r="B67" s="7">
        <v>5483</v>
      </c>
      <c r="C67" s="7">
        <v>4699</v>
      </c>
      <c r="D67" s="5">
        <f t="shared" si="8"/>
        <v>784</v>
      </c>
      <c r="E67" s="5">
        <f t="shared" si="9"/>
        <v>59225</v>
      </c>
    </row>
    <row r="68" spans="1:5" ht="15" customHeight="1" x14ac:dyDescent="0.2">
      <c r="A68" s="6" t="s">
        <v>16</v>
      </c>
      <c r="B68" s="7">
        <v>4900</v>
      </c>
      <c r="C68" s="7">
        <v>4654</v>
      </c>
      <c r="D68" s="5">
        <f t="shared" si="8"/>
        <v>246</v>
      </c>
      <c r="E68" s="5">
        <f t="shared" si="9"/>
        <v>59471</v>
      </c>
    </row>
    <row r="69" spans="1:5" ht="15" customHeight="1" x14ac:dyDescent="0.2">
      <c r="A69" s="6" t="s">
        <v>17</v>
      </c>
      <c r="B69" s="7">
        <v>4819</v>
      </c>
      <c r="C69" s="7">
        <v>5151</v>
      </c>
      <c r="D69" s="5">
        <f t="shared" si="8"/>
        <v>-332</v>
      </c>
      <c r="E69" s="5">
        <f t="shared" si="9"/>
        <v>59139</v>
      </c>
    </row>
    <row r="70" spans="1:5" ht="15" customHeight="1" x14ac:dyDescent="0.2">
      <c r="A70" s="6" t="s">
        <v>18</v>
      </c>
      <c r="B70" s="7">
        <v>3396</v>
      </c>
      <c r="C70" s="11">
        <v>6169</v>
      </c>
      <c r="D70" s="5">
        <f t="shared" si="8"/>
        <v>-2773</v>
      </c>
      <c r="E70" s="5">
        <f t="shared" si="9"/>
        <v>56366</v>
      </c>
    </row>
    <row r="71" spans="1:5" ht="15" customHeight="1" x14ac:dyDescent="0.2">
      <c r="A71" s="6" t="s">
        <v>19</v>
      </c>
      <c r="B71" s="7">
        <v>1750</v>
      </c>
      <c r="C71" s="11">
        <v>7735</v>
      </c>
      <c r="D71" s="5">
        <f t="shared" si="8"/>
        <v>-5985</v>
      </c>
      <c r="E71" s="5">
        <f t="shared" si="9"/>
        <v>50381</v>
      </c>
    </row>
    <row r="72" spans="1:5" ht="15" customHeight="1" x14ac:dyDescent="0.2">
      <c r="A72" s="8" t="s">
        <v>35</v>
      </c>
      <c r="B72" s="9">
        <v>60199</v>
      </c>
      <c r="C72" s="9">
        <v>57011</v>
      </c>
      <c r="D72" s="10">
        <f>SUM(D60:D71)</f>
        <v>3188</v>
      </c>
      <c r="E72" s="10">
        <f>E71</f>
        <v>50381</v>
      </c>
    </row>
    <row r="73" spans="1:5" ht="15" customHeight="1" x14ac:dyDescent="0.2">
      <c r="A73" s="2" t="s">
        <v>36</v>
      </c>
      <c r="B73" s="3">
        <v>4876</v>
      </c>
      <c r="C73" s="3">
        <v>3565</v>
      </c>
      <c r="D73" s="4">
        <f t="shared" ref="D73:D84" si="10">B73-C73</f>
        <v>1311</v>
      </c>
      <c r="E73" s="4">
        <f>E71+D73</f>
        <v>51692</v>
      </c>
    </row>
    <row r="74" spans="1:5" ht="15" customHeight="1" x14ac:dyDescent="0.2">
      <c r="A74" s="6" t="s">
        <v>9</v>
      </c>
      <c r="B74" s="7">
        <v>5450</v>
      </c>
      <c r="C74" s="7">
        <v>3978</v>
      </c>
      <c r="D74" s="5">
        <f t="shared" si="10"/>
        <v>1472</v>
      </c>
      <c r="E74" s="5">
        <f t="shared" ref="E74:E84" si="11">E73+D74</f>
        <v>53164</v>
      </c>
    </row>
    <row r="75" spans="1:5" ht="15" customHeight="1" x14ac:dyDescent="0.2">
      <c r="A75" s="6" t="s">
        <v>10</v>
      </c>
      <c r="B75" s="7">
        <v>5872</v>
      </c>
      <c r="C75" s="7">
        <v>3958</v>
      </c>
      <c r="D75" s="5">
        <f t="shared" si="10"/>
        <v>1914</v>
      </c>
      <c r="E75" s="5">
        <f t="shared" si="11"/>
        <v>55078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55078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55078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55078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55078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55078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55078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55078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55078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55078</v>
      </c>
    </row>
    <row r="85" spans="1:5" ht="15" customHeight="1" x14ac:dyDescent="0.2">
      <c r="A85" s="8" t="s">
        <v>34</v>
      </c>
      <c r="B85" s="9">
        <v>16198</v>
      </c>
      <c r="C85" s="9">
        <v>11501</v>
      </c>
      <c r="D85" s="10">
        <f>SUM(D73:D84)</f>
        <v>4697</v>
      </c>
      <c r="E85" s="10">
        <f>E84</f>
        <v>55078</v>
      </c>
    </row>
    <row r="86" spans="1:5" x14ac:dyDescent="0.2">
      <c r="A86" s="12" t="s">
        <v>27</v>
      </c>
    </row>
    <row r="87" spans="1:5" x14ac:dyDescent="0.2">
      <c r="A87" s="13" t="s">
        <v>28</v>
      </c>
    </row>
    <row r="88" spans="1:5" ht="24.75" customHeight="1" x14ac:dyDescent="0.2">
      <c r="A88" s="19" t="s">
        <v>37</v>
      </c>
      <c r="B88" s="19"/>
      <c r="C88" s="19"/>
      <c r="D88" s="19"/>
      <c r="E88" s="19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D92" sqref="D9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5882</v>
      </c>
      <c r="C8" s="3">
        <v>4575</v>
      </c>
      <c r="D8" s="4">
        <f t="shared" ref="D8:D19" si="0">B8-C8</f>
        <v>1307</v>
      </c>
      <c r="E8" s="5">
        <v>63776</v>
      </c>
    </row>
    <row r="9" spans="1:5" ht="15" customHeight="1" x14ac:dyDescent="0.2">
      <c r="A9" s="6" t="s">
        <v>9</v>
      </c>
      <c r="B9" s="7">
        <v>4981</v>
      </c>
      <c r="C9" s="7">
        <v>4217</v>
      </c>
      <c r="D9" s="5">
        <f t="shared" si="0"/>
        <v>764</v>
      </c>
      <c r="E9" s="5">
        <f t="shared" ref="E9:E19" si="1">E8+D9</f>
        <v>64540</v>
      </c>
    </row>
    <row r="10" spans="1:5" ht="15" customHeight="1" x14ac:dyDescent="0.2">
      <c r="A10" s="6" t="s">
        <v>10</v>
      </c>
      <c r="B10" s="7">
        <v>4656</v>
      </c>
      <c r="C10" s="7">
        <v>5563</v>
      </c>
      <c r="D10" s="5">
        <f t="shared" si="0"/>
        <v>-907</v>
      </c>
      <c r="E10" s="5">
        <f t="shared" si="1"/>
        <v>63633</v>
      </c>
    </row>
    <row r="11" spans="1:5" ht="15" customHeight="1" x14ac:dyDescent="0.2">
      <c r="A11" s="6" t="s">
        <v>11</v>
      </c>
      <c r="B11" s="7">
        <v>2877</v>
      </c>
      <c r="C11" s="7">
        <v>4187</v>
      </c>
      <c r="D11" s="5">
        <f t="shared" si="0"/>
        <v>-1310</v>
      </c>
      <c r="E11" s="5">
        <f t="shared" si="1"/>
        <v>62323</v>
      </c>
    </row>
    <row r="12" spans="1:5" ht="15" customHeight="1" x14ac:dyDescent="0.2">
      <c r="A12" s="6" t="s">
        <v>12</v>
      </c>
      <c r="B12" s="7">
        <v>4616</v>
      </c>
      <c r="C12" s="7">
        <v>3909</v>
      </c>
      <c r="D12" s="5">
        <f t="shared" si="0"/>
        <v>707</v>
      </c>
      <c r="E12" s="5">
        <f t="shared" si="1"/>
        <v>63030</v>
      </c>
    </row>
    <row r="13" spans="1:5" ht="15" customHeight="1" x14ac:dyDescent="0.2">
      <c r="A13" s="6" t="s">
        <v>13</v>
      </c>
      <c r="B13" s="7">
        <v>5945</v>
      </c>
      <c r="C13" s="7">
        <v>4291</v>
      </c>
      <c r="D13" s="5">
        <f t="shared" si="0"/>
        <v>1654</v>
      </c>
      <c r="E13" s="5">
        <f t="shared" si="1"/>
        <v>64684</v>
      </c>
    </row>
    <row r="14" spans="1:5" ht="15" customHeight="1" x14ac:dyDescent="0.2">
      <c r="A14" s="6" t="s">
        <v>14</v>
      </c>
      <c r="B14" s="7">
        <v>5988</v>
      </c>
      <c r="C14" s="7">
        <v>4308</v>
      </c>
      <c r="D14" s="5">
        <f t="shared" si="0"/>
        <v>1680</v>
      </c>
      <c r="E14" s="5">
        <f t="shared" si="1"/>
        <v>66364</v>
      </c>
    </row>
    <row r="15" spans="1:5" ht="15" customHeight="1" x14ac:dyDescent="0.2">
      <c r="A15" s="6" t="s">
        <v>15</v>
      </c>
      <c r="B15" s="7">
        <v>6567</v>
      </c>
      <c r="C15" s="7">
        <v>4662</v>
      </c>
      <c r="D15" s="5">
        <f t="shared" si="0"/>
        <v>1905</v>
      </c>
      <c r="E15" s="5">
        <f t="shared" si="1"/>
        <v>68269</v>
      </c>
    </row>
    <row r="16" spans="1:5" ht="15" customHeight="1" x14ac:dyDescent="0.2">
      <c r="A16" s="6" t="s">
        <v>16</v>
      </c>
      <c r="B16" s="7">
        <v>6609</v>
      </c>
      <c r="C16" s="7">
        <v>5079</v>
      </c>
      <c r="D16" s="5">
        <f t="shared" si="0"/>
        <v>1530</v>
      </c>
      <c r="E16" s="5">
        <f t="shared" si="1"/>
        <v>69799</v>
      </c>
    </row>
    <row r="17" spans="1:5" ht="15" customHeight="1" x14ac:dyDescent="0.2">
      <c r="A17" s="6" t="s">
        <v>17</v>
      </c>
      <c r="B17" s="7">
        <v>6318</v>
      </c>
      <c r="C17" s="7">
        <v>5480</v>
      </c>
      <c r="D17" s="5">
        <f t="shared" si="0"/>
        <v>838</v>
      </c>
      <c r="E17" s="5">
        <f t="shared" si="1"/>
        <v>70637</v>
      </c>
    </row>
    <row r="18" spans="1:5" ht="15" customHeight="1" x14ac:dyDescent="0.2">
      <c r="A18" s="6" t="s">
        <v>18</v>
      </c>
      <c r="B18" s="7">
        <v>5430</v>
      </c>
      <c r="C18" s="7">
        <v>5387</v>
      </c>
      <c r="D18" s="5">
        <f t="shared" si="0"/>
        <v>43</v>
      </c>
      <c r="E18" s="5">
        <f t="shared" si="1"/>
        <v>70680</v>
      </c>
    </row>
    <row r="19" spans="1:5" ht="15" customHeight="1" x14ac:dyDescent="0.2">
      <c r="A19" s="6" t="s">
        <v>19</v>
      </c>
      <c r="B19" s="7">
        <v>3660</v>
      </c>
      <c r="C19" s="7">
        <v>6386</v>
      </c>
      <c r="D19" s="5">
        <f t="shared" si="0"/>
        <v>-2726</v>
      </c>
      <c r="E19" s="5">
        <f t="shared" si="1"/>
        <v>67954</v>
      </c>
    </row>
    <row r="20" spans="1:5" ht="15" customHeight="1" x14ac:dyDescent="0.2">
      <c r="A20" s="8" t="s">
        <v>20</v>
      </c>
      <c r="B20" s="9">
        <v>63529</v>
      </c>
      <c r="C20" s="9">
        <v>58044</v>
      </c>
      <c r="D20" s="10">
        <f>SUM(D8:D19)</f>
        <v>5485</v>
      </c>
      <c r="E20" s="10">
        <f>E19</f>
        <v>67954</v>
      </c>
    </row>
    <row r="21" spans="1:5" ht="15" customHeight="1" x14ac:dyDescent="0.2">
      <c r="A21" s="2" t="s">
        <v>21</v>
      </c>
      <c r="B21" s="3">
        <v>6888</v>
      </c>
      <c r="C21" s="3">
        <v>4816</v>
      </c>
      <c r="D21" s="4">
        <f t="shared" ref="D21:D32" si="2">B21-C21</f>
        <v>2072</v>
      </c>
      <c r="E21" s="4">
        <f>E19+D21</f>
        <v>70026</v>
      </c>
    </row>
    <row r="22" spans="1:5" ht="15" customHeight="1" x14ac:dyDescent="0.2">
      <c r="A22" s="6" t="s">
        <v>9</v>
      </c>
      <c r="B22" s="7">
        <v>6453</v>
      </c>
      <c r="C22" s="7">
        <v>4993</v>
      </c>
      <c r="D22" s="5">
        <f t="shared" si="2"/>
        <v>1460</v>
      </c>
      <c r="E22" s="5">
        <f t="shared" ref="E22:E32" si="3">E21+D22</f>
        <v>71486</v>
      </c>
    </row>
    <row r="23" spans="1:5" ht="15" customHeight="1" x14ac:dyDescent="0.2">
      <c r="A23" s="6" t="s">
        <v>10</v>
      </c>
      <c r="B23" s="7">
        <v>5629</v>
      </c>
      <c r="C23" s="7">
        <v>5667</v>
      </c>
      <c r="D23" s="5">
        <f t="shared" si="2"/>
        <v>-38</v>
      </c>
      <c r="E23" s="5">
        <f t="shared" si="3"/>
        <v>71448</v>
      </c>
    </row>
    <row r="24" spans="1:5" ht="15" customHeight="1" x14ac:dyDescent="0.2">
      <c r="A24" s="6" t="s">
        <v>11</v>
      </c>
      <c r="B24" s="7">
        <v>6736</v>
      </c>
      <c r="C24" s="7">
        <v>4441</v>
      </c>
      <c r="D24" s="5">
        <f t="shared" si="2"/>
        <v>2295</v>
      </c>
      <c r="E24" s="5">
        <f t="shared" si="3"/>
        <v>73743</v>
      </c>
    </row>
    <row r="25" spans="1:5" ht="15" customHeight="1" x14ac:dyDescent="0.2">
      <c r="A25" s="6" t="s">
        <v>12</v>
      </c>
      <c r="B25" s="7">
        <v>7353</v>
      </c>
      <c r="C25" s="7">
        <v>5511</v>
      </c>
      <c r="D25" s="5">
        <f t="shared" si="2"/>
        <v>1842</v>
      </c>
      <c r="E25" s="5">
        <f t="shared" si="3"/>
        <v>75585</v>
      </c>
    </row>
    <row r="26" spans="1:5" ht="15" customHeight="1" x14ac:dyDescent="0.2">
      <c r="A26" s="6" t="s">
        <v>13</v>
      </c>
      <c r="B26" s="7">
        <v>6971</v>
      </c>
      <c r="C26" s="7">
        <v>5282</v>
      </c>
      <c r="D26" s="5">
        <f t="shared" si="2"/>
        <v>1689</v>
      </c>
      <c r="E26" s="5">
        <f t="shared" si="3"/>
        <v>77274</v>
      </c>
    </row>
    <row r="27" spans="1:5" ht="15" customHeight="1" x14ac:dyDescent="0.2">
      <c r="A27" s="6" t="s">
        <v>14</v>
      </c>
      <c r="B27" s="7">
        <v>7375</v>
      </c>
      <c r="C27" s="7">
        <v>6031</v>
      </c>
      <c r="D27" s="5">
        <f t="shared" si="2"/>
        <v>1344</v>
      </c>
      <c r="E27" s="5">
        <f t="shared" si="3"/>
        <v>78618</v>
      </c>
    </row>
    <row r="28" spans="1:5" ht="15" customHeight="1" x14ac:dyDescent="0.2">
      <c r="A28" s="6" t="s">
        <v>15</v>
      </c>
      <c r="B28" s="7">
        <v>8021</v>
      </c>
      <c r="C28" s="7">
        <v>6307</v>
      </c>
      <c r="D28" s="5">
        <f t="shared" si="2"/>
        <v>1714</v>
      </c>
      <c r="E28" s="5">
        <f t="shared" si="3"/>
        <v>80332</v>
      </c>
    </row>
    <row r="29" spans="1:5" ht="15" customHeight="1" x14ac:dyDescent="0.2">
      <c r="A29" s="6" t="s">
        <v>16</v>
      </c>
      <c r="B29" s="7">
        <v>7130</v>
      </c>
      <c r="C29" s="7">
        <v>6482</v>
      </c>
      <c r="D29" s="5">
        <f t="shared" si="2"/>
        <v>648</v>
      </c>
      <c r="E29" s="5">
        <f t="shared" si="3"/>
        <v>80980</v>
      </c>
    </row>
    <row r="30" spans="1:5" ht="15" customHeight="1" x14ac:dyDescent="0.2">
      <c r="A30" s="6" t="s">
        <v>17</v>
      </c>
      <c r="B30" s="7">
        <v>7171</v>
      </c>
      <c r="C30" s="7">
        <v>6782</v>
      </c>
      <c r="D30" s="5">
        <f t="shared" si="2"/>
        <v>389</v>
      </c>
      <c r="E30" s="5">
        <f t="shared" si="3"/>
        <v>81369</v>
      </c>
    </row>
    <row r="31" spans="1:5" ht="15" customHeight="1" x14ac:dyDescent="0.2">
      <c r="A31" s="6" t="s">
        <v>18</v>
      </c>
      <c r="B31" s="7">
        <v>6216</v>
      </c>
      <c r="C31" s="7">
        <v>6987</v>
      </c>
      <c r="D31" s="5">
        <f t="shared" si="2"/>
        <v>-771</v>
      </c>
      <c r="E31" s="5">
        <f t="shared" si="3"/>
        <v>80598</v>
      </c>
    </row>
    <row r="32" spans="1:5" ht="15" customHeight="1" x14ac:dyDescent="0.2">
      <c r="A32" s="6" t="s">
        <v>19</v>
      </c>
      <c r="B32" s="7">
        <v>4393</v>
      </c>
      <c r="C32" s="7">
        <v>7429</v>
      </c>
      <c r="D32" s="5">
        <f t="shared" si="2"/>
        <v>-3036</v>
      </c>
      <c r="E32" s="5">
        <f t="shared" si="3"/>
        <v>77562</v>
      </c>
    </row>
    <row r="33" spans="1:5" ht="15" customHeight="1" x14ac:dyDescent="0.2">
      <c r="A33" s="8" t="s">
        <v>22</v>
      </c>
      <c r="B33" s="9">
        <v>80336</v>
      </c>
      <c r="C33" s="9">
        <v>70728</v>
      </c>
      <c r="D33" s="10">
        <f>SUM(D21:D32)</f>
        <v>9608</v>
      </c>
      <c r="E33" s="10">
        <f>E32</f>
        <v>77562</v>
      </c>
    </row>
    <row r="34" spans="1:5" ht="15" customHeight="1" x14ac:dyDescent="0.2">
      <c r="A34" s="2" t="s">
        <v>23</v>
      </c>
      <c r="B34" s="3">
        <v>7395</v>
      </c>
      <c r="C34" s="3">
        <v>5364</v>
      </c>
      <c r="D34" s="4">
        <f t="shared" ref="D34:D45" si="4">B34-C34</f>
        <v>2031</v>
      </c>
      <c r="E34" s="4">
        <f>E32+D34</f>
        <v>79593</v>
      </c>
    </row>
    <row r="35" spans="1:5" ht="15" customHeight="1" x14ac:dyDescent="0.2">
      <c r="A35" s="6" t="s">
        <v>9</v>
      </c>
      <c r="B35" s="7">
        <v>7626</v>
      </c>
      <c r="C35" s="7">
        <v>5595</v>
      </c>
      <c r="D35" s="5">
        <f t="shared" si="4"/>
        <v>2031</v>
      </c>
      <c r="E35" s="5">
        <f t="shared" ref="E35:E45" si="5">E34+D35</f>
        <v>81624</v>
      </c>
    </row>
    <row r="36" spans="1:5" ht="15" customHeight="1" x14ac:dyDescent="0.2">
      <c r="A36" s="6" t="s">
        <v>10</v>
      </c>
      <c r="B36" s="7">
        <v>7930</v>
      </c>
      <c r="C36" s="7">
        <v>6260</v>
      </c>
      <c r="D36" s="5">
        <f t="shared" si="4"/>
        <v>1670</v>
      </c>
      <c r="E36" s="5">
        <f t="shared" si="5"/>
        <v>83294</v>
      </c>
    </row>
    <row r="37" spans="1:5" ht="15" customHeight="1" x14ac:dyDescent="0.2">
      <c r="A37" s="6" t="s">
        <v>11</v>
      </c>
      <c r="B37" s="7">
        <v>7546</v>
      </c>
      <c r="C37" s="7">
        <v>5677</v>
      </c>
      <c r="D37" s="5">
        <f t="shared" si="4"/>
        <v>1869</v>
      </c>
      <c r="E37" s="5">
        <f t="shared" si="5"/>
        <v>85163</v>
      </c>
    </row>
    <row r="38" spans="1:5" ht="15" customHeight="1" x14ac:dyDescent="0.2">
      <c r="A38" s="6" t="s">
        <v>12</v>
      </c>
      <c r="B38" s="7">
        <v>8598</v>
      </c>
      <c r="C38" s="7">
        <v>6952</v>
      </c>
      <c r="D38" s="5">
        <f t="shared" si="4"/>
        <v>1646</v>
      </c>
      <c r="E38" s="5">
        <f t="shared" si="5"/>
        <v>86809</v>
      </c>
    </row>
    <row r="39" spans="1:5" ht="17.25" customHeight="1" x14ac:dyDescent="0.2">
      <c r="A39" s="6" t="s">
        <v>13</v>
      </c>
      <c r="B39" s="7">
        <v>8348</v>
      </c>
      <c r="C39" s="7">
        <v>6450</v>
      </c>
      <c r="D39" s="5">
        <f t="shared" si="4"/>
        <v>1898</v>
      </c>
      <c r="E39" s="5">
        <f t="shared" si="5"/>
        <v>88707</v>
      </c>
    </row>
    <row r="40" spans="1:5" ht="15" customHeight="1" x14ac:dyDescent="0.2">
      <c r="A40" s="6" t="s">
        <v>14</v>
      </c>
      <c r="B40" s="7">
        <v>7747</v>
      </c>
      <c r="C40" s="7">
        <v>6552</v>
      </c>
      <c r="D40" s="5">
        <f t="shared" si="4"/>
        <v>1195</v>
      </c>
      <c r="E40" s="5">
        <f t="shared" si="5"/>
        <v>89902</v>
      </c>
    </row>
    <row r="41" spans="1:5" ht="15" customHeight="1" x14ac:dyDescent="0.2">
      <c r="A41" s="6" t="s">
        <v>15</v>
      </c>
      <c r="B41" s="7">
        <v>8563</v>
      </c>
      <c r="C41" s="7">
        <v>7216</v>
      </c>
      <c r="D41" s="5">
        <f t="shared" si="4"/>
        <v>1347</v>
      </c>
      <c r="E41" s="5">
        <f t="shared" si="5"/>
        <v>91249</v>
      </c>
    </row>
    <row r="42" spans="1:5" ht="15" customHeight="1" x14ac:dyDescent="0.2">
      <c r="A42" s="6" t="s">
        <v>16</v>
      </c>
      <c r="B42" s="7">
        <v>8397</v>
      </c>
      <c r="C42" s="7">
        <v>7025</v>
      </c>
      <c r="D42" s="5">
        <f t="shared" si="4"/>
        <v>1372</v>
      </c>
      <c r="E42" s="5">
        <f t="shared" si="5"/>
        <v>92621</v>
      </c>
    </row>
    <row r="43" spans="1:5" ht="15" customHeight="1" x14ac:dyDescent="0.2">
      <c r="A43" s="6" t="s">
        <v>17</v>
      </c>
      <c r="B43" s="7">
        <v>7045</v>
      </c>
      <c r="C43" s="7">
        <v>7094</v>
      </c>
      <c r="D43" s="5">
        <f t="shared" si="4"/>
        <v>-49</v>
      </c>
      <c r="E43" s="5">
        <f t="shared" si="5"/>
        <v>92572</v>
      </c>
    </row>
    <row r="44" spans="1:5" ht="15" customHeight="1" x14ac:dyDescent="0.2">
      <c r="A44" s="6" t="s">
        <v>18</v>
      </c>
      <c r="B44" s="7">
        <v>6008</v>
      </c>
      <c r="C44" s="11">
        <v>7878</v>
      </c>
      <c r="D44" s="5">
        <f t="shared" si="4"/>
        <v>-1870</v>
      </c>
      <c r="E44" s="5">
        <f t="shared" si="5"/>
        <v>90702</v>
      </c>
    </row>
    <row r="45" spans="1:5" ht="15" customHeight="1" x14ac:dyDescent="0.2">
      <c r="A45" s="6" t="s">
        <v>19</v>
      </c>
      <c r="B45" s="7">
        <v>4332</v>
      </c>
      <c r="C45" s="11">
        <v>8137</v>
      </c>
      <c r="D45" s="5">
        <f t="shared" si="4"/>
        <v>-3805</v>
      </c>
      <c r="E45" s="5">
        <f t="shared" si="5"/>
        <v>86897</v>
      </c>
    </row>
    <row r="46" spans="1:5" ht="15" customHeight="1" x14ac:dyDescent="0.2">
      <c r="A46" s="8" t="s">
        <v>24</v>
      </c>
      <c r="B46" s="9">
        <v>89535</v>
      </c>
      <c r="C46" s="9">
        <v>80200</v>
      </c>
      <c r="D46" s="10">
        <f>SUM(D34:D45)</f>
        <v>9335</v>
      </c>
      <c r="E46" s="10">
        <f>E45</f>
        <v>86897</v>
      </c>
    </row>
    <row r="47" spans="1:5" ht="15" customHeight="1" x14ac:dyDescent="0.2">
      <c r="A47" s="2" t="s">
        <v>25</v>
      </c>
      <c r="B47" s="3">
        <v>8534</v>
      </c>
      <c r="C47" s="3">
        <v>6033</v>
      </c>
      <c r="D47" s="4">
        <f t="shared" ref="D47:D58" si="6">B47-C47</f>
        <v>2501</v>
      </c>
      <c r="E47" s="4">
        <f>E45+D47</f>
        <v>89398</v>
      </c>
    </row>
    <row r="48" spans="1:5" ht="15" customHeight="1" x14ac:dyDescent="0.2">
      <c r="A48" s="6" t="s">
        <v>9</v>
      </c>
      <c r="B48" s="7">
        <v>7612</v>
      </c>
      <c r="C48" s="7">
        <v>6202</v>
      </c>
      <c r="D48" s="5">
        <f t="shared" si="6"/>
        <v>1410</v>
      </c>
      <c r="E48" s="5">
        <f t="shared" ref="E48:E58" si="7">E47+D48</f>
        <v>90808</v>
      </c>
    </row>
    <row r="49" spans="1:5" ht="15" customHeight="1" x14ac:dyDescent="0.2">
      <c r="A49" s="6" t="s">
        <v>10</v>
      </c>
      <c r="B49" s="7">
        <v>8668</v>
      </c>
      <c r="C49" s="7">
        <v>7251</v>
      </c>
      <c r="D49" s="5">
        <f t="shared" si="6"/>
        <v>1417</v>
      </c>
      <c r="E49" s="5">
        <f t="shared" si="7"/>
        <v>92225</v>
      </c>
    </row>
    <row r="50" spans="1:5" ht="15" customHeight="1" x14ac:dyDescent="0.2">
      <c r="A50" s="6" t="s">
        <v>11</v>
      </c>
      <c r="B50" s="7">
        <v>8564</v>
      </c>
      <c r="C50" s="7">
        <v>6059</v>
      </c>
      <c r="D50" s="5">
        <f t="shared" si="6"/>
        <v>2505</v>
      </c>
      <c r="E50" s="5">
        <f t="shared" si="7"/>
        <v>94730</v>
      </c>
    </row>
    <row r="51" spans="1:5" ht="15" customHeight="1" x14ac:dyDescent="0.2">
      <c r="A51" s="6" t="s">
        <v>12</v>
      </c>
      <c r="B51" s="7">
        <v>9138</v>
      </c>
      <c r="C51" s="7">
        <v>8519</v>
      </c>
      <c r="D51" s="5">
        <f t="shared" si="6"/>
        <v>619</v>
      </c>
      <c r="E51" s="5">
        <f t="shared" si="7"/>
        <v>95349</v>
      </c>
    </row>
    <row r="52" spans="1:5" ht="17.25" customHeight="1" x14ac:dyDescent="0.2">
      <c r="A52" s="6" t="s">
        <v>13</v>
      </c>
      <c r="B52" s="7">
        <v>8815</v>
      </c>
      <c r="C52" s="7">
        <v>7531</v>
      </c>
      <c r="D52" s="5">
        <f t="shared" si="6"/>
        <v>1284</v>
      </c>
      <c r="E52" s="5">
        <f t="shared" si="7"/>
        <v>96633</v>
      </c>
    </row>
    <row r="53" spans="1:5" ht="15" customHeight="1" x14ac:dyDescent="0.2">
      <c r="A53" s="6" t="s">
        <v>14</v>
      </c>
      <c r="B53" s="7">
        <v>7932</v>
      </c>
      <c r="C53" s="7">
        <v>8183</v>
      </c>
      <c r="D53" s="5">
        <f t="shared" si="6"/>
        <v>-251</v>
      </c>
      <c r="E53" s="5">
        <f t="shared" si="7"/>
        <v>96382</v>
      </c>
    </row>
    <row r="54" spans="1:5" ht="15" customHeight="1" x14ac:dyDescent="0.2">
      <c r="A54" s="6" t="s">
        <v>15</v>
      </c>
      <c r="B54" s="7">
        <v>8682</v>
      </c>
      <c r="C54" s="7">
        <v>8308</v>
      </c>
      <c r="D54" s="5">
        <f t="shared" si="6"/>
        <v>374</v>
      </c>
      <c r="E54" s="5">
        <f t="shared" si="7"/>
        <v>96756</v>
      </c>
    </row>
    <row r="55" spans="1:5" ht="15" customHeight="1" x14ac:dyDescent="0.2">
      <c r="A55" s="6" t="s">
        <v>16</v>
      </c>
      <c r="B55" s="7">
        <v>8092</v>
      </c>
      <c r="C55" s="7">
        <v>7846</v>
      </c>
      <c r="D55" s="5">
        <f t="shared" si="6"/>
        <v>246</v>
      </c>
      <c r="E55" s="5">
        <f t="shared" si="7"/>
        <v>97002</v>
      </c>
    </row>
    <row r="56" spans="1:5" ht="15" customHeight="1" x14ac:dyDescent="0.2">
      <c r="A56" s="6" t="s">
        <v>17</v>
      </c>
      <c r="B56" s="7">
        <v>7418</v>
      </c>
      <c r="C56" s="7">
        <v>8393</v>
      </c>
      <c r="D56" s="5">
        <f t="shared" si="6"/>
        <v>-975</v>
      </c>
      <c r="E56" s="5">
        <f t="shared" si="7"/>
        <v>96027</v>
      </c>
    </row>
    <row r="57" spans="1:5" ht="15" customHeight="1" x14ac:dyDescent="0.2">
      <c r="A57" s="6" t="s">
        <v>18</v>
      </c>
      <c r="B57" s="7">
        <v>6988</v>
      </c>
      <c r="C57" s="11">
        <v>8564</v>
      </c>
      <c r="D57" s="5">
        <f t="shared" si="6"/>
        <v>-1576</v>
      </c>
      <c r="E57" s="5">
        <f t="shared" si="7"/>
        <v>94451</v>
      </c>
    </row>
    <row r="58" spans="1:5" ht="15" customHeight="1" x14ac:dyDescent="0.2">
      <c r="A58" s="6" t="s">
        <v>19</v>
      </c>
      <c r="B58" s="7">
        <v>4742</v>
      </c>
      <c r="C58" s="11">
        <v>8931</v>
      </c>
      <c r="D58" s="5">
        <f t="shared" si="6"/>
        <v>-4189</v>
      </c>
      <c r="E58" s="5">
        <f t="shared" si="7"/>
        <v>90262</v>
      </c>
    </row>
    <row r="59" spans="1:5" ht="15" customHeight="1" x14ac:dyDescent="0.2">
      <c r="A59" s="8" t="s">
        <v>32</v>
      </c>
      <c r="B59" s="9">
        <v>95185</v>
      </c>
      <c r="C59" s="9">
        <v>91820</v>
      </c>
      <c r="D59" s="10">
        <f>SUM(D47:D58)</f>
        <v>3365</v>
      </c>
      <c r="E59" s="10">
        <f>E58</f>
        <v>90262</v>
      </c>
    </row>
    <row r="60" spans="1:5" ht="15" customHeight="1" x14ac:dyDescent="0.2">
      <c r="A60" s="2" t="s">
        <v>33</v>
      </c>
      <c r="B60" s="3">
        <v>9775</v>
      </c>
      <c r="C60" s="3">
        <v>6391</v>
      </c>
      <c r="D60" s="4">
        <f t="shared" ref="D60:D71" si="8">B60-C60</f>
        <v>3384</v>
      </c>
      <c r="E60" s="4">
        <f>E58+D60</f>
        <v>93646</v>
      </c>
    </row>
    <row r="61" spans="1:5" x14ac:dyDescent="0.2">
      <c r="A61" s="6" t="s">
        <v>9</v>
      </c>
      <c r="B61" s="7">
        <v>8653</v>
      </c>
      <c r="C61" s="7">
        <v>7357</v>
      </c>
      <c r="D61" s="5">
        <f t="shared" si="8"/>
        <v>1296</v>
      </c>
      <c r="E61" s="5">
        <f t="shared" ref="E61:E71" si="9">E60+D61</f>
        <v>94942</v>
      </c>
    </row>
    <row r="62" spans="1:5" ht="15" customHeight="1" x14ac:dyDescent="0.2">
      <c r="A62" s="6" t="s">
        <v>10</v>
      </c>
      <c r="B62" s="7">
        <v>9449</v>
      </c>
      <c r="C62" s="7">
        <v>7876</v>
      </c>
      <c r="D62" s="5">
        <f t="shared" si="8"/>
        <v>1573</v>
      </c>
      <c r="E62" s="5">
        <f t="shared" si="9"/>
        <v>96515</v>
      </c>
    </row>
    <row r="63" spans="1:5" ht="15" customHeight="1" x14ac:dyDescent="0.2">
      <c r="A63" s="6" t="s">
        <v>11</v>
      </c>
      <c r="B63" s="7">
        <v>10729</v>
      </c>
      <c r="C63" s="7">
        <v>7107</v>
      </c>
      <c r="D63" s="5">
        <f t="shared" si="8"/>
        <v>3622</v>
      </c>
      <c r="E63" s="5">
        <f t="shared" si="9"/>
        <v>100137</v>
      </c>
    </row>
    <row r="64" spans="1:5" ht="15" customHeight="1" x14ac:dyDescent="0.2">
      <c r="A64" s="6" t="s">
        <v>12</v>
      </c>
      <c r="B64" s="7">
        <v>9722</v>
      </c>
      <c r="C64" s="7">
        <v>8799</v>
      </c>
      <c r="D64" s="5">
        <f t="shared" si="8"/>
        <v>923</v>
      </c>
      <c r="E64" s="5">
        <f t="shared" si="9"/>
        <v>101060</v>
      </c>
    </row>
    <row r="65" spans="1:5" ht="17.25" customHeight="1" x14ac:dyDescent="0.2">
      <c r="A65" s="6" t="s">
        <v>13</v>
      </c>
      <c r="B65" s="7">
        <v>9182</v>
      </c>
      <c r="C65" s="7">
        <v>8039</v>
      </c>
      <c r="D65" s="5">
        <f t="shared" si="8"/>
        <v>1143</v>
      </c>
      <c r="E65" s="5">
        <f t="shared" si="9"/>
        <v>102203</v>
      </c>
    </row>
    <row r="66" spans="1:5" ht="15" customHeight="1" x14ac:dyDescent="0.2">
      <c r="A66" s="6" t="s">
        <v>14</v>
      </c>
      <c r="B66" s="7">
        <v>9729</v>
      </c>
      <c r="C66" s="7">
        <v>8361</v>
      </c>
      <c r="D66" s="5">
        <f t="shared" si="8"/>
        <v>1368</v>
      </c>
      <c r="E66" s="5">
        <f t="shared" si="9"/>
        <v>103571</v>
      </c>
    </row>
    <row r="67" spans="1:5" ht="15" customHeight="1" x14ac:dyDescent="0.2">
      <c r="A67" s="6" t="s">
        <v>15</v>
      </c>
      <c r="B67" s="7">
        <v>8974</v>
      </c>
      <c r="C67" s="7">
        <v>8609</v>
      </c>
      <c r="D67" s="5">
        <f t="shared" si="8"/>
        <v>365</v>
      </c>
      <c r="E67" s="5">
        <f t="shared" si="9"/>
        <v>103936</v>
      </c>
    </row>
    <row r="68" spans="1:5" ht="15" customHeight="1" x14ac:dyDescent="0.2">
      <c r="A68" s="6" t="s">
        <v>16</v>
      </c>
      <c r="B68" s="7">
        <v>8935</v>
      </c>
      <c r="C68" s="7">
        <v>7819</v>
      </c>
      <c r="D68" s="5">
        <f t="shared" si="8"/>
        <v>1116</v>
      </c>
      <c r="E68" s="5">
        <f t="shared" si="9"/>
        <v>105052</v>
      </c>
    </row>
    <row r="69" spans="1:5" ht="15" customHeight="1" x14ac:dyDescent="0.2">
      <c r="A69" s="6" t="s">
        <v>17</v>
      </c>
      <c r="B69" s="7">
        <v>8311</v>
      </c>
      <c r="C69" s="7">
        <v>9729</v>
      </c>
      <c r="D69" s="5">
        <f t="shared" si="8"/>
        <v>-1418</v>
      </c>
      <c r="E69" s="5">
        <f t="shared" si="9"/>
        <v>103634</v>
      </c>
    </row>
    <row r="70" spans="1:5" ht="15" customHeight="1" x14ac:dyDescent="0.2">
      <c r="A70" s="6" t="s">
        <v>18</v>
      </c>
      <c r="B70" s="7">
        <v>7248</v>
      </c>
      <c r="C70" s="11">
        <v>9391</v>
      </c>
      <c r="D70" s="5">
        <f t="shared" si="8"/>
        <v>-2143</v>
      </c>
      <c r="E70" s="5">
        <f t="shared" si="9"/>
        <v>101491</v>
      </c>
    </row>
    <row r="71" spans="1:5" ht="15" customHeight="1" x14ac:dyDescent="0.2">
      <c r="A71" s="6" t="s">
        <v>19</v>
      </c>
      <c r="B71" s="7">
        <v>4860</v>
      </c>
      <c r="C71" s="11">
        <v>8720</v>
      </c>
      <c r="D71" s="5">
        <f t="shared" si="8"/>
        <v>-3860</v>
      </c>
      <c r="E71" s="5">
        <f t="shared" si="9"/>
        <v>97631</v>
      </c>
    </row>
    <row r="72" spans="1:5" ht="15" customHeight="1" x14ac:dyDescent="0.2">
      <c r="A72" s="8" t="s">
        <v>35</v>
      </c>
      <c r="B72" s="9">
        <v>105567</v>
      </c>
      <c r="C72" s="9">
        <v>98198</v>
      </c>
      <c r="D72" s="10">
        <f>SUM(D60:D71)</f>
        <v>7369</v>
      </c>
      <c r="E72" s="10">
        <f>E71</f>
        <v>97631</v>
      </c>
    </row>
    <row r="73" spans="1:5" ht="15" customHeight="1" x14ac:dyDescent="0.2">
      <c r="A73" s="2" t="s">
        <v>36</v>
      </c>
      <c r="B73" s="3">
        <v>9961</v>
      </c>
      <c r="C73" s="3">
        <v>7368</v>
      </c>
      <c r="D73" s="4">
        <f t="shared" ref="D73:D84" si="10">B73-C73</f>
        <v>2593</v>
      </c>
      <c r="E73" s="4">
        <f>E71+D73</f>
        <v>100224</v>
      </c>
    </row>
    <row r="74" spans="1:5" x14ac:dyDescent="0.2">
      <c r="A74" s="6" t="s">
        <v>9</v>
      </c>
      <c r="B74" s="7">
        <v>9826</v>
      </c>
      <c r="C74" s="7">
        <v>8362</v>
      </c>
      <c r="D74" s="5">
        <f t="shared" si="10"/>
        <v>1464</v>
      </c>
      <c r="E74" s="5">
        <f t="shared" ref="E74:E84" si="11">E73+D74</f>
        <v>101688</v>
      </c>
    </row>
    <row r="75" spans="1:5" ht="15" customHeight="1" x14ac:dyDescent="0.2">
      <c r="A75" s="6" t="s">
        <v>10</v>
      </c>
      <c r="B75" s="7">
        <v>9599</v>
      </c>
      <c r="C75" s="7">
        <v>8377</v>
      </c>
      <c r="D75" s="5">
        <f t="shared" si="10"/>
        <v>1222</v>
      </c>
      <c r="E75" s="5">
        <f t="shared" si="11"/>
        <v>102910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102910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102910</v>
      </c>
    </row>
    <row r="78" spans="1:5" ht="17.2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102910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102910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102910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102910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102910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102910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102910</v>
      </c>
    </row>
    <row r="85" spans="1:5" ht="15" customHeight="1" x14ac:dyDescent="0.2">
      <c r="A85" s="8" t="s">
        <v>34</v>
      </c>
      <c r="B85" s="9">
        <v>29386</v>
      </c>
      <c r="C85" s="9">
        <v>24107</v>
      </c>
      <c r="D85" s="10">
        <f>SUM(D73:D84)</f>
        <v>5279</v>
      </c>
      <c r="E85" s="10">
        <f>E84</f>
        <v>102910</v>
      </c>
    </row>
    <row r="86" spans="1:5" x14ac:dyDescent="0.2">
      <c r="A86" s="12" t="s">
        <v>27</v>
      </c>
    </row>
    <row r="87" spans="1:5" x14ac:dyDescent="0.2">
      <c r="A87" s="13" t="s">
        <v>28</v>
      </c>
    </row>
    <row r="88" spans="1:5" ht="24.75" customHeight="1" x14ac:dyDescent="0.2">
      <c r="A88" s="19" t="s">
        <v>37</v>
      </c>
      <c r="B88" s="19"/>
      <c r="C88" s="19"/>
      <c r="D88" s="19"/>
      <c r="E88" s="19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1"/>
  <sheetViews>
    <sheetView showGridLines="0" tabSelected="1" zoomScaleNormal="100" workbookViewId="0">
      <pane ySplit="7" topLeftCell="A68" activePane="bottomLeft" state="frozen"/>
      <selection pane="bottomLeft" activeCell="C89" sqref="C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2799</v>
      </c>
      <c r="C8" s="3">
        <v>2069</v>
      </c>
      <c r="D8" s="4">
        <f t="shared" ref="D8:D19" si="0">B8-C8</f>
        <v>730</v>
      </c>
      <c r="E8" s="5">
        <v>53709</v>
      </c>
    </row>
    <row r="9" spans="1:5" ht="15" customHeight="1" x14ac:dyDescent="0.2">
      <c r="A9" s="6" t="s">
        <v>9</v>
      </c>
      <c r="B9" s="7">
        <v>2517</v>
      </c>
      <c r="C9" s="7">
        <v>2331</v>
      </c>
      <c r="D9" s="5">
        <f t="shared" si="0"/>
        <v>186</v>
      </c>
      <c r="E9" s="5">
        <f t="shared" ref="E9:E19" si="1">E8+D9</f>
        <v>53895</v>
      </c>
    </row>
    <row r="10" spans="1:5" ht="15" customHeight="1" x14ac:dyDescent="0.2">
      <c r="A10" s="6" t="s">
        <v>10</v>
      </c>
      <c r="B10" s="7">
        <v>2471</v>
      </c>
      <c r="C10" s="7">
        <v>2664</v>
      </c>
      <c r="D10" s="5">
        <f t="shared" si="0"/>
        <v>-193</v>
      </c>
      <c r="E10" s="5">
        <f t="shared" si="1"/>
        <v>53702</v>
      </c>
    </row>
    <row r="11" spans="1:5" ht="15" customHeight="1" x14ac:dyDescent="0.2">
      <c r="A11" s="6" t="s">
        <v>11</v>
      </c>
      <c r="B11" s="7">
        <v>1935</v>
      </c>
      <c r="C11" s="7">
        <v>2271</v>
      </c>
      <c r="D11" s="5">
        <f t="shared" si="0"/>
        <v>-336</v>
      </c>
      <c r="E11" s="5">
        <f t="shared" si="1"/>
        <v>53366</v>
      </c>
    </row>
    <row r="12" spans="1:5" ht="15" customHeight="1" x14ac:dyDescent="0.2">
      <c r="A12" s="6" t="s">
        <v>12</v>
      </c>
      <c r="B12" s="7">
        <v>2047</v>
      </c>
      <c r="C12" s="7">
        <v>2138</v>
      </c>
      <c r="D12" s="5">
        <f t="shared" si="0"/>
        <v>-91</v>
      </c>
      <c r="E12" s="5">
        <f t="shared" si="1"/>
        <v>53275</v>
      </c>
    </row>
    <row r="13" spans="1:5" ht="15" customHeight="1" x14ac:dyDescent="0.2">
      <c r="A13" s="6" t="s">
        <v>13</v>
      </c>
      <c r="B13" s="7">
        <v>2536</v>
      </c>
      <c r="C13" s="7">
        <v>1997</v>
      </c>
      <c r="D13" s="5">
        <f t="shared" si="0"/>
        <v>539</v>
      </c>
      <c r="E13" s="5">
        <f t="shared" si="1"/>
        <v>53814</v>
      </c>
    </row>
    <row r="14" spans="1:5" ht="15" customHeight="1" x14ac:dyDescent="0.2">
      <c r="A14" s="6" t="s">
        <v>14</v>
      </c>
      <c r="B14" s="7">
        <v>2701</v>
      </c>
      <c r="C14" s="7">
        <v>2074</v>
      </c>
      <c r="D14" s="5">
        <f t="shared" si="0"/>
        <v>627</v>
      </c>
      <c r="E14" s="5">
        <f t="shared" si="1"/>
        <v>54441</v>
      </c>
    </row>
    <row r="15" spans="1:5" ht="15" customHeight="1" x14ac:dyDescent="0.2">
      <c r="A15" s="6" t="s">
        <v>15</v>
      </c>
      <c r="B15" s="7">
        <v>3146</v>
      </c>
      <c r="C15" s="7">
        <v>1972</v>
      </c>
      <c r="D15" s="5">
        <f t="shared" si="0"/>
        <v>1174</v>
      </c>
      <c r="E15" s="5">
        <f t="shared" si="1"/>
        <v>55615</v>
      </c>
    </row>
    <row r="16" spans="1:5" ht="15" customHeight="1" x14ac:dyDescent="0.2">
      <c r="A16" s="6" t="s">
        <v>16</v>
      </c>
      <c r="B16" s="7">
        <v>2961</v>
      </c>
      <c r="C16" s="7">
        <v>2289</v>
      </c>
      <c r="D16" s="5">
        <f t="shared" si="0"/>
        <v>672</v>
      </c>
      <c r="E16" s="5">
        <f t="shared" si="1"/>
        <v>56287</v>
      </c>
    </row>
    <row r="17" spans="1:5" ht="15" customHeight="1" x14ac:dyDescent="0.2">
      <c r="A17" s="6" t="s">
        <v>17</v>
      </c>
      <c r="B17" s="7">
        <v>2978</v>
      </c>
      <c r="C17" s="7">
        <v>2613</v>
      </c>
      <c r="D17" s="5">
        <f t="shared" si="0"/>
        <v>365</v>
      </c>
      <c r="E17" s="5">
        <f t="shared" si="1"/>
        <v>56652</v>
      </c>
    </row>
    <row r="18" spans="1:5" ht="15" customHeight="1" x14ac:dyDescent="0.2">
      <c r="A18" s="6" t="s">
        <v>18</v>
      </c>
      <c r="B18" s="7">
        <v>2665</v>
      </c>
      <c r="C18" s="7">
        <v>2397</v>
      </c>
      <c r="D18" s="5">
        <f t="shared" si="0"/>
        <v>268</v>
      </c>
      <c r="E18" s="5">
        <f t="shared" si="1"/>
        <v>56920</v>
      </c>
    </row>
    <row r="19" spans="1:5" ht="15" customHeight="1" x14ac:dyDescent="0.2">
      <c r="A19" s="6" t="s">
        <v>19</v>
      </c>
      <c r="B19" s="7">
        <v>1614</v>
      </c>
      <c r="C19" s="7">
        <v>3133</v>
      </c>
      <c r="D19" s="5">
        <f t="shared" si="0"/>
        <v>-1519</v>
      </c>
      <c r="E19" s="5">
        <f t="shared" si="1"/>
        <v>55401</v>
      </c>
    </row>
    <row r="20" spans="1:5" ht="15" customHeight="1" x14ac:dyDescent="0.2">
      <c r="A20" s="8" t="s">
        <v>20</v>
      </c>
      <c r="B20" s="9">
        <v>30370</v>
      </c>
      <c r="C20" s="9">
        <v>27948</v>
      </c>
      <c r="D20" s="10">
        <f>SUM(D8:D19)</f>
        <v>2422</v>
      </c>
      <c r="E20" s="10">
        <f>E19</f>
        <v>55401</v>
      </c>
    </row>
    <row r="21" spans="1:5" ht="15" customHeight="1" x14ac:dyDescent="0.2">
      <c r="A21" s="2" t="s">
        <v>21</v>
      </c>
      <c r="B21" s="3">
        <v>3668</v>
      </c>
      <c r="C21" s="3">
        <v>2131</v>
      </c>
      <c r="D21" s="4">
        <f t="shared" ref="D21:D32" si="2">B21-C21</f>
        <v>1537</v>
      </c>
      <c r="E21" s="4">
        <f>E19+D21</f>
        <v>56938</v>
      </c>
    </row>
    <row r="22" spans="1:5" ht="15" customHeight="1" x14ac:dyDescent="0.2">
      <c r="A22" s="6" t="s">
        <v>9</v>
      </c>
      <c r="B22" s="7">
        <v>3051</v>
      </c>
      <c r="C22" s="7">
        <v>2375</v>
      </c>
      <c r="D22" s="5">
        <f t="shared" si="2"/>
        <v>676</v>
      </c>
      <c r="E22" s="5">
        <f t="shared" ref="E22:E32" si="3">E21+D22</f>
        <v>57614</v>
      </c>
    </row>
    <row r="23" spans="1:5" ht="15" customHeight="1" x14ac:dyDescent="0.2">
      <c r="A23" s="6" t="s">
        <v>10</v>
      </c>
      <c r="B23" s="7">
        <v>3024</v>
      </c>
      <c r="C23" s="7">
        <v>2196</v>
      </c>
      <c r="D23" s="5">
        <f t="shared" si="2"/>
        <v>828</v>
      </c>
      <c r="E23" s="5">
        <f t="shared" si="3"/>
        <v>58442</v>
      </c>
    </row>
    <row r="24" spans="1:5" ht="15" customHeight="1" x14ac:dyDescent="0.2">
      <c r="A24" s="6" t="s">
        <v>11</v>
      </c>
      <c r="B24" s="7">
        <v>3110</v>
      </c>
      <c r="C24" s="7">
        <v>1973</v>
      </c>
      <c r="D24" s="5">
        <f t="shared" si="2"/>
        <v>1137</v>
      </c>
      <c r="E24" s="5">
        <f t="shared" si="3"/>
        <v>59579</v>
      </c>
    </row>
    <row r="25" spans="1:5" ht="15" customHeight="1" x14ac:dyDescent="0.2">
      <c r="A25" s="6" t="s">
        <v>12</v>
      </c>
      <c r="B25" s="7">
        <v>3036</v>
      </c>
      <c r="C25" s="7">
        <v>2706</v>
      </c>
      <c r="D25" s="5">
        <f t="shared" si="2"/>
        <v>330</v>
      </c>
      <c r="E25" s="5">
        <f t="shared" si="3"/>
        <v>59909</v>
      </c>
    </row>
    <row r="26" spans="1:5" ht="15" customHeight="1" x14ac:dyDescent="0.2">
      <c r="A26" s="6" t="s">
        <v>13</v>
      </c>
      <c r="B26" s="7">
        <v>3245</v>
      </c>
      <c r="C26" s="7">
        <v>2248</v>
      </c>
      <c r="D26" s="5">
        <f t="shared" si="2"/>
        <v>997</v>
      </c>
      <c r="E26" s="5">
        <f t="shared" si="3"/>
        <v>60906</v>
      </c>
    </row>
    <row r="27" spans="1:5" ht="14.25" customHeight="1" x14ac:dyDescent="0.2">
      <c r="A27" s="6" t="s">
        <v>14</v>
      </c>
      <c r="B27" s="7">
        <v>3679</v>
      </c>
      <c r="C27" s="7">
        <v>2582</v>
      </c>
      <c r="D27" s="5">
        <f t="shared" si="2"/>
        <v>1097</v>
      </c>
      <c r="E27" s="5">
        <f t="shared" si="3"/>
        <v>62003</v>
      </c>
    </row>
    <row r="28" spans="1:5" ht="15" customHeight="1" x14ac:dyDescent="0.2">
      <c r="A28" s="6" t="s">
        <v>15</v>
      </c>
      <c r="B28" s="7">
        <v>3103</v>
      </c>
      <c r="C28" s="7">
        <v>2481</v>
      </c>
      <c r="D28" s="5">
        <f t="shared" si="2"/>
        <v>622</v>
      </c>
      <c r="E28" s="5">
        <f t="shared" si="3"/>
        <v>62625</v>
      </c>
    </row>
    <row r="29" spans="1:5" ht="15" customHeight="1" x14ac:dyDescent="0.2">
      <c r="A29" s="6" t="s">
        <v>16</v>
      </c>
      <c r="B29" s="7">
        <v>3356</v>
      </c>
      <c r="C29" s="7">
        <v>2614</v>
      </c>
      <c r="D29" s="5">
        <f t="shared" si="2"/>
        <v>742</v>
      </c>
      <c r="E29" s="5">
        <f t="shared" si="3"/>
        <v>63367</v>
      </c>
    </row>
    <row r="30" spans="1:5" ht="15" customHeight="1" x14ac:dyDescent="0.2">
      <c r="A30" s="6" t="s">
        <v>17</v>
      </c>
      <c r="B30" s="7">
        <v>3284</v>
      </c>
      <c r="C30" s="11">
        <v>2754</v>
      </c>
      <c r="D30" s="5">
        <f t="shared" si="2"/>
        <v>530</v>
      </c>
      <c r="E30" s="5">
        <f t="shared" si="3"/>
        <v>63897</v>
      </c>
    </row>
    <row r="31" spans="1:5" ht="15" customHeight="1" x14ac:dyDescent="0.2">
      <c r="A31" s="6" t="s">
        <v>18</v>
      </c>
      <c r="B31" s="7">
        <v>3407</v>
      </c>
      <c r="C31" s="11">
        <v>2780</v>
      </c>
      <c r="D31" s="5">
        <f t="shared" si="2"/>
        <v>627</v>
      </c>
      <c r="E31" s="5">
        <f t="shared" si="3"/>
        <v>64524</v>
      </c>
    </row>
    <row r="32" spans="1:5" ht="15" customHeight="1" x14ac:dyDescent="0.2">
      <c r="A32" s="6" t="s">
        <v>19</v>
      </c>
      <c r="B32" s="7">
        <v>2320</v>
      </c>
      <c r="C32" s="11">
        <v>2986</v>
      </c>
      <c r="D32" s="5">
        <f t="shared" si="2"/>
        <v>-666</v>
      </c>
      <c r="E32" s="5">
        <f t="shared" si="3"/>
        <v>63858</v>
      </c>
    </row>
    <row r="33" spans="1:5" ht="15" customHeight="1" x14ac:dyDescent="0.2">
      <c r="A33" s="8" t="s">
        <v>22</v>
      </c>
      <c r="B33" s="9">
        <v>38283</v>
      </c>
      <c r="C33" s="9">
        <v>29826</v>
      </c>
      <c r="D33" s="10">
        <f>SUM(D21:D32)</f>
        <v>8457</v>
      </c>
      <c r="E33" s="10">
        <f>E32</f>
        <v>63858</v>
      </c>
    </row>
    <row r="34" spans="1:5" ht="15" customHeight="1" x14ac:dyDescent="0.2">
      <c r="A34" s="2" t="s">
        <v>23</v>
      </c>
      <c r="B34" s="3">
        <v>3522</v>
      </c>
      <c r="C34" s="3">
        <v>2552</v>
      </c>
      <c r="D34" s="4">
        <f t="shared" ref="D34:D45" si="4">B34-C34</f>
        <v>970</v>
      </c>
      <c r="E34" s="4">
        <f>E32+D34</f>
        <v>64828</v>
      </c>
    </row>
    <row r="35" spans="1:5" ht="15" customHeight="1" x14ac:dyDescent="0.2">
      <c r="A35" s="6" t="s">
        <v>9</v>
      </c>
      <c r="B35" s="7">
        <v>4630</v>
      </c>
      <c r="C35" s="7">
        <v>3348</v>
      </c>
      <c r="D35" s="5">
        <f t="shared" si="4"/>
        <v>1282</v>
      </c>
      <c r="E35" s="5">
        <f t="shared" ref="E35:E45" si="5">E34+D35</f>
        <v>66110</v>
      </c>
    </row>
    <row r="36" spans="1:5" ht="15" customHeight="1" x14ac:dyDescent="0.2">
      <c r="A36" s="6" t="s">
        <v>10</v>
      </c>
      <c r="B36" s="7">
        <v>4238</v>
      </c>
      <c r="C36" s="7">
        <v>2999</v>
      </c>
      <c r="D36" s="5">
        <f t="shared" si="4"/>
        <v>1239</v>
      </c>
      <c r="E36" s="5">
        <f t="shared" si="5"/>
        <v>67349</v>
      </c>
    </row>
    <row r="37" spans="1:5" ht="15" customHeight="1" x14ac:dyDescent="0.2">
      <c r="A37" s="6" t="s">
        <v>11</v>
      </c>
      <c r="B37" s="7">
        <v>3424</v>
      </c>
      <c r="C37" s="7">
        <v>2452</v>
      </c>
      <c r="D37" s="5">
        <f t="shared" si="4"/>
        <v>972</v>
      </c>
      <c r="E37" s="5">
        <f t="shared" si="5"/>
        <v>68321</v>
      </c>
    </row>
    <row r="38" spans="1:5" ht="15" customHeight="1" x14ac:dyDescent="0.2">
      <c r="A38" s="6" t="s">
        <v>12</v>
      </c>
      <c r="B38" s="17">
        <v>3579</v>
      </c>
      <c r="C38" s="7">
        <v>3150</v>
      </c>
      <c r="D38" s="5">
        <f t="shared" si="4"/>
        <v>429</v>
      </c>
      <c r="E38" s="5">
        <f t="shared" si="5"/>
        <v>68750</v>
      </c>
    </row>
    <row r="39" spans="1:5" ht="15" customHeight="1" x14ac:dyDescent="0.2">
      <c r="A39" s="6" t="s">
        <v>13</v>
      </c>
      <c r="B39" s="7">
        <v>3723</v>
      </c>
      <c r="C39" s="7">
        <v>2927</v>
      </c>
      <c r="D39" s="5">
        <f t="shared" si="4"/>
        <v>796</v>
      </c>
      <c r="E39" s="5">
        <f t="shared" si="5"/>
        <v>69546</v>
      </c>
    </row>
    <row r="40" spans="1:5" ht="15" customHeight="1" x14ac:dyDescent="0.2">
      <c r="A40" s="6" t="s">
        <v>14</v>
      </c>
      <c r="B40" s="7">
        <v>4171</v>
      </c>
      <c r="C40" s="7">
        <v>3158</v>
      </c>
      <c r="D40" s="5">
        <f t="shared" si="4"/>
        <v>1013</v>
      </c>
      <c r="E40" s="5">
        <f t="shared" si="5"/>
        <v>70559</v>
      </c>
    </row>
    <row r="41" spans="1:5" ht="15" customHeight="1" x14ac:dyDescent="0.2">
      <c r="A41" s="6" t="s">
        <v>15</v>
      </c>
      <c r="B41" s="7">
        <v>3839</v>
      </c>
      <c r="C41" s="7">
        <v>3380</v>
      </c>
      <c r="D41" s="5">
        <f t="shared" si="4"/>
        <v>459</v>
      </c>
      <c r="E41" s="5">
        <f t="shared" si="5"/>
        <v>71018</v>
      </c>
    </row>
    <row r="42" spans="1:5" ht="15" customHeight="1" x14ac:dyDescent="0.2">
      <c r="A42" s="6" t="s">
        <v>16</v>
      </c>
      <c r="B42" s="7">
        <v>3998</v>
      </c>
      <c r="C42" s="7">
        <v>3065</v>
      </c>
      <c r="D42" s="5">
        <f t="shared" si="4"/>
        <v>933</v>
      </c>
      <c r="E42" s="5">
        <f t="shared" si="5"/>
        <v>71951</v>
      </c>
    </row>
    <row r="43" spans="1:5" ht="15" customHeight="1" x14ac:dyDescent="0.2">
      <c r="A43" s="6" t="s">
        <v>17</v>
      </c>
      <c r="B43" s="7">
        <v>3098</v>
      </c>
      <c r="C43" s="7">
        <v>3187</v>
      </c>
      <c r="D43" s="5">
        <f t="shared" si="4"/>
        <v>-89</v>
      </c>
      <c r="E43" s="5">
        <f t="shared" si="5"/>
        <v>71862</v>
      </c>
    </row>
    <row r="44" spans="1:5" ht="15" customHeight="1" x14ac:dyDescent="0.2">
      <c r="A44" s="6" t="s">
        <v>18</v>
      </c>
      <c r="B44" s="7">
        <v>3344</v>
      </c>
      <c r="C44" s="11">
        <v>3341</v>
      </c>
      <c r="D44" s="5">
        <f t="shared" si="4"/>
        <v>3</v>
      </c>
      <c r="E44" s="5">
        <f t="shared" si="5"/>
        <v>71865</v>
      </c>
    </row>
    <row r="45" spans="1:5" ht="15" customHeight="1" x14ac:dyDescent="0.2">
      <c r="A45" s="6" t="s">
        <v>19</v>
      </c>
      <c r="B45" s="7">
        <v>2237</v>
      </c>
      <c r="C45" s="11">
        <v>3329</v>
      </c>
      <c r="D45" s="5">
        <f t="shared" si="4"/>
        <v>-1092</v>
      </c>
      <c r="E45" s="5">
        <f t="shared" si="5"/>
        <v>70773</v>
      </c>
    </row>
    <row r="46" spans="1:5" ht="15" customHeight="1" x14ac:dyDescent="0.2">
      <c r="A46" s="8" t="s">
        <v>24</v>
      </c>
      <c r="B46" s="9">
        <v>43803</v>
      </c>
      <c r="C46" s="9">
        <v>36888</v>
      </c>
      <c r="D46" s="10">
        <f>SUM(D34:D45)</f>
        <v>6915</v>
      </c>
      <c r="E46" s="10">
        <f>E45</f>
        <v>70773</v>
      </c>
    </row>
    <row r="47" spans="1:5" ht="15" customHeight="1" x14ac:dyDescent="0.2">
      <c r="A47" s="2" t="s">
        <v>25</v>
      </c>
      <c r="B47" s="3">
        <v>4392</v>
      </c>
      <c r="C47" s="3">
        <v>2957</v>
      </c>
      <c r="D47" s="4">
        <f t="shared" ref="D47:D58" si="6">B47-C47</f>
        <v>1435</v>
      </c>
      <c r="E47" s="4">
        <f>E45+D47</f>
        <v>72208</v>
      </c>
    </row>
    <row r="48" spans="1:5" ht="15" customHeight="1" x14ac:dyDescent="0.2">
      <c r="A48" s="6" t="s">
        <v>9</v>
      </c>
      <c r="B48" s="7">
        <v>3826</v>
      </c>
      <c r="C48" s="7">
        <v>2939</v>
      </c>
      <c r="D48" s="5">
        <f t="shared" si="6"/>
        <v>887</v>
      </c>
      <c r="E48" s="5">
        <f t="shared" ref="E48:E58" si="7">E47+D48</f>
        <v>73095</v>
      </c>
    </row>
    <row r="49" spans="1:5" ht="15" customHeight="1" x14ac:dyDescent="0.2">
      <c r="A49" s="6" t="s">
        <v>10</v>
      </c>
      <c r="B49" s="7">
        <v>4575</v>
      </c>
      <c r="C49" s="7">
        <v>3374</v>
      </c>
      <c r="D49" s="5">
        <f t="shared" si="6"/>
        <v>1201</v>
      </c>
      <c r="E49" s="5">
        <f t="shared" si="7"/>
        <v>74296</v>
      </c>
    </row>
    <row r="50" spans="1:5" ht="15" customHeight="1" x14ac:dyDescent="0.2">
      <c r="A50" s="6" t="s">
        <v>11</v>
      </c>
      <c r="B50" s="7">
        <v>3623</v>
      </c>
      <c r="C50" s="7">
        <v>2681</v>
      </c>
      <c r="D50" s="5">
        <f t="shared" si="6"/>
        <v>942</v>
      </c>
      <c r="E50" s="5">
        <f t="shared" si="7"/>
        <v>75238</v>
      </c>
    </row>
    <row r="51" spans="1:5" ht="15" customHeight="1" x14ac:dyDescent="0.2">
      <c r="A51" s="6" t="s">
        <v>12</v>
      </c>
      <c r="B51" s="7">
        <v>3989</v>
      </c>
      <c r="C51" s="7">
        <v>3796</v>
      </c>
      <c r="D51" s="5">
        <f t="shared" si="6"/>
        <v>193</v>
      </c>
      <c r="E51" s="5">
        <f t="shared" si="7"/>
        <v>75431</v>
      </c>
    </row>
    <row r="52" spans="1:5" ht="15" customHeight="1" x14ac:dyDescent="0.2">
      <c r="A52" s="6" t="s">
        <v>13</v>
      </c>
      <c r="B52" s="7">
        <v>4072</v>
      </c>
      <c r="C52" s="7">
        <v>3336</v>
      </c>
      <c r="D52" s="5">
        <f t="shared" si="6"/>
        <v>736</v>
      </c>
      <c r="E52" s="5">
        <f t="shared" si="7"/>
        <v>76167</v>
      </c>
    </row>
    <row r="53" spans="1:5" ht="15" customHeight="1" x14ac:dyDescent="0.2">
      <c r="A53" s="6" t="s">
        <v>14</v>
      </c>
      <c r="B53" s="7">
        <v>4675</v>
      </c>
      <c r="C53" s="7">
        <v>3718</v>
      </c>
      <c r="D53" s="5">
        <f t="shared" si="6"/>
        <v>957</v>
      </c>
      <c r="E53" s="5">
        <f t="shared" si="7"/>
        <v>77124</v>
      </c>
    </row>
    <row r="54" spans="1:5" ht="15" customHeight="1" x14ac:dyDescent="0.2">
      <c r="A54" s="6" t="s">
        <v>15</v>
      </c>
      <c r="B54" s="7">
        <v>4184</v>
      </c>
      <c r="C54" s="7">
        <v>3736</v>
      </c>
      <c r="D54" s="5">
        <f t="shared" si="6"/>
        <v>448</v>
      </c>
      <c r="E54" s="5">
        <f t="shared" si="7"/>
        <v>77572</v>
      </c>
    </row>
    <row r="55" spans="1:5" ht="15" customHeight="1" x14ac:dyDescent="0.2">
      <c r="A55" s="6" t="s">
        <v>16</v>
      </c>
      <c r="B55" s="7">
        <v>3724</v>
      </c>
      <c r="C55" s="7">
        <v>3733</v>
      </c>
      <c r="D55" s="5">
        <f t="shared" si="6"/>
        <v>-9</v>
      </c>
      <c r="E55" s="5">
        <f t="shared" si="7"/>
        <v>77563</v>
      </c>
    </row>
    <row r="56" spans="1:5" ht="15" customHeight="1" x14ac:dyDescent="0.2">
      <c r="A56" s="6" t="s">
        <v>17</v>
      </c>
      <c r="B56" s="7">
        <v>3702</v>
      </c>
      <c r="C56" s="7">
        <v>3876</v>
      </c>
      <c r="D56" s="5">
        <f t="shared" si="6"/>
        <v>-174</v>
      </c>
      <c r="E56" s="5">
        <f t="shared" si="7"/>
        <v>77389</v>
      </c>
    </row>
    <row r="57" spans="1:5" ht="15" customHeight="1" x14ac:dyDescent="0.2">
      <c r="A57" s="6" t="s">
        <v>18</v>
      </c>
      <c r="B57" s="7">
        <v>3590</v>
      </c>
      <c r="C57" s="11">
        <v>3392</v>
      </c>
      <c r="D57" s="5">
        <f t="shared" si="6"/>
        <v>198</v>
      </c>
      <c r="E57" s="5">
        <f t="shared" si="7"/>
        <v>77587</v>
      </c>
    </row>
    <row r="58" spans="1:5" ht="15" customHeight="1" x14ac:dyDescent="0.2">
      <c r="A58" s="6" t="s">
        <v>19</v>
      </c>
      <c r="B58" s="7">
        <v>2610</v>
      </c>
      <c r="C58" s="11">
        <v>3408</v>
      </c>
      <c r="D58" s="5">
        <f t="shared" si="6"/>
        <v>-798</v>
      </c>
      <c r="E58" s="5">
        <f t="shared" si="7"/>
        <v>76789</v>
      </c>
    </row>
    <row r="59" spans="1:5" ht="15" customHeight="1" x14ac:dyDescent="0.2">
      <c r="A59" s="8" t="s">
        <v>32</v>
      </c>
      <c r="B59" s="9">
        <v>46962</v>
      </c>
      <c r="C59" s="9">
        <v>40946</v>
      </c>
      <c r="D59" s="10">
        <f>SUM(D47:D58)</f>
        <v>6016</v>
      </c>
      <c r="E59" s="10">
        <f>E58</f>
        <v>76789</v>
      </c>
    </row>
    <row r="60" spans="1:5" ht="15" customHeight="1" x14ac:dyDescent="0.2">
      <c r="A60" s="2" t="s">
        <v>33</v>
      </c>
      <c r="B60" s="3">
        <v>4612</v>
      </c>
      <c r="C60" s="3">
        <v>3657</v>
      </c>
      <c r="D60" s="4">
        <f t="shared" ref="D60:D71" si="8">B60-C60</f>
        <v>955</v>
      </c>
      <c r="E60" s="4">
        <f>E58+D60</f>
        <v>77744</v>
      </c>
    </row>
    <row r="61" spans="1:5" ht="15" customHeight="1" x14ac:dyDescent="0.2">
      <c r="A61" s="6" t="s">
        <v>9</v>
      </c>
      <c r="B61" s="7">
        <v>4550</v>
      </c>
      <c r="C61" s="7">
        <v>3679</v>
      </c>
      <c r="D61" s="5">
        <f t="shared" si="8"/>
        <v>871</v>
      </c>
      <c r="E61" s="5">
        <f t="shared" ref="E61:E71" si="9">E60+D61</f>
        <v>78615</v>
      </c>
    </row>
    <row r="62" spans="1:5" ht="15" customHeight="1" x14ac:dyDescent="0.2">
      <c r="A62" s="6" t="s">
        <v>10</v>
      </c>
      <c r="B62" s="7">
        <v>4636</v>
      </c>
      <c r="C62" s="7">
        <v>4101</v>
      </c>
      <c r="D62" s="5">
        <f t="shared" si="8"/>
        <v>535</v>
      </c>
      <c r="E62" s="5">
        <f t="shared" si="9"/>
        <v>79150</v>
      </c>
    </row>
    <row r="63" spans="1:5" ht="15" customHeight="1" x14ac:dyDescent="0.2">
      <c r="A63" s="6" t="s">
        <v>11</v>
      </c>
      <c r="B63" s="7">
        <v>4229</v>
      </c>
      <c r="C63" s="7">
        <v>3237</v>
      </c>
      <c r="D63" s="5">
        <f t="shared" si="8"/>
        <v>992</v>
      </c>
      <c r="E63" s="5">
        <f t="shared" si="9"/>
        <v>80142</v>
      </c>
    </row>
    <row r="64" spans="1:5" ht="15" customHeight="1" x14ac:dyDescent="0.2">
      <c r="A64" s="6" t="s">
        <v>12</v>
      </c>
      <c r="B64" s="7">
        <v>3992</v>
      </c>
      <c r="C64" s="7">
        <v>4358</v>
      </c>
      <c r="D64" s="5">
        <f t="shared" si="8"/>
        <v>-366</v>
      </c>
      <c r="E64" s="5">
        <f t="shared" si="9"/>
        <v>79776</v>
      </c>
    </row>
    <row r="65" spans="1:5" ht="15" customHeight="1" x14ac:dyDescent="0.2">
      <c r="A65" s="6" t="s">
        <v>13</v>
      </c>
      <c r="B65" s="7">
        <v>3809</v>
      </c>
      <c r="C65" s="7">
        <v>3871</v>
      </c>
      <c r="D65" s="5">
        <f t="shared" si="8"/>
        <v>-62</v>
      </c>
      <c r="E65" s="5">
        <f t="shared" si="9"/>
        <v>79714</v>
      </c>
    </row>
    <row r="66" spans="1:5" ht="15" customHeight="1" x14ac:dyDescent="0.2">
      <c r="A66" s="6" t="s">
        <v>14</v>
      </c>
      <c r="B66" s="7">
        <v>4063</v>
      </c>
      <c r="C66" s="7">
        <v>3874</v>
      </c>
      <c r="D66" s="5">
        <f t="shared" si="8"/>
        <v>189</v>
      </c>
      <c r="E66" s="5">
        <f t="shared" si="9"/>
        <v>79903</v>
      </c>
    </row>
    <row r="67" spans="1:5" ht="15" customHeight="1" x14ac:dyDescent="0.2">
      <c r="A67" s="6" t="s">
        <v>15</v>
      </c>
      <c r="B67" s="7">
        <v>4344</v>
      </c>
      <c r="C67" s="7">
        <v>4670</v>
      </c>
      <c r="D67" s="5">
        <f t="shared" si="8"/>
        <v>-326</v>
      </c>
      <c r="E67" s="5">
        <f t="shared" si="9"/>
        <v>79577</v>
      </c>
    </row>
    <row r="68" spans="1:5" ht="15" customHeight="1" x14ac:dyDescent="0.2">
      <c r="A68" s="6" t="s">
        <v>16</v>
      </c>
      <c r="B68" s="7">
        <v>4970</v>
      </c>
      <c r="C68" s="7">
        <v>3758</v>
      </c>
      <c r="D68" s="5">
        <f t="shared" si="8"/>
        <v>1212</v>
      </c>
      <c r="E68" s="5">
        <f t="shared" si="9"/>
        <v>80789</v>
      </c>
    </row>
    <row r="69" spans="1:5" ht="15" customHeight="1" x14ac:dyDescent="0.2">
      <c r="A69" s="6" t="s">
        <v>17</v>
      </c>
      <c r="B69" s="7">
        <v>4777</v>
      </c>
      <c r="C69" s="7">
        <v>4228</v>
      </c>
      <c r="D69" s="5">
        <f t="shared" si="8"/>
        <v>549</v>
      </c>
      <c r="E69" s="5">
        <f t="shared" si="9"/>
        <v>81338</v>
      </c>
    </row>
    <row r="70" spans="1:5" ht="15" customHeight="1" x14ac:dyDescent="0.2">
      <c r="A70" s="6" t="s">
        <v>18</v>
      </c>
      <c r="B70" s="7">
        <v>3568</v>
      </c>
      <c r="C70" s="11">
        <v>3729</v>
      </c>
      <c r="D70" s="5">
        <f t="shared" si="8"/>
        <v>-161</v>
      </c>
      <c r="E70" s="5">
        <f t="shared" si="9"/>
        <v>81177</v>
      </c>
    </row>
    <row r="71" spans="1:5" ht="15" customHeight="1" x14ac:dyDescent="0.2">
      <c r="A71" s="6" t="s">
        <v>19</v>
      </c>
      <c r="B71" s="7">
        <v>2420</v>
      </c>
      <c r="C71" s="11">
        <v>4582</v>
      </c>
      <c r="D71" s="5">
        <f t="shared" si="8"/>
        <v>-2162</v>
      </c>
      <c r="E71" s="5">
        <f t="shared" si="9"/>
        <v>79015</v>
      </c>
    </row>
    <row r="72" spans="1:5" ht="15" customHeight="1" x14ac:dyDescent="0.2">
      <c r="A72" s="8" t="s">
        <v>35</v>
      </c>
      <c r="B72" s="9">
        <v>49970</v>
      </c>
      <c r="C72" s="9">
        <v>47744</v>
      </c>
      <c r="D72" s="10">
        <f>SUM(D60:D71)</f>
        <v>2226</v>
      </c>
      <c r="E72" s="10">
        <f>E71</f>
        <v>79015</v>
      </c>
    </row>
    <row r="73" spans="1:5" ht="15" customHeight="1" x14ac:dyDescent="0.2">
      <c r="A73" s="2" t="s">
        <v>36</v>
      </c>
      <c r="B73" s="3">
        <v>3921</v>
      </c>
      <c r="C73" s="3">
        <v>3788</v>
      </c>
      <c r="D73" s="4">
        <f t="shared" ref="D73:D84" si="10">B73-C73</f>
        <v>133</v>
      </c>
      <c r="E73" s="4">
        <f>E71+D73</f>
        <v>79148</v>
      </c>
    </row>
    <row r="74" spans="1:5" ht="15" customHeight="1" x14ac:dyDescent="0.2">
      <c r="A74" s="6" t="s">
        <v>9</v>
      </c>
      <c r="B74" s="7">
        <v>4363</v>
      </c>
      <c r="C74" s="7">
        <v>4095</v>
      </c>
      <c r="D74" s="5">
        <f t="shared" si="10"/>
        <v>268</v>
      </c>
      <c r="E74" s="5">
        <f t="shared" ref="E74:E84" si="11">E73+D74</f>
        <v>79416</v>
      </c>
    </row>
    <row r="75" spans="1:5" ht="15" customHeight="1" x14ac:dyDescent="0.2">
      <c r="A75" s="6" t="s">
        <v>10</v>
      </c>
      <c r="B75" s="7">
        <v>4669</v>
      </c>
      <c r="C75" s="7">
        <v>3614</v>
      </c>
      <c r="D75" s="5">
        <f t="shared" si="10"/>
        <v>1055</v>
      </c>
      <c r="E75" s="5">
        <f t="shared" si="11"/>
        <v>80471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80471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80471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80471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80471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80471</v>
      </c>
    </row>
    <row r="81" spans="1:9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80471</v>
      </c>
    </row>
    <row r="82" spans="1:9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80471</v>
      </c>
    </row>
    <row r="83" spans="1:9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80471</v>
      </c>
    </row>
    <row r="84" spans="1:9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80471</v>
      </c>
    </row>
    <row r="85" spans="1:9" ht="15" customHeight="1" x14ac:dyDescent="0.2">
      <c r="A85" s="8" t="s">
        <v>34</v>
      </c>
      <c r="B85" s="9">
        <v>12953</v>
      </c>
      <c r="C85" s="9">
        <v>11497</v>
      </c>
      <c r="D85" s="10">
        <f>SUM(D73:D84)</f>
        <v>1456</v>
      </c>
      <c r="E85" s="10">
        <f>E84</f>
        <v>80471</v>
      </c>
    </row>
    <row r="86" spans="1:9" x14ac:dyDescent="0.2">
      <c r="A86" s="12" t="s">
        <v>27</v>
      </c>
    </row>
    <row r="87" spans="1:9" x14ac:dyDescent="0.2">
      <c r="A87" s="13" t="s">
        <v>28</v>
      </c>
    </row>
    <row r="88" spans="1:9" ht="25.5" customHeight="1" x14ac:dyDescent="0.2">
      <c r="A88" s="19" t="s">
        <v>37</v>
      </c>
      <c r="B88" s="19"/>
      <c r="C88" s="19"/>
      <c r="D88" s="19"/>
      <c r="E88" s="19"/>
    </row>
    <row r="89" spans="1:9" x14ac:dyDescent="0.2">
      <c r="E89" s="18"/>
      <c r="F89" s="18"/>
      <c r="G89" s="18"/>
      <c r="H89" s="18"/>
      <c r="I89" s="18"/>
    </row>
    <row r="90" spans="1:9" x14ac:dyDescent="0.2">
      <c r="E90" s="14"/>
    </row>
    <row r="91" spans="1:9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13</cp:revision>
  <cp:lastPrinted>2020-07-02T18:17:35Z</cp:lastPrinted>
  <dcterms:created xsi:type="dcterms:W3CDTF">2011-05-23T13:24:33Z</dcterms:created>
  <dcterms:modified xsi:type="dcterms:W3CDTF">2025-05-09T17:27:43Z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