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CAFB1B26-0155-4FF6-83F1-43D2B25E8034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34" i="4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D8" i="1"/>
  <c r="D21" i="4"/>
  <c r="D60" i="4"/>
  <c r="D8" i="4"/>
  <c r="D21" i="1"/>
  <c r="D21" i="2"/>
  <c r="D71" i="4"/>
  <c r="D70" i="4"/>
  <c r="D69" i="4"/>
  <c r="D68" i="4"/>
  <c r="D67" i="4"/>
  <c r="D66" i="4"/>
  <c r="D65" i="4"/>
  <c r="D64" i="4"/>
  <c r="D63" i="4"/>
  <c r="D62" i="4"/>
  <c r="D61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3" l="1"/>
  <c r="D85" i="1"/>
  <c r="D85" i="4"/>
  <c r="E10" i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1"/>
</calcChain>
</file>

<file path=xl/sharedStrings.xml><?xml version="1.0" encoding="utf-8"?>
<sst xmlns="http://schemas.openxmlformats.org/spreadsheetml/2006/main" count="356" uniqueCount="38">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</sst>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B91" sqref="B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22287</v>
      </c>
    </row>
    <row r="9" spans="1:5" ht="15" customHeight="1" x14ac:dyDescent="0.25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22975</v>
      </c>
    </row>
    <row r="10" spans="1:5" ht="15" customHeight="1" x14ac:dyDescent="0.25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23021</v>
      </c>
    </row>
    <row r="11" spans="1:5" ht="15" customHeight="1" x14ac:dyDescent="0.25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22482</v>
      </c>
    </row>
    <row r="12" spans="1:5" ht="15" customHeight="1" x14ac:dyDescent="0.25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22360</v>
      </c>
    </row>
    <row r="13" spans="1:5" ht="15" customHeight="1" x14ac:dyDescent="0.25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22258</v>
      </c>
    </row>
    <row r="14" spans="1:5" ht="15" customHeight="1" x14ac:dyDescent="0.25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22383</v>
      </c>
    </row>
    <row r="15" spans="1:5" ht="15" customHeight="1" x14ac:dyDescent="0.25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22444</v>
      </c>
    </row>
    <row r="16" spans="1:5" ht="15" customHeight="1" x14ac:dyDescent="0.25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22375</v>
      </c>
    </row>
    <row r="17" spans="1:5" ht="15" customHeight="1" x14ac:dyDescent="0.25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22561</v>
      </c>
    </row>
    <row r="18" spans="1:5" ht="15" customHeight="1" x14ac:dyDescent="0.25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22599</v>
      </c>
    </row>
    <row r="19" spans="1:5" ht="15" customHeight="1" x14ac:dyDescent="0.25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21721</v>
      </c>
    </row>
    <row r="20" spans="1:5" ht="15" customHeight="1" x14ac:dyDescent="0.25">
      <c r="A20" s="8" t="s">
        <v>20</v>
      </c>
      <c r="B20" s="9">
        <v>18695</v>
      </c>
      <c r="C20" s="9">
        <v>18917</v>
      </c>
      <c r="D20" s="10">
        <f>SUM(D8:D19)</f>
        <v>-222</v>
      </c>
      <c r="E20" s="10">
        <f>E19</f>
        <v>21721</v>
      </c>
    </row>
    <row r="21" spans="1:5" ht="15" customHeight="1" x14ac:dyDescent="0.25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22085</v>
      </c>
    </row>
    <row r="22" spans="1:5" ht="15" customHeight="1" x14ac:dyDescent="0.25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22626</v>
      </c>
    </row>
    <row r="23" spans="1:5" ht="15" customHeight="1" x14ac:dyDescent="0.25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22863</v>
      </c>
    </row>
    <row r="24" spans="1:5" ht="15" customHeight="1" x14ac:dyDescent="0.25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23262</v>
      </c>
    </row>
    <row r="25" spans="1:5" ht="15" customHeight="1" x14ac:dyDescent="0.25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23833</v>
      </c>
    </row>
    <row r="26" spans="1:5" ht="15" customHeight="1" x14ac:dyDescent="0.25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24055</v>
      </c>
    </row>
    <row r="27" spans="1:5" ht="15" customHeight="1" x14ac:dyDescent="0.25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24436</v>
      </c>
    </row>
    <row r="28" spans="1:5" ht="15" customHeight="1" x14ac:dyDescent="0.25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24828</v>
      </c>
    </row>
    <row r="29" spans="1:5" ht="15" customHeight="1" x14ac:dyDescent="0.25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25539</v>
      </c>
    </row>
    <row r="30" spans="1:5" ht="15" customHeight="1" x14ac:dyDescent="0.25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26081</v>
      </c>
    </row>
    <row r="31" spans="1:5" ht="15" customHeight="1" x14ac:dyDescent="0.25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25985</v>
      </c>
    </row>
    <row r="32" spans="1:5" ht="15" customHeight="1" x14ac:dyDescent="0.25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25394</v>
      </c>
    </row>
    <row r="33" spans="1:5" ht="15" customHeight="1" x14ac:dyDescent="0.25">
      <c r="A33" s="8" t="s">
        <v>22</v>
      </c>
      <c r="B33" s="9">
        <v>23526</v>
      </c>
      <c r="C33" s="9">
        <v>19853</v>
      </c>
      <c r="D33" s="10">
        <f>SUM(D21:D32)</f>
        <v>3673</v>
      </c>
      <c r="E33" s="10">
        <f>E32</f>
        <v>25394</v>
      </c>
    </row>
    <row r="34" spans="1:5" ht="15" customHeight="1" x14ac:dyDescent="0.25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25902</v>
      </c>
    </row>
    <row r="35" spans="1:5" ht="15" customHeight="1" x14ac:dyDescent="0.25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26884</v>
      </c>
    </row>
    <row r="36" spans="1:5" ht="15" customHeight="1" x14ac:dyDescent="0.25">
      <c r="A36" s="6" t="s">
        <v>10</v>
      </c>
      <c r="B36" s="7">
        <v>3155</v>
      </c>
      <c r="C36" s="7">
        <v>2179</v>
      </c>
      <c r="D36" s="5">
        <f t="shared" si="5"/>
        <v>976</v>
      </c>
      <c r="E36" s="5">
        <f t="shared" si="6"/>
        <v>27860</v>
      </c>
    </row>
    <row r="37" spans="1:5" ht="15" customHeight="1" x14ac:dyDescent="0.25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28420</v>
      </c>
    </row>
    <row r="38" spans="1:5" ht="15" customHeight="1" x14ac:dyDescent="0.25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29269</v>
      </c>
    </row>
    <row r="39" spans="1:5" ht="15" customHeight="1" x14ac:dyDescent="0.25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29778</v>
      </c>
    </row>
    <row r="40" spans="1:5" ht="15" customHeight="1" x14ac:dyDescent="0.25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30602</v>
      </c>
    </row>
    <row r="41" spans="1:5" ht="15" customHeight="1" x14ac:dyDescent="0.25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31189</v>
      </c>
    </row>
    <row r="42" spans="1:5" ht="15" customHeight="1" x14ac:dyDescent="0.25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31694</v>
      </c>
    </row>
    <row r="43" spans="1:5" ht="15" customHeight="1" x14ac:dyDescent="0.25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31787</v>
      </c>
    </row>
    <row r="44" spans="1:5" ht="15" customHeight="1" x14ac:dyDescent="0.25">
      <c r="A44" s="6" t="s">
        <v>18</v>
      </c>
      <c r="B44" s="7">
        <v>2584</v>
      </c>
      <c r="C44" s="11">
        <v>2310</v>
      </c>
      <c r="D44" s="5">
        <f t="shared" si="5"/>
        <v>274</v>
      </c>
      <c r="E44" s="5">
        <f t="shared" si="6"/>
        <v>32061</v>
      </c>
    </row>
    <row r="45" spans="1:5" ht="15" customHeight="1" x14ac:dyDescent="0.25">
      <c r="A45" s="6" t="s">
        <v>19</v>
      </c>
      <c r="B45" s="7">
        <v>1657</v>
      </c>
      <c r="C45" s="11">
        <v>2718</v>
      </c>
      <c r="D45" s="5">
        <f t="shared" si="5"/>
        <v>-1061</v>
      </c>
      <c r="E45" s="5">
        <f t="shared" si="6"/>
        <v>31000</v>
      </c>
    </row>
    <row r="46" spans="1:5" ht="15" customHeight="1" x14ac:dyDescent="0.25">
      <c r="A46" s="8" t="s">
        <v>24</v>
      </c>
      <c r="B46" s="9">
        <v>32562</v>
      </c>
      <c r="C46" s="9">
        <v>26956</v>
      </c>
      <c r="D46" s="10">
        <f>SUM(D34:D45)</f>
        <v>5606</v>
      </c>
      <c r="E46" s="10">
        <f>E45</f>
        <v>31000</v>
      </c>
    </row>
    <row r="47" spans="1:5" ht="15" customHeight="1" x14ac:dyDescent="0.25">
      <c r="A47" s="2" t="s">
        <v>25</v>
      </c>
      <c r="B47" s="3">
        <v>3999</v>
      </c>
      <c r="C47" s="3">
        <v>2251</v>
      </c>
      <c r="D47" s="4">
        <f t="shared" ref="D47:D58" si="7">B47-C47</f>
        <v>1748</v>
      </c>
      <c r="E47" s="4">
        <f>E45+D47</f>
        <v>32748</v>
      </c>
    </row>
    <row r="48" spans="1:5" ht="15" customHeight="1" x14ac:dyDescent="0.25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34310</v>
      </c>
    </row>
    <row r="49" spans="1:5" ht="15" customHeight="1" x14ac:dyDescent="0.25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34936</v>
      </c>
    </row>
    <row r="50" spans="1:5" ht="15" customHeight="1" x14ac:dyDescent="0.25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35592</v>
      </c>
    </row>
    <row r="51" spans="1:5" ht="15" customHeight="1" x14ac:dyDescent="0.25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36223</v>
      </c>
    </row>
    <row r="52" spans="1:5" ht="15" customHeight="1" x14ac:dyDescent="0.25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35993</v>
      </c>
    </row>
    <row r="53" spans="1:5" ht="15" customHeight="1" x14ac:dyDescent="0.25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36093</v>
      </c>
    </row>
    <row r="54" spans="1:5" ht="15" customHeight="1" x14ac:dyDescent="0.25">
      <c r="A54" s="6" t="s">
        <v>15</v>
      </c>
      <c r="B54" s="7">
        <v>3646</v>
      </c>
      <c r="C54" s="7">
        <v>3330</v>
      </c>
      <c r="D54" s="5">
        <f t="shared" si="7"/>
        <v>316</v>
      </c>
      <c r="E54" s="5">
        <f t="shared" si="8"/>
        <v>36409</v>
      </c>
    </row>
    <row r="55" spans="1:5" ht="15" customHeight="1" x14ac:dyDescent="0.25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5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5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5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5">
      <c r="A59" s="8" t="s">
        <v>32</v>
      </c>
      <c r="B59" s="9">
        <v>39351</v>
      </c>
      <c r="C59" s="9">
        <v>36737</v>
      </c>
      <c r="D59" s="10">
        <f>SUM(D47:D58)</f>
        <v>2614</v>
      </c>
      <c r="E59" s="10">
        <f>E58</f>
        <v>33614</v>
      </c>
    </row>
    <row r="60" spans="1:5" ht="15" customHeight="1" x14ac:dyDescent="0.25">
      <c r="A60" s="2" t="s">
        <v>33</v>
      </c>
      <c r="B60" s="3">
        <v>3567</v>
      </c>
      <c r="C60" s="3">
        <v>2350</v>
      </c>
      <c r="D60" s="4">
        <f t="shared" ref="D60:D71" si="9">B60-C60</f>
        <v>1217</v>
      </c>
      <c r="E60" s="4">
        <f>E58+D60</f>
        <v>34831</v>
      </c>
    </row>
    <row r="61" spans="1:5" ht="15" customHeight="1" x14ac:dyDescent="0.25">
      <c r="A61" s="6" t="s">
        <v>9</v>
      </c>
      <c r="B61" s="7">
        <v>3516</v>
      </c>
      <c r="C61" s="7">
        <v>2833</v>
      </c>
      <c r="D61" s="5">
        <f t="shared" si="9"/>
        <v>683</v>
      </c>
      <c r="E61" s="5">
        <f t="shared" ref="E61:E71" si="10">E60+D61</f>
        <v>35514</v>
      </c>
    </row>
    <row r="62" spans="1:5" ht="15" customHeight="1" x14ac:dyDescent="0.25">
      <c r="A62" s="6" t="s">
        <v>10</v>
      </c>
      <c r="B62" s="7">
        <v>2864</v>
      </c>
      <c r="C62" s="7">
        <v>3210</v>
      </c>
      <c r="D62" s="5">
        <f t="shared" si="9"/>
        <v>-346</v>
      </c>
      <c r="E62" s="5">
        <f t="shared" si="10"/>
        <v>35168</v>
      </c>
    </row>
    <row r="63" spans="1:5" ht="15" customHeight="1" x14ac:dyDescent="0.25">
      <c r="A63" s="6" t="s">
        <v>11</v>
      </c>
      <c r="B63" s="7">
        <v>2775</v>
      </c>
      <c r="C63" s="7">
        <v>3238</v>
      </c>
      <c r="D63" s="5">
        <f t="shared" si="9"/>
        <v>-463</v>
      </c>
      <c r="E63" s="5">
        <f t="shared" si="10"/>
        <v>34705</v>
      </c>
    </row>
    <row r="64" spans="1:5" ht="15" customHeight="1" x14ac:dyDescent="0.25">
      <c r="A64" s="6" t="s">
        <v>12</v>
      </c>
      <c r="B64" s="7">
        <v>2769</v>
      </c>
      <c r="C64" s="7">
        <v>2914</v>
      </c>
      <c r="D64" s="5">
        <f t="shared" si="9"/>
        <v>-145</v>
      </c>
      <c r="E64" s="5">
        <f t="shared" si="10"/>
        <v>34560</v>
      </c>
    </row>
    <row r="65" spans="1:5" ht="15" customHeight="1" x14ac:dyDescent="0.25">
      <c r="A65" s="6" t="s">
        <v>13</v>
      </c>
      <c r="B65" s="7">
        <v>2513</v>
      </c>
      <c r="C65" s="7">
        <v>2924</v>
      </c>
      <c r="D65" s="5">
        <f t="shared" si="9"/>
        <v>-411</v>
      </c>
      <c r="E65" s="5">
        <f t="shared" si="10"/>
        <v>34149</v>
      </c>
    </row>
    <row r="66" spans="1:5" ht="15" customHeight="1" x14ac:dyDescent="0.25">
      <c r="A66" s="6" t="s">
        <v>14</v>
      </c>
      <c r="B66" s="7">
        <v>2622</v>
      </c>
      <c r="C66" s="7">
        <v>3985</v>
      </c>
      <c r="D66" s="5">
        <f t="shared" si="9"/>
        <v>-1363</v>
      </c>
      <c r="E66" s="5">
        <f t="shared" si="10"/>
        <v>32786</v>
      </c>
    </row>
    <row r="67" spans="1:5" ht="15" customHeight="1" x14ac:dyDescent="0.25">
      <c r="A67" s="6" t="s">
        <v>15</v>
      </c>
      <c r="B67" s="7">
        <v>2345</v>
      </c>
      <c r="C67" s="7">
        <v>3047</v>
      </c>
      <c r="D67" s="5">
        <f t="shared" si="9"/>
        <v>-702</v>
      </c>
      <c r="E67" s="5">
        <f t="shared" si="10"/>
        <v>32084</v>
      </c>
    </row>
    <row r="68" spans="1:5" ht="15" customHeight="1" x14ac:dyDescent="0.25">
      <c r="A68" s="6" t="s">
        <v>16</v>
      </c>
      <c r="B68" s="7">
        <v>2247</v>
      </c>
      <c r="C68" s="7">
        <v>2977</v>
      </c>
      <c r="D68" s="5">
        <f t="shared" si="9"/>
        <v>-730</v>
      </c>
      <c r="E68" s="5">
        <f t="shared" si="10"/>
        <v>31354</v>
      </c>
    </row>
    <row r="69" spans="1:5" ht="15" customHeight="1" x14ac:dyDescent="0.25">
      <c r="A69" s="6" t="s">
        <v>17</v>
      </c>
      <c r="B69" s="7">
        <v>2270</v>
      </c>
      <c r="C69" s="7">
        <v>2765</v>
      </c>
      <c r="D69" s="5">
        <f t="shared" si="9"/>
        <v>-495</v>
      </c>
      <c r="E69" s="5">
        <f t="shared" si="10"/>
        <v>30859</v>
      </c>
    </row>
    <row r="70" spans="1:5" ht="15" customHeight="1" x14ac:dyDescent="0.25">
      <c r="A70" s="6" t="s">
        <v>18</v>
      </c>
      <c r="B70" s="7">
        <v>1734</v>
      </c>
      <c r="C70" s="11">
        <v>2487</v>
      </c>
      <c r="D70" s="5">
        <f t="shared" si="9"/>
        <v>-753</v>
      </c>
      <c r="E70" s="5">
        <f t="shared" si="10"/>
        <v>30106</v>
      </c>
    </row>
    <row r="71" spans="1:5" ht="15" customHeight="1" x14ac:dyDescent="0.25">
      <c r="A71" s="6" t="s">
        <v>19</v>
      </c>
      <c r="B71" s="7">
        <v>1002</v>
      </c>
      <c r="C71" s="11">
        <v>2723</v>
      </c>
      <c r="D71" s="5">
        <f t="shared" si="9"/>
        <v>-1721</v>
      </c>
      <c r="E71" s="5">
        <f t="shared" si="10"/>
        <v>28385</v>
      </c>
    </row>
    <row r="72" spans="1:5" ht="15" customHeight="1" x14ac:dyDescent="0.25">
      <c r="A72" s="8" t="s">
        <v>35</v>
      </c>
      <c r="B72" s="9">
        <v>30224</v>
      </c>
      <c r="C72" s="9">
        <v>35453</v>
      </c>
      <c r="D72" s="10">
        <f>SUM(D60:D71)</f>
        <v>-5229</v>
      </c>
      <c r="E72" s="10">
        <f>E71</f>
        <v>28385</v>
      </c>
    </row>
    <row r="73" spans="1:5" ht="15" customHeight="1" x14ac:dyDescent="0.25">
      <c r="A73" s="2" t="s">
        <v>36</v>
      </c>
      <c r="B73" s="3">
        <v>3029</v>
      </c>
      <c r="C73" s="3">
        <v>2229</v>
      </c>
      <c r="D73" s="4">
        <f t="shared" ref="D73:D84" si="11">B73-C73</f>
        <v>800</v>
      </c>
      <c r="E73" s="4">
        <f>E71+D73</f>
        <v>29185</v>
      </c>
    </row>
    <row r="74" spans="1:5" ht="15" customHeight="1" x14ac:dyDescent="0.25">
      <c r="A74" s="6" t="s">
        <v>9</v>
      </c>
      <c r="B74" s="7">
        <v>2975</v>
      </c>
      <c r="C74" s="7">
        <v>2135</v>
      </c>
      <c r="D74" s="5">
        <f t="shared" si="11"/>
        <v>840</v>
      </c>
      <c r="E74" s="5">
        <f t="shared" ref="E74:E84" si="12">E73+D74</f>
        <v>30025</v>
      </c>
    </row>
    <row r="75" spans="1:5" ht="15" customHeight="1" x14ac:dyDescent="0.25">
      <c r="A75" s="6" t="s">
        <v>10</v>
      </c>
      <c r="B75" s="7">
        <v>2835</v>
      </c>
      <c r="C75" s="7">
        <v>2367</v>
      </c>
      <c r="D75" s="5">
        <f t="shared" si="11"/>
        <v>468</v>
      </c>
      <c r="E75" s="5">
        <f t="shared" si="12"/>
        <v>30493</v>
      </c>
    </row>
    <row r="76" spans="1:5" ht="15" customHeight="1" x14ac:dyDescent="0.25">
      <c r="A76" s="6" t="s">
        <v>11</v>
      </c>
      <c r="B76" s="7">
        <v>2894</v>
      </c>
      <c r="C76" s="7">
        <v>2229</v>
      </c>
      <c r="D76" s="5">
        <f t="shared" si="11"/>
        <v>665</v>
      </c>
      <c r="E76" s="5">
        <f t="shared" si="12"/>
        <v>31158</v>
      </c>
    </row>
    <row r="77" spans="1:5" ht="15" customHeight="1" x14ac:dyDescent="0.25">
      <c r="A77" s="6" t="s">
        <v>12</v>
      </c>
      <c r="B77" s="7">
        <v>3143</v>
      </c>
      <c r="C77" s="7">
        <v>2305</v>
      </c>
      <c r="D77" s="5">
        <f t="shared" si="11"/>
        <v>838</v>
      </c>
      <c r="E77" s="5">
        <f t="shared" si="12"/>
        <v>31996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1"/>
        <v>0</v>
      </c>
      <c r="E78" s="5">
        <f t="shared" si="12"/>
        <v>31996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1"/>
        <v>0</v>
      </c>
      <c r="E79" s="5">
        <f t="shared" si="12"/>
        <v>31996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1"/>
        <v>0</v>
      </c>
      <c r="E80" s="5">
        <f t="shared" si="12"/>
        <v>31996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1"/>
        <v>0</v>
      </c>
      <c r="E81" s="5">
        <f t="shared" si="12"/>
        <v>31996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1"/>
        <v>0</v>
      </c>
      <c r="E82" s="5">
        <f t="shared" si="12"/>
        <v>31996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1"/>
        <v>0</v>
      </c>
      <c r="E83" s="5">
        <f t="shared" si="12"/>
        <v>31996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1"/>
        <v>0</v>
      </c>
      <c r="E84" s="5">
        <f t="shared" si="12"/>
        <v>31996</v>
      </c>
    </row>
    <row r="85" spans="1:5" ht="15" customHeight="1" x14ac:dyDescent="0.25">
      <c r="A85" s="8" t="s">
        <v>34</v>
      </c>
      <c r="B85" s="9">
        <v>14876</v>
      </c>
      <c r="C85" s="9">
        <v>11265</v>
      </c>
      <c r="D85" s="10">
        <f>SUM(D73:D84)</f>
        <v>3611</v>
      </c>
      <c r="E85" s="10">
        <f>E84</f>
        <v>31996</v>
      </c>
    </row>
    <row r="86" spans="1:5" x14ac:dyDescent="0.25">
      <c r="A86" s="12" t="s">
        <v>27</v>
      </c>
    </row>
    <row r="87" spans="1:5" x14ac:dyDescent="0.25">
      <c r="A87" s="13" t="s">
        <v>28</v>
      </c>
    </row>
    <row r="88" spans="1:5" ht="22.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29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32219</v>
      </c>
    </row>
    <row r="9" spans="1:5" ht="15" customHeight="1" x14ac:dyDescent="0.25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32813</v>
      </c>
    </row>
    <row r="10" spans="1:5" ht="15" customHeight="1" x14ac:dyDescent="0.25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33044</v>
      </c>
    </row>
    <row r="11" spans="1:5" ht="15" customHeight="1" x14ac:dyDescent="0.25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32300</v>
      </c>
    </row>
    <row r="12" spans="1:5" ht="15" customHeight="1" x14ac:dyDescent="0.25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32133</v>
      </c>
    </row>
    <row r="13" spans="1:5" ht="15" customHeight="1" x14ac:dyDescent="0.25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33120</v>
      </c>
    </row>
    <row r="14" spans="1:5" ht="15" customHeight="1" x14ac:dyDescent="0.25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33874</v>
      </c>
    </row>
    <row r="15" spans="1:5" ht="15" customHeight="1" x14ac:dyDescent="0.25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34893</v>
      </c>
    </row>
    <row r="16" spans="1:5" ht="15" customHeight="1" x14ac:dyDescent="0.25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36040</v>
      </c>
    </row>
    <row r="17" spans="1:5" ht="15" customHeight="1" x14ac:dyDescent="0.25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36274</v>
      </c>
    </row>
    <row r="18" spans="1:5" ht="15" customHeight="1" x14ac:dyDescent="0.25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36260</v>
      </c>
    </row>
    <row r="19" spans="1:5" ht="15" customHeight="1" x14ac:dyDescent="0.25">
      <c r="A19" s="6" t="s">
        <v>19</v>
      </c>
      <c r="B19" s="7">
        <v>1837</v>
      </c>
      <c r="C19" s="7">
        <v>4437</v>
      </c>
      <c r="D19" s="5">
        <f t="shared" si="0"/>
        <v>-2600</v>
      </c>
      <c r="E19" s="5">
        <f t="shared" si="1"/>
        <v>33660</v>
      </c>
    </row>
    <row r="20" spans="1:5" ht="15" customHeight="1" x14ac:dyDescent="0.25">
      <c r="A20" s="8" t="s">
        <v>20</v>
      </c>
      <c r="B20" s="9">
        <v>37073</v>
      </c>
      <c r="C20" s="9">
        <v>34865</v>
      </c>
      <c r="D20" s="10">
        <f>SUM(D8:D19)</f>
        <v>2208</v>
      </c>
      <c r="E20" s="10">
        <f>E19</f>
        <v>33660</v>
      </c>
    </row>
    <row r="21" spans="1:5" ht="15" customHeight="1" x14ac:dyDescent="0.25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34862</v>
      </c>
    </row>
    <row r="22" spans="1:5" ht="15" customHeight="1" x14ac:dyDescent="0.25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35782</v>
      </c>
    </row>
    <row r="23" spans="1:5" ht="15" customHeight="1" x14ac:dyDescent="0.25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36750</v>
      </c>
    </row>
    <row r="24" spans="1:5" ht="15" customHeight="1" x14ac:dyDescent="0.25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38302</v>
      </c>
    </row>
    <row r="25" spans="1:5" ht="15" customHeight="1" x14ac:dyDescent="0.25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39488</v>
      </c>
    </row>
    <row r="26" spans="1:5" ht="15" customHeight="1" x14ac:dyDescent="0.25">
      <c r="A26" s="6" t="s">
        <v>13</v>
      </c>
      <c r="B26" s="7">
        <v>4820</v>
      </c>
      <c r="C26" s="7">
        <v>3247</v>
      </c>
      <c r="D26" s="5">
        <f t="shared" si="2"/>
        <v>1573</v>
      </c>
      <c r="E26" s="5">
        <f t="shared" si="3"/>
        <v>41061</v>
      </c>
    </row>
    <row r="27" spans="1:5" ht="15" customHeight="1" x14ac:dyDescent="0.25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42210</v>
      </c>
    </row>
    <row r="28" spans="1:5" ht="15" customHeight="1" x14ac:dyDescent="0.25">
      <c r="A28" s="6" t="s">
        <v>15</v>
      </c>
      <c r="B28" s="7">
        <v>4897</v>
      </c>
      <c r="C28" s="7">
        <v>3708</v>
      </c>
      <c r="D28" s="5">
        <f t="shared" si="2"/>
        <v>1189</v>
      </c>
      <c r="E28" s="5">
        <f t="shared" si="3"/>
        <v>43399</v>
      </c>
    </row>
    <row r="29" spans="1:5" ht="15" customHeight="1" x14ac:dyDescent="0.25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43906</v>
      </c>
    </row>
    <row r="30" spans="1:5" ht="15" customHeight="1" x14ac:dyDescent="0.25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44211</v>
      </c>
    </row>
    <row r="31" spans="1:5" ht="15" customHeight="1" x14ac:dyDescent="0.25">
      <c r="A31" s="6" t="s">
        <v>18</v>
      </c>
      <c r="B31" s="7">
        <v>3742</v>
      </c>
      <c r="C31" s="7">
        <v>4062</v>
      </c>
      <c r="D31" s="5">
        <f t="shared" si="2"/>
        <v>-320</v>
      </c>
      <c r="E31" s="5">
        <f t="shared" si="3"/>
        <v>43891</v>
      </c>
    </row>
    <row r="32" spans="1:5" ht="15" customHeight="1" x14ac:dyDescent="0.25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40996</v>
      </c>
    </row>
    <row r="33" spans="1:5" ht="15" customHeight="1" x14ac:dyDescent="0.25">
      <c r="A33" s="8" t="s">
        <v>22</v>
      </c>
      <c r="B33" s="9">
        <v>49619</v>
      </c>
      <c r="C33" s="9">
        <v>42283</v>
      </c>
      <c r="D33" s="10">
        <f>SUM(D21:D32)</f>
        <v>7336</v>
      </c>
      <c r="E33" s="10">
        <f>E32</f>
        <v>40996</v>
      </c>
    </row>
    <row r="34" spans="1:5" ht="15" customHeight="1" x14ac:dyDescent="0.25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42106</v>
      </c>
    </row>
    <row r="35" spans="1:5" ht="15" customHeight="1" x14ac:dyDescent="0.25">
      <c r="A35" s="6" t="s">
        <v>9</v>
      </c>
      <c r="B35" s="7">
        <v>4582</v>
      </c>
      <c r="C35" s="7">
        <v>3412</v>
      </c>
      <c r="D35" s="5">
        <f t="shared" si="4"/>
        <v>1170</v>
      </c>
      <c r="E35" s="5">
        <f t="shared" ref="E35:E45" si="5">E34+D35</f>
        <v>43276</v>
      </c>
    </row>
    <row r="36" spans="1:5" ht="15" customHeight="1" x14ac:dyDescent="0.25">
      <c r="A36" s="6" t="s">
        <v>10</v>
      </c>
      <c r="B36" s="7">
        <v>5094</v>
      </c>
      <c r="C36" s="7">
        <v>4646</v>
      </c>
      <c r="D36" s="5">
        <f t="shared" si="4"/>
        <v>448</v>
      </c>
      <c r="E36" s="5">
        <f t="shared" si="5"/>
        <v>43724</v>
      </c>
    </row>
    <row r="37" spans="1:5" ht="15" customHeight="1" x14ac:dyDescent="0.25">
      <c r="A37" s="6" t="s">
        <v>11</v>
      </c>
      <c r="B37" s="7">
        <v>4749</v>
      </c>
      <c r="C37" s="7">
        <v>3673</v>
      </c>
      <c r="D37" s="5">
        <f t="shared" si="4"/>
        <v>1076</v>
      </c>
      <c r="E37" s="5">
        <f t="shared" si="5"/>
        <v>44800</v>
      </c>
    </row>
    <row r="38" spans="1:5" ht="15" customHeight="1" x14ac:dyDescent="0.25">
      <c r="A38" s="6" t="s">
        <v>12</v>
      </c>
      <c r="B38" s="7">
        <v>5784</v>
      </c>
      <c r="C38" s="7">
        <v>4472</v>
      </c>
      <c r="D38" s="5">
        <f t="shared" si="4"/>
        <v>1312</v>
      </c>
      <c r="E38" s="5">
        <f t="shared" si="5"/>
        <v>46112</v>
      </c>
    </row>
    <row r="39" spans="1:5" ht="15" customHeight="1" x14ac:dyDescent="0.25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47372</v>
      </c>
    </row>
    <row r="40" spans="1:5" ht="15" customHeight="1" x14ac:dyDescent="0.25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48861</v>
      </c>
    </row>
    <row r="41" spans="1:5" ht="15" customHeight="1" x14ac:dyDescent="0.25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50246</v>
      </c>
    </row>
    <row r="42" spans="1:5" ht="15" customHeight="1" x14ac:dyDescent="0.25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50660</v>
      </c>
    </row>
    <row r="43" spans="1:5" ht="15" customHeight="1" x14ac:dyDescent="0.25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50180</v>
      </c>
    </row>
    <row r="44" spans="1:5" ht="15" customHeight="1" x14ac:dyDescent="0.25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48867</v>
      </c>
    </row>
    <row r="45" spans="1:5" ht="15" customHeight="1" x14ac:dyDescent="0.25">
      <c r="A45" s="6" t="s">
        <v>19</v>
      </c>
      <c r="B45" s="7">
        <v>2250</v>
      </c>
      <c r="C45" s="11">
        <v>6131</v>
      </c>
      <c r="D45" s="5">
        <f t="shared" si="4"/>
        <v>-3881</v>
      </c>
      <c r="E45" s="5">
        <f t="shared" si="5"/>
        <v>44986</v>
      </c>
    </row>
    <row r="46" spans="1:5" ht="15" customHeight="1" x14ac:dyDescent="0.25">
      <c r="A46" s="8" t="s">
        <v>24</v>
      </c>
      <c r="B46" s="9">
        <v>56508</v>
      </c>
      <c r="C46" s="9">
        <v>52518</v>
      </c>
      <c r="D46" s="10">
        <f>SUM(D34:D45)</f>
        <v>3990</v>
      </c>
      <c r="E46" s="10">
        <f>E45</f>
        <v>44986</v>
      </c>
    </row>
    <row r="47" spans="1:5" ht="15" customHeight="1" x14ac:dyDescent="0.25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45976</v>
      </c>
    </row>
    <row r="48" spans="1:5" ht="15" customHeight="1" x14ac:dyDescent="0.25">
      <c r="A48" s="6" t="s">
        <v>9</v>
      </c>
      <c r="B48" s="7">
        <v>4604</v>
      </c>
      <c r="C48" s="7">
        <v>3775</v>
      </c>
      <c r="D48" s="5">
        <f t="shared" si="6"/>
        <v>829</v>
      </c>
      <c r="E48" s="5">
        <f t="shared" ref="E48:E58" si="7">E47+D48</f>
        <v>46805</v>
      </c>
    </row>
    <row r="49" spans="1:5" ht="15" customHeight="1" x14ac:dyDescent="0.25">
      <c r="A49" s="6" t="s">
        <v>10</v>
      </c>
      <c r="B49" s="7">
        <v>5005</v>
      </c>
      <c r="C49" s="7">
        <v>3942</v>
      </c>
      <c r="D49" s="5">
        <f t="shared" si="6"/>
        <v>1063</v>
      </c>
      <c r="E49" s="5">
        <f t="shared" si="7"/>
        <v>47868</v>
      </c>
    </row>
    <row r="50" spans="1:5" ht="15" customHeight="1" x14ac:dyDescent="0.25">
      <c r="A50" s="6" t="s">
        <v>11</v>
      </c>
      <c r="B50" s="7">
        <v>4817</v>
      </c>
      <c r="C50" s="7">
        <v>3423</v>
      </c>
      <c r="D50" s="5">
        <f t="shared" si="6"/>
        <v>1394</v>
      </c>
      <c r="E50" s="5">
        <f t="shared" si="7"/>
        <v>49262</v>
      </c>
    </row>
    <row r="51" spans="1:5" ht="15" customHeight="1" x14ac:dyDescent="0.25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50246</v>
      </c>
    </row>
    <row r="52" spans="1:5" ht="15" customHeight="1" x14ac:dyDescent="0.25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51283</v>
      </c>
    </row>
    <row r="53" spans="1:5" ht="15" customHeight="1" x14ac:dyDescent="0.25">
      <c r="A53" s="6" t="s">
        <v>14</v>
      </c>
      <c r="B53" s="7">
        <v>5057</v>
      </c>
      <c r="C53" s="7">
        <v>4138</v>
      </c>
      <c r="D53" s="5">
        <f t="shared" si="6"/>
        <v>919</v>
      </c>
      <c r="E53" s="5">
        <f t="shared" si="7"/>
        <v>52202</v>
      </c>
    </row>
    <row r="54" spans="1:5" ht="15" customHeight="1" x14ac:dyDescent="0.25">
      <c r="A54" s="6" t="s">
        <v>15</v>
      </c>
      <c r="B54" s="7">
        <v>5520</v>
      </c>
      <c r="C54" s="7">
        <v>4445</v>
      </c>
      <c r="D54" s="5">
        <f t="shared" si="6"/>
        <v>1075</v>
      </c>
      <c r="E54" s="5">
        <f t="shared" si="7"/>
        <v>53277</v>
      </c>
    </row>
    <row r="55" spans="1:5" ht="15" customHeight="1" x14ac:dyDescent="0.25">
      <c r="A55" s="6" t="s">
        <v>16</v>
      </c>
      <c r="B55" s="7">
        <v>4905</v>
      </c>
      <c r="C55" s="7">
        <v>4616</v>
      </c>
      <c r="D55" s="5">
        <f t="shared" si="6"/>
        <v>289</v>
      </c>
      <c r="E55" s="5">
        <f t="shared" si="7"/>
        <v>53566</v>
      </c>
    </row>
    <row r="56" spans="1:5" ht="15" customHeight="1" x14ac:dyDescent="0.25">
      <c r="A56" s="6" t="s">
        <v>17</v>
      </c>
      <c r="B56" s="7">
        <v>4674</v>
      </c>
      <c r="C56" s="7">
        <v>4879</v>
      </c>
      <c r="D56" s="5">
        <f t="shared" si="6"/>
        <v>-205</v>
      </c>
      <c r="E56" s="5">
        <f t="shared" si="7"/>
        <v>53361</v>
      </c>
    </row>
    <row r="57" spans="1:5" ht="15" customHeight="1" x14ac:dyDescent="0.25">
      <c r="A57" s="6" t="s">
        <v>18</v>
      </c>
      <c r="B57" s="7">
        <v>3674</v>
      </c>
      <c r="C57" s="11">
        <v>5060</v>
      </c>
      <c r="D57" s="5">
        <f t="shared" si="6"/>
        <v>-1386</v>
      </c>
      <c r="E57" s="5">
        <f t="shared" si="7"/>
        <v>51975</v>
      </c>
    </row>
    <row r="58" spans="1:5" ht="15" customHeight="1" x14ac:dyDescent="0.25">
      <c r="A58" s="6" t="s">
        <v>19</v>
      </c>
      <c r="B58" s="7">
        <v>2063</v>
      </c>
      <c r="C58" s="11">
        <v>6845</v>
      </c>
      <c r="D58" s="5">
        <f t="shared" si="6"/>
        <v>-4782</v>
      </c>
      <c r="E58" s="5">
        <f t="shared" si="7"/>
        <v>47193</v>
      </c>
    </row>
    <row r="59" spans="1:5" ht="15" customHeight="1" x14ac:dyDescent="0.25">
      <c r="A59" s="8" t="s">
        <v>32</v>
      </c>
      <c r="B59" s="9">
        <v>55936</v>
      </c>
      <c r="C59" s="9">
        <v>53729</v>
      </c>
      <c r="D59" s="10">
        <f>SUM(D47:D58)</f>
        <v>2207</v>
      </c>
      <c r="E59" s="10">
        <f>E58</f>
        <v>47193</v>
      </c>
    </row>
    <row r="60" spans="1:5" ht="15" customHeight="1" x14ac:dyDescent="0.25">
      <c r="A60" s="2" t="s">
        <v>33</v>
      </c>
      <c r="B60" s="3">
        <v>4712</v>
      </c>
      <c r="C60" s="3">
        <v>3628</v>
      </c>
      <c r="D60" s="4">
        <f t="shared" ref="D60:D71" si="8">B60-C60</f>
        <v>1084</v>
      </c>
      <c r="E60" s="4">
        <f>E58+D60</f>
        <v>48277</v>
      </c>
    </row>
    <row r="61" spans="1:5" ht="15" customHeight="1" x14ac:dyDescent="0.25">
      <c r="A61" s="6" t="s">
        <v>9</v>
      </c>
      <c r="B61" s="7">
        <v>5124</v>
      </c>
      <c r="C61" s="7">
        <v>3680</v>
      </c>
      <c r="D61" s="5">
        <f t="shared" si="8"/>
        <v>1444</v>
      </c>
      <c r="E61" s="5">
        <f t="shared" ref="E61:E71" si="9">E60+D61</f>
        <v>49721</v>
      </c>
    </row>
    <row r="62" spans="1:5" ht="15" customHeight="1" x14ac:dyDescent="0.25">
      <c r="A62" s="6" t="s">
        <v>10</v>
      </c>
      <c r="B62" s="7">
        <v>5508</v>
      </c>
      <c r="C62" s="7">
        <v>3824</v>
      </c>
      <c r="D62" s="5">
        <f t="shared" si="8"/>
        <v>1684</v>
      </c>
      <c r="E62" s="5">
        <f t="shared" si="9"/>
        <v>51405</v>
      </c>
    </row>
    <row r="63" spans="1:5" ht="15" customHeight="1" x14ac:dyDescent="0.25">
      <c r="A63" s="6" t="s">
        <v>11</v>
      </c>
      <c r="B63" s="7">
        <v>6362</v>
      </c>
      <c r="C63" s="7">
        <v>4037</v>
      </c>
      <c r="D63" s="5">
        <f t="shared" si="8"/>
        <v>2325</v>
      </c>
      <c r="E63" s="5">
        <f t="shared" si="9"/>
        <v>53730</v>
      </c>
    </row>
    <row r="64" spans="1:5" ht="15" customHeight="1" x14ac:dyDescent="0.25">
      <c r="A64" s="6" t="s">
        <v>12</v>
      </c>
      <c r="B64" s="7">
        <v>6496</v>
      </c>
      <c r="C64" s="7">
        <v>4391</v>
      </c>
      <c r="D64" s="5">
        <f t="shared" si="8"/>
        <v>2105</v>
      </c>
      <c r="E64" s="5">
        <f t="shared" si="9"/>
        <v>55835</v>
      </c>
    </row>
    <row r="65" spans="1:5" ht="15" customHeight="1" x14ac:dyDescent="0.25">
      <c r="A65" s="6" t="s">
        <v>13</v>
      </c>
      <c r="B65" s="7">
        <v>5580</v>
      </c>
      <c r="C65" s="7">
        <v>4411</v>
      </c>
      <c r="D65" s="5">
        <f t="shared" si="8"/>
        <v>1169</v>
      </c>
      <c r="E65" s="5">
        <f t="shared" si="9"/>
        <v>57004</v>
      </c>
    </row>
    <row r="66" spans="1:5" ht="15" customHeight="1" x14ac:dyDescent="0.25">
      <c r="A66" s="6" t="s">
        <v>14</v>
      </c>
      <c r="B66" s="7">
        <v>6073</v>
      </c>
      <c r="C66" s="7">
        <v>4644</v>
      </c>
      <c r="D66" s="5">
        <f t="shared" si="8"/>
        <v>1429</v>
      </c>
      <c r="E66" s="5">
        <f t="shared" si="9"/>
        <v>58433</v>
      </c>
    </row>
    <row r="67" spans="1:5" ht="15" customHeight="1" x14ac:dyDescent="0.25">
      <c r="A67" s="6" t="s">
        <v>15</v>
      </c>
      <c r="B67" s="7">
        <v>5485</v>
      </c>
      <c r="C67" s="7">
        <v>4699</v>
      </c>
      <c r="D67" s="5">
        <f t="shared" si="8"/>
        <v>786</v>
      </c>
      <c r="E67" s="5">
        <f t="shared" si="9"/>
        <v>59219</v>
      </c>
    </row>
    <row r="68" spans="1:5" ht="15" customHeight="1" x14ac:dyDescent="0.25">
      <c r="A68" s="6" t="s">
        <v>16</v>
      </c>
      <c r="B68" s="7">
        <v>4903</v>
      </c>
      <c r="C68" s="7">
        <v>4656</v>
      </c>
      <c r="D68" s="5">
        <f t="shared" si="8"/>
        <v>247</v>
      </c>
      <c r="E68" s="5">
        <f t="shared" si="9"/>
        <v>59466</v>
      </c>
    </row>
    <row r="69" spans="1:5" ht="15" customHeight="1" x14ac:dyDescent="0.25">
      <c r="A69" s="6" t="s">
        <v>17</v>
      </c>
      <c r="B69" s="7">
        <v>4820</v>
      </c>
      <c r="C69" s="7">
        <v>5154</v>
      </c>
      <c r="D69" s="5">
        <f t="shared" si="8"/>
        <v>-334</v>
      </c>
      <c r="E69" s="5">
        <f t="shared" si="9"/>
        <v>59132</v>
      </c>
    </row>
    <row r="70" spans="1:5" ht="15" customHeight="1" x14ac:dyDescent="0.25">
      <c r="A70" s="6" t="s">
        <v>18</v>
      </c>
      <c r="B70" s="7">
        <v>3397</v>
      </c>
      <c r="C70" s="11">
        <v>6169</v>
      </c>
      <c r="D70" s="5">
        <f t="shared" si="8"/>
        <v>-2772</v>
      </c>
      <c r="E70" s="5">
        <f t="shared" si="9"/>
        <v>56360</v>
      </c>
    </row>
    <row r="71" spans="1:5" ht="15" customHeight="1" x14ac:dyDescent="0.25">
      <c r="A71" s="6" t="s">
        <v>19</v>
      </c>
      <c r="B71" s="7">
        <v>1756</v>
      </c>
      <c r="C71" s="11">
        <v>7747</v>
      </c>
      <c r="D71" s="5">
        <f t="shared" si="8"/>
        <v>-5991</v>
      </c>
      <c r="E71" s="5">
        <f t="shared" si="9"/>
        <v>50369</v>
      </c>
    </row>
    <row r="72" spans="1:5" ht="15" customHeight="1" x14ac:dyDescent="0.25">
      <c r="A72" s="8" t="s">
        <v>35</v>
      </c>
      <c r="B72" s="9">
        <v>60216</v>
      </c>
      <c r="C72" s="9">
        <v>57040</v>
      </c>
      <c r="D72" s="10">
        <f>SUM(D60:D71)</f>
        <v>3176</v>
      </c>
      <c r="E72" s="10">
        <f>E71</f>
        <v>50369</v>
      </c>
    </row>
    <row r="73" spans="1:5" ht="15" customHeight="1" x14ac:dyDescent="0.25">
      <c r="A73" s="2" t="s">
        <v>36</v>
      </c>
      <c r="B73" s="3">
        <v>4887</v>
      </c>
      <c r="C73" s="3">
        <v>3572</v>
      </c>
      <c r="D73" s="4">
        <f t="shared" ref="D73:D84" si="10">B73-C73</f>
        <v>1315</v>
      </c>
      <c r="E73" s="4">
        <f>E71+D73</f>
        <v>51684</v>
      </c>
    </row>
    <row r="74" spans="1:5" ht="15" customHeight="1" x14ac:dyDescent="0.25">
      <c r="A74" s="6" t="s">
        <v>9</v>
      </c>
      <c r="B74" s="7">
        <v>5455</v>
      </c>
      <c r="C74" s="7">
        <v>3980</v>
      </c>
      <c r="D74" s="5">
        <f t="shared" si="10"/>
        <v>1475</v>
      </c>
      <c r="E74" s="5">
        <f t="shared" ref="E74:E84" si="11">E73+D74</f>
        <v>53159</v>
      </c>
    </row>
    <row r="75" spans="1:5" ht="15" customHeight="1" x14ac:dyDescent="0.25">
      <c r="A75" s="6" t="s">
        <v>10</v>
      </c>
      <c r="B75" s="7">
        <v>5892</v>
      </c>
      <c r="C75" s="7">
        <v>3991</v>
      </c>
      <c r="D75" s="5">
        <f t="shared" si="10"/>
        <v>1901</v>
      </c>
      <c r="E75" s="5">
        <f t="shared" si="11"/>
        <v>55060</v>
      </c>
    </row>
    <row r="76" spans="1:5" ht="15" customHeight="1" x14ac:dyDescent="0.25">
      <c r="A76" s="6" t="s">
        <v>11</v>
      </c>
      <c r="B76" s="7">
        <v>6338</v>
      </c>
      <c r="C76" s="7">
        <v>4395</v>
      </c>
      <c r="D76" s="5">
        <f t="shared" si="10"/>
        <v>1943</v>
      </c>
      <c r="E76" s="5">
        <f t="shared" si="11"/>
        <v>57003</v>
      </c>
    </row>
    <row r="77" spans="1:5" ht="15" customHeight="1" x14ac:dyDescent="0.25">
      <c r="A77" s="6" t="s">
        <v>12</v>
      </c>
      <c r="B77" s="7">
        <v>6030</v>
      </c>
      <c r="C77" s="7">
        <v>4546</v>
      </c>
      <c r="D77" s="5">
        <f t="shared" si="10"/>
        <v>1484</v>
      </c>
      <c r="E77" s="5">
        <f t="shared" si="11"/>
        <v>58487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58487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58487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58487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58487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58487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58487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58487</v>
      </c>
    </row>
    <row r="85" spans="1:5" ht="15" customHeight="1" x14ac:dyDescent="0.25">
      <c r="A85" s="8" t="s">
        <v>34</v>
      </c>
      <c r="B85" s="9">
        <v>28602</v>
      </c>
      <c r="C85" s="9">
        <v>20484</v>
      </c>
      <c r="D85" s="10">
        <f>SUM(D73:D84)</f>
        <v>8118</v>
      </c>
      <c r="E85" s="10">
        <f>E84</f>
        <v>58487</v>
      </c>
    </row>
    <row r="86" spans="1:5" x14ac:dyDescent="0.25">
      <c r="A86" s="12" t="s">
        <v>27</v>
      </c>
    </row>
    <row r="87" spans="1:5" x14ac:dyDescent="0.25">
      <c r="A87" s="13" t="s">
        <v>28</v>
      </c>
    </row>
    <row r="88" spans="1:5" ht="24.7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30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5882</v>
      </c>
      <c r="C8" s="3">
        <v>4575</v>
      </c>
      <c r="D8" s="4">
        <f t="shared" ref="D8:D19" si="0">B8-C8</f>
        <v>1307</v>
      </c>
      <c r="E8" s="5">
        <v>63771</v>
      </c>
    </row>
    <row r="9" spans="1:5" ht="15" customHeight="1" x14ac:dyDescent="0.25">
      <c r="A9" s="6" t="s">
        <v>9</v>
      </c>
      <c r="B9" s="7">
        <v>4981</v>
      </c>
      <c r="C9" s="7">
        <v>4217</v>
      </c>
      <c r="D9" s="5">
        <f t="shared" si="0"/>
        <v>764</v>
      </c>
      <c r="E9" s="5">
        <f t="shared" ref="E9:E19" si="1">E8+D9</f>
        <v>64535</v>
      </c>
    </row>
    <row r="10" spans="1:5" ht="15" customHeight="1" x14ac:dyDescent="0.25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63628</v>
      </c>
    </row>
    <row r="11" spans="1:5" ht="15" customHeight="1" x14ac:dyDescent="0.25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62318</v>
      </c>
    </row>
    <row r="12" spans="1:5" ht="15" customHeight="1" x14ac:dyDescent="0.25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63025</v>
      </c>
    </row>
    <row r="13" spans="1:5" ht="15" customHeight="1" x14ac:dyDescent="0.25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64679</v>
      </c>
    </row>
    <row r="14" spans="1:5" ht="15" customHeight="1" x14ac:dyDescent="0.25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66359</v>
      </c>
    </row>
    <row r="15" spans="1:5" ht="15" customHeight="1" x14ac:dyDescent="0.25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68264</v>
      </c>
    </row>
    <row r="16" spans="1:5" ht="15" customHeight="1" x14ac:dyDescent="0.25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69794</v>
      </c>
    </row>
    <row r="17" spans="1:5" ht="15" customHeight="1" x14ac:dyDescent="0.25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70632</v>
      </c>
    </row>
    <row r="18" spans="1:5" ht="15" customHeight="1" x14ac:dyDescent="0.25">
      <c r="A18" s="6" t="s">
        <v>18</v>
      </c>
      <c r="B18" s="7">
        <v>5430</v>
      </c>
      <c r="C18" s="7">
        <v>5386</v>
      </c>
      <c r="D18" s="5">
        <f t="shared" si="0"/>
        <v>44</v>
      </c>
      <c r="E18" s="5">
        <f t="shared" si="1"/>
        <v>70676</v>
      </c>
    </row>
    <row r="19" spans="1:5" ht="15" customHeight="1" x14ac:dyDescent="0.25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67950</v>
      </c>
    </row>
    <row r="20" spans="1:5" ht="15" customHeight="1" x14ac:dyDescent="0.25">
      <c r="A20" s="8" t="s">
        <v>20</v>
      </c>
      <c r="B20" s="9">
        <v>63529</v>
      </c>
      <c r="C20" s="9">
        <v>58043</v>
      </c>
      <c r="D20" s="10">
        <f>SUM(D8:D19)</f>
        <v>5486</v>
      </c>
      <c r="E20" s="10">
        <f>E19</f>
        <v>67950</v>
      </c>
    </row>
    <row r="21" spans="1:5" ht="15" customHeight="1" x14ac:dyDescent="0.25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70022</v>
      </c>
    </row>
    <row r="22" spans="1:5" ht="15" customHeight="1" x14ac:dyDescent="0.25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71482</v>
      </c>
    </row>
    <row r="23" spans="1:5" ht="15" customHeight="1" x14ac:dyDescent="0.25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71444</v>
      </c>
    </row>
    <row r="24" spans="1:5" ht="15" customHeight="1" x14ac:dyDescent="0.25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73739</v>
      </c>
    </row>
    <row r="25" spans="1:5" ht="15" customHeight="1" x14ac:dyDescent="0.25">
      <c r="A25" s="6" t="s">
        <v>12</v>
      </c>
      <c r="B25" s="7">
        <v>7353</v>
      </c>
      <c r="C25" s="7">
        <v>5509</v>
      </c>
      <c r="D25" s="5">
        <f t="shared" si="2"/>
        <v>1844</v>
      </c>
      <c r="E25" s="5">
        <f t="shared" si="3"/>
        <v>75583</v>
      </c>
    </row>
    <row r="26" spans="1:5" ht="15" customHeight="1" x14ac:dyDescent="0.25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77272</v>
      </c>
    </row>
    <row r="27" spans="1:5" ht="15" customHeight="1" x14ac:dyDescent="0.25">
      <c r="A27" s="6" t="s">
        <v>14</v>
      </c>
      <c r="B27" s="7">
        <v>7375</v>
      </c>
      <c r="C27" s="7">
        <v>6031</v>
      </c>
      <c r="D27" s="5">
        <f t="shared" si="2"/>
        <v>1344</v>
      </c>
      <c r="E27" s="5">
        <f t="shared" si="3"/>
        <v>78616</v>
      </c>
    </row>
    <row r="28" spans="1:5" ht="15" customHeight="1" x14ac:dyDescent="0.25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80330</v>
      </c>
    </row>
    <row r="29" spans="1:5" ht="15" customHeight="1" x14ac:dyDescent="0.25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80978</v>
      </c>
    </row>
    <row r="30" spans="1:5" ht="15" customHeight="1" x14ac:dyDescent="0.25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81367</v>
      </c>
    </row>
    <row r="31" spans="1:5" ht="15" customHeight="1" x14ac:dyDescent="0.25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80596</v>
      </c>
    </row>
    <row r="32" spans="1:5" ht="15" customHeight="1" x14ac:dyDescent="0.25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77560</v>
      </c>
    </row>
    <row r="33" spans="1:5" ht="15" customHeight="1" x14ac:dyDescent="0.25">
      <c r="A33" s="8" t="s">
        <v>22</v>
      </c>
      <c r="B33" s="9">
        <v>80336</v>
      </c>
      <c r="C33" s="9">
        <v>70726</v>
      </c>
      <c r="D33" s="10">
        <f>SUM(D21:D32)</f>
        <v>9610</v>
      </c>
      <c r="E33" s="10">
        <f>E32</f>
        <v>77560</v>
      </c>
    </row>
    <row r="34" spans="1:5" ht="15" customHeight="1" x14ac:dyDescent="0.25">
      <c r="A34" s="2" t="s">
        <v>23</v>
      </c>
      <c r="B34" s="3">
        <v>7395</v>
      </c>
      <c r="C34" s="3">
        <v>5362</v>
      </c>
      <c r="D34" s="4">
        <f t="shared" ref="D34:D45" si="4">B34-C34</f>
        <v>2033</v>
      </c>
      <c r="E34" s="4">
        <f>E32+D34</f>
        <v>79593</v>
      </c>
    </row>
    <row r="35" spans="1:5" ht="15" customHeight="1" x14ac:dyDescent="0.25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81624</v>
      </c>
    </row>
    <row r="36" spans="1:5" ht="15" customHeight="1" x14ac:dyDescent="0.25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83294</v>
      </c>
    </row>
    <row r="37" spans="1:5" ht="15" customHeight="1" x14ac:dyDescent="0.25">
      <c r="A37" s="6" t="s">
        <v>11</v>
      </c>
      <c r="B37" s="7">
        <v>7546</v>
      </c>
      <c r="C37" s="7">
        <v>5677</v>
      </c>
      <c r="D37" s="5">
        <f t="shared" si="4"/>
        <v>1869</v>
      </c>
      <c r="E37" s="5">
        <f t="shared" si="5"/>
        <v>85163</v>
      </c>
    </row>
    <row r="38" spans="1:5" ht="15" customHeight="1" x14ac:dyDescent="0.25">
      <c r="A38" s="6" t="s">
        <v>12</v>
      </c>
      <c r="B38" s="7">
        <v>8598</v>
      </c>
      <c r="C38" s="7">
        <v>6952</v>
      </c>
      <c r="D38" s="5">
        <f t="shared" si="4"/>
        <v>1646</v>
      </c>
      <c r="E38" s="5">
        <f t="shared" si="5"/>
        <v>86809</v>
      </c>
    </row>
    <row r="39" spans="1:5" ht="17.25" customHeight="1" x14ac:dyDescent="0.25">
      <c r="A39" s="6" t="s">
        <v>13</v>
      </c>
      <c r="B39" s="7">
        <v>8348</v>
      </c>
      <c r="C39" s="7">
        <v>6450</v>
      </c>
      <c r="D39" s="5">
        <f t="shared" si="4"/>
        <v>1898</v>
      </c>
      <c r="E39" s="5">
        <f t="shared" si="5"/>
        <v>88707</v>
      </c>
    </row>
    <row r="40" spans="1:5" ht="15" customHeight="1" x14ac:dyDescent="0.25">
      <c r="A40" s="6" t="s">
        <v>14</v>
      </c>
      <c r="B40" s="7">
        <v>7747</v>
      </c>
      <c r="C40" s="7">
        <v>6552</v>
      </c>
      <c r="D40" s="5">
        <f t="shared" si="4"/>
        <v>1195</v>
      </c>
      <c r="E40" s="5">
        <f t="shared" si="5"/>
        <v>89902</v>
      </c>
    </row>
    <row r="41" spans="1:5" ht="15" customHeight="1" x14ac:dyDescent="0.25">
      <c r="A41" s="6" t="s">
        <v>15</v>
      </c>
      <c r="B41" s="7">
        <v>8563</v>
      </c>
      <c r="C41" s="7">
        <v>7216</v>
      </c>
      <c r="D41" s="5">
        <f t="shared" si="4"/>
        <v>1347</v>
      </c>
      <c r="E41" s="5">
        <f t="shared" si="5"/>
        <v>91249</v>
      </c>
    </row>
    <row r="42" spans="1:5" ht="15" customHeight="1" x14ac:dyDescent="0.25">
      <c r="A42" s="6" t="s">
        <v>16</v>
      </c>
      <c r="B42" s="7">
        <v>8396</v>
      </c>
      <c r="C42" s="7">
        <v>7024</v>
      </c>
      <c r="D42" s="5">
        <f t="shared" si="4"/>
        <v>1372</v>
      </c>
      <c r="E42" s="5">
        <f t="shared" si="5"/>
        <v>92621</v>
      </c>
    </row>
    <row r="43" spans="1:5" ht="15" customHeight="1" x14ac:dyDescent="0.25">
      <c r="A43" s="6" t="s">
        <v>17</v>
      </c>
      <c r="B43" s="7">
        <v>7045</v>
      </c>
      <c r="C43" s="7">
        <v>7094</v>
      </c>
      <c r="D43" s="5">
        <f t="shared" si="4"/>
        <v>-49</v>
      </c>
      <c r="E43" s="5">
        <f t="shared" si="5"/>
        <v>92572</v>
      </c>
    </row>
    <row r="44" spans="1:5" ht="15" customHeight="1" x14ac:dyDescent="0.25">
      <c r="A44" s="6" t="s">
        <v>18</v>
      </c>
      <c r="B44" s="7">
        <v>6008</v>
      </c>
      <c r="C44" s="11">
        <v>7878</v>
      </c>
      <c r="D44" s="5">
        <f t="shared" si="4"/>
        <v>-1870</v>
      </c>
      <c r="E44" s="5">
        <f t="shared" si="5"/>
        <v>90702</v>
      </c>
    </row>
    <row r="45" spans="1:5" ht="15" customHeight="1" x14ac:dyDescent="0.25">
      <c r="A45" s="6" t="s">
        <v>19</v>
      </c>
      <c r="B45" s="7">
        <v>4332</v>
      </c>
      <c r="C45" s="11">
        <v>8137</v>
      </c>
      <c r="D45" s="5">
        <f t="shared" si="4"/>
        <v>-3805</v>
      </c>
      <c r="E45" s="5">
        <f t="shared" si="5"/>
        <v>86897</v>
      </c>
    </row>
    <row r="46" spans="1:5" ht="15" customHeight="1" x14ac:dyDescent="0.25">
      <c r="A46" s="8" t="s">
        <v>24</v>
      </c>
      <c r="B46" s="9">
        <v>89534</v>
      </c>
      <c r="C46" s="9">
        <v>80197</v>
      </c>
      <c r="D46" s="10">
        <f>SUM(D34:D45)</f>
        <v>9337</v>
      </c>
      <c r="E46" s="10">
        <f>E45</f>
        <v>86897</v>
      </c>
    </row>
    <row r="47" spans="1:5" ht="15" customHeight="1" x14ac:dyDescent="0.25">
      <c r="A47" s="2" t="s">
        <v>25</v>
      </c>
      <c r="B47" s="3">
        <v>8533</v>
      </c>
      <c r="C47" s="3">
        <v>6033</v>
      </c>
      <c r="D47" s="4">
        <f t="shared" ref="D47:D58" si="6">B47-C47</f>
        <v>2500</v>
      </c>
      <c r="E47" s="4">
        <f>E45+D47</f>
        <v>89397</v>
      </c>
    </row>
    <row r="48" spans="1:5" ht="15" customHeight="1" x14ac:dyDescent="0.25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90807</v>
      </c>
    </row>
    <row r="49" spans="1:5" ht="15" customHeight="1" x14ac:dyDescent="0.25">
      <c r="A49" s="6" t="s">
        <v>10</v>
      </c>
      <c r="B49" s="7">
        <v>8668</v>
      </c>
      <c r="C49" s="7">
        <v>7250</v>
      </c>
      <c r="D49" s="5">
        <f t="shared" si="6"/>
        <v>1418</v>
      </c>
      <c r="E49" s="5">
        <f t="shared" si="7"/>
        <v>92225</v>
      </c>
    </row>
    <row r="50" spans="1:5" ht="15" customHeight="1" x14ac:dyDescent="0.25">
      <c r="A50" s="6" t="s">
        <v>11</v>
      </c>
      <c r="B50" s="7">
        <v>8564</v>
      </c>
      <c r="C50" s="7">
        <v>6059</v>
      </c>
      <c r="D50" s="5">
        <f t="shared" si="6"/>
        <v>2505</v>
      </c>
      <c r="E50" s="5">
        <f t="shared" si="7"/>
        <v>94730</v>
      </c>
    </row>
    <row r="51" spans="1:5" ht="15" customHeight="1" x14ac:dyDescent="0.25">
      <c r="A51" s="6" t="s">
        <v>12</v>
      </c>
      <c r="B51" s="7">
        <v>9137</v>
      </c>
      <c r="C51" s="7">
        <v>8519</v>
      </c>
      <c r="D51" s="5">
        <f t="shared" si="6"/>
        <v>618</v>
      </c>
      <c r="E51" s="5">
        <f t="shared" si="7"/>
        <v>95348</v>
      </c>
    </row>
    <row r="52" spans="1:5" ht="17.25" customHeight="1" x14ac:dyDescent="0.25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96632</v>
      </c>
    </row>
    <row r="53" spans="1:5" ht="15" customHeight="1" x14ac:dyDescent="0.25">
      <c r="A53" s="6" t="s">
        <v>14</v>
      </c>
      <c r="B53" s="7">
        <v>7932</v>
      </c>
      <c r="C53" s="7">
        <v>8183</v>
      </c>
      <c r="D53" s="5">
        <f t="shared" si="6"/>
        <v>-251</v>
      </c>
      <c r="E53" s="5">
        <f t="shared" si="7"/>
        <v>96381</v>
      </c>
    </row>
    <row r="54" spans="1:5" ht="15" customHeight="1" x14ac:dyDescent="0.25">
      <c r="A54" s="6" t="s">
        <v>15</v>
      </c>
      <c r="B54" s="7">
        <v>8682</v>
      </c>
      <c r="C54" s="7">
        <v>8307</v>
      </c>
      <c r="D54" s="5">
        <f t="shared" si="6"/>
        <v>375</v>
      </c>
      <c r="E54" s="5">
        <f t="shared" si="7"/>
        <v>96756</v>
      </c>
    </row>
    <row r="55" spans="1:5" ht="15" customHeight="1" x14ac:dyDescent="0.25">
      <c r="A55" s="6" t="s">
        <v>16</v>
      </c>
      <c r="B55" s="7">
        <v>8091</v>
      </c>
      <c r="C55" s="7">
        <v>7846</v>
      </c>
      <c r="D55" s="5">
        <f t="shared" si="6"/>
        <v>245</v>
      </c>
      <c r="E55" s="5">
        <f t="shared" si="7"/>
        <v>97001</v>
      </c>
    </row>
    <row r="56" spans="1:5" ht="15" customHeight="1" x14ac:dyDescent="0.25">
      <c r="A56" s="6" t="s">
        <v>17</v>
      </c>
      <c r="B56" s="7">
        <v>7418</v>
      </c>
      <c r="C56" s="7">
        <v>8392</v>
      </c>
      <c r="D56" s="5">
        <f t="shared" si="6"/>
        <v>-974</v>
      </c>
      <c r="E56" s="5">
        <f t="shared" si="7"/>
        <v>96027</v>
      </c>
    </row>
    <row r="57" spans="1:5" ht="15" customHeight="1" x14ac:dyDescent="0.25">
      <c r="A57" s="6" t="s">
        <v>18</v>
      </c>
      <c r="B57" s="7">
        <v>6988</v>
      </c>
      <c r="C57" s="11">
        <v>8563</v>
      </c>
      <c r="D57" s="5">
        <f t="shared" si="6"/>
        <v>-1575</v>
      </c>
      <c r="E57" s="5">
        <f t="shared" si="7"/>
        <v>94452</v>
      </c>
    </row>
    <row r="58" spans="1:5" ht="15" customHeight="1" x14ac:dyDescent="0.25">
      <c r="A58" s="6" t="s">
        <v>19</v>
      </c>
      <c r="B58" s="7">
        <v>4741</v>
      </c>
      <c r="C58" s="11">
        <v>8931</v>
      </c>
      <c r="D58" s="5">
        <f t="shared" si="6"/>
        <v>-4190</v>
      </c>
      <c r="E58" s="5">
        <f t="shared" si="7"/>
        <v>90262</v>
      </c>
    </row>
    <row r="59" spans="1:5" ht="15" customHeight="1" x14ac:dyDescent="0.25">
      <c r="A59" s="8" t="s">
        <v>32</v>
      </c>
      <c r="B59" s="9">
        <v>95181</v>
      </c>
      <c r="C59" s="9">
        <v>91816</v>
      </c>
      <c r="D59" s="10">
        <f>SUM(D47:D58)</f>
        <v>3365</v>
      </c>
      <c r="E59" s="10">
        <f>E58</f>
        <v>90262</v>
      </c>
    </row>
    <row r="60" spans="1:5" ht="15" customHeight="1" x14ac:dyDescent="0.25">
      <c r="A60" s="2" t="s">
        <v>33</v>
      </c>
      <c r="B60" s="3">
        <v>9775</v>
      </c>
      <c r="C60" s="3">
        <v>6391</v>
      </c>
      <c r="D60" s="4">
        <f t="shared" ref="D60:D71" si="8">B60-C60</f>
        <v>3384</v>
      </c>
      <c r="E60" s="4">
        <f>E58+D60</f>
        <v>93646</v>
      </c>
    </row>
    <row r="61" spans="1:5" x14ac:dyDescent="0.25">
      <c r="A61" s="6" t="s">
        <v>9</v>
      </c>
      <c r="B61" s="7">
        <v>8653</v>
      </c>
      <c r="C61" s="7">
        <v>7357</v>
      </c>
      <c r="D61" s="5">
        <f t="shared" si="8"/>
        <v>1296</v>
      </c>
      <c r="E61" s="5">
        <f t="shared" ref="E61:E71" si="9">E60+D61</f>
        <v>94942</v>
      </c>
    </row>
    <row r="62" spans="1:5" ht="15" customHeight="1" x14ac:dyDescent="0.25">
      <c r="A62" s="6" t="s">
        <v>10</v>
      </c>
      <c r="B62" s="7">
        <v>9446</v>
      </c>
      <c r="C62" s="7">
        <v>7874</v>
      </c>
      <c r="D62" s="5">
        <f t="shared" si="8"/>
        <v>1572</v>
      </c>
      <c r="E62" s="5">
        <f t="shared" si="9"/>
        <v>96514</v>
      </c>
    </row>
    <row r="63" spans="1:5" ht="15" customHeight="1" x14ac:dyDescent="0.25">
      <c r="A63" s="6" t="s">
        <v>11</v>
      </c>
      <c r="B63" s="7">
        <v>10736</v>
      </c>
      <c r="C63" s="7">
        <v>7108</v>
      </c>
      <c r="D63" s="5">
        <f t="shared" si="8"/>
        <v>3628</v>
      </c>
      <c r="E63" s="5">
        <f t="shared" si="9"/>
        <v>100142</v>
      </c>
    </row>
    <row r="64" spans="1:5" ht="15" customHeight="1" x14ac:dyDescent="0.25">
      <c r="A64" s="6" t="s">
        <v>12</v>
      </c>
      <c r="B64" s="7">
        <v>9726</v>
      </c>
      <c r="C64" s="7">
        <v>8805</v>
      </c>
      <c r="D64" s="5">
        <f t="shared" si="8"/>
        <v>921</v>
      </c>
      <c r="E64" s="5">
        <f t="shared" si="9"/>
        <v>101063</v>
      </c>
    </row>
    <row r="65" spans="1:5" ht="17.25" customHeight="1" x14ac:dyDescent="0.25">
      <c r="A65" s="6" t="s">
        <v>13</v>
      </c>
      <c r="B65" s="7">
        <v>9184</v>
      </c>
      <c r="C65" s="7">
        <v>8042</v>
      </c>
      <c r="D65" s="5">
        <f t="shared" si="8"/>
        <v>1142</v>
      </c>
      <c r="E65" s="5">
        <f t="shared" si="9"/>
        <v>102205</v>
      </c>
    </row>
    <row r="66" spans="1:5" ht="15" customHeight="1" x14ac:dyDescent="0.25">
      <c r="A66" s="6" t="s">
        <v>14</v>
      </c>
      <c r="B66" s="7">
        <v>9731</v>
      </c>
      <c r="C66" s="7">
        <v>8362</v>
      </c>
      <c r="D66" s="5">
        <f t="shared" si="8"/>
        <v>1369</v>
      </c>
      <c r="E66" s="5">
        <f t="shared" si="9"/>
        <v>103574</v>
      </c>
    </row>
    <row r="67" spans="1:5" ht="15" customHeight="1" x14ac:dyDescent="0.25">
      <c r="A67" s="6" t="s">
        <v>15</v>
      </c>
      <c r="B67" s="7">
        <v>8975</v>
      </c>
      <c r="C67" s="7">
        <v>8617</v>
      </c>
      <c r="D67" s="5">
        <f t="shared" si="8"/>
        <v>358</v>
      </c>
      <c r="E67" s="5">
        <f t="shared" si="9"/>
        <v>103932</v>
      </c>
    </row>
    <row r="68" spans="1:5" ht="15" customHeight="1" x14ac:dyDescent="0.25">
      <c r="A68" s="6" t="s">
        <v>16</v>
      </c>
      <c r="B68" s="7">
        <v>8940</v>
      </c>
      <c r="C68" s="7">
        <v>7823</v>
      </c>
      <c r="D68" s="5">
        <f t="shared" si="8"/>
        <v>1117</v>
      </c>
      <c r="E68" s="5">
        <f t="shared" si="9"/>
        <v>105049</v>
      </c>
    </row>
    <row r="69" spans="1:5" ht="15" customHeight="1" x14ac:dyDescent="0.25">
      <c r="A69" s="6" t="s">
        <v>17</v>
      </c>
      <c r="B69" s="7">
        <v>8306</v>
      </c>
      <c r="C69" s="7">
        <v>9735</v>
      </c>
      <c r="D69" s="5">
        <f t="shared" si="8"/>
        <v>-1429</v>
      </c>
      <c r="E69" s="5">
        <f t="shared" si="9"/>
        <v>103620</v>
      </c>
    </row>
    <row r="70" spans="1:5" ht="15" customHeight="1" x14ac:dyDescent="0.25">
      <c r="A70" s="6" t="s">
        <v>18</v>
      </c>
      <c r="B70" s="7">
        <v>7243</v>
      </c>
      <c r="C70" s="11">
        <v>9396</v>
      </c>
      <c r="D70" s="5">
        <f t="shared" si="8"/>
        <v>-2153</v>
      </c>
      <c r="E70" s="5">
        <f t="shared" si="9"/>
        <v>101467</v>
      </c>
    </row>
    <row r="71" spans="1:5" ht="15" customHeight="1" x14ac:dyDescent="0.25">
      <c r="A71" s="6" t="s">
        <v>19</v>
      </c>
      <c r="B71" s="7">
        <v>4855</v>
      </c>
      <c r="C71" s="11">
        <v>8734</v>
      </c>
      <c r="D71" s="5">
        <f t="shared" si="8"/>
        <v>-3879</v>
      </c>
      <c r="E71" s="5">
        <f t="shared" si="9"/>
        <v>97588</v>
      </c>
    </row>
    <row r="72" spans="1:5" ht="15" customHeight="1" x14ac:dyDescent="0.25">
      <c r="A72" s="8" t="s">
        <v>35</v>
      </c>
      <c r="B72" s="9">
        <v>105570</v>
      </c>
      <c r="C72" s="9">
        <v>98244</v>
      </c>
      <c r="D72" s="10">
        <f>SUM(D60:D71)</f>
        <v>7326</v>
      </c>
      <c r="E72" s="10">
        <f>E71</f>
        <v>97588</v>
      </c>
    </row>
    <row r="73" spans="1:5" ht="15" customHeight="1" x14ac:dyDescent="0.25">
      <c r="A73" s="2" t="s">
        <v>36</v>
      </c>
      <c r="B73" s="3">
        <v>9979</v>
      </c>
      <c r="C73" s="3">
        <v>7374</v>
      </c>
      <c r="D73" s="4">
        <f t="shared" ref="D73:D84" si="10">B73-C73</f>
        <v>2605</v>
      </c>
      <c r="E73" s="4">
        <f>E71+D73</f>
        <v>100193</v>
      </c>
    </row>
    <row r="74" spans="1:5" x14ac:dyDescent="0.25">
      <c r="A74" s="6" t="s">
        <v>9</v>
      </c>
      <c r="B74" s="7">
        <v>9837</v>
      </c>
      <c r="C74" s="7">
        <v>8384</v>
      </c>
      <c r="D74" s="5">
        <f t="shared" si="10"/>
        <v>1453</v>
      </c>
      <c r="E74" s="5">
        <f t="shared" ref="E74:E84" si="11">E73+D74</f>
        <v>101646</v>
      </c>
    </row>
    <row r="75" spans="1:5" ht="15" customHeight="1" x14ac:dyDescent="0.25">
      <c r="A75" s="6" t="s">
        <v>10</v>
      </c>
      <c r="B75" s="7">
        <v>9665</v>
      </c>
      <c r="C75" s="7">
        <v>8456</v>
      </c>
      <c r="D75" s="5">
        <f t="shared" si="10"/>
        <v>1209</v>
      </c>
      <c r="E75" s="5">
        <f t="shared" si="11"/>
        <v>102855</v>
      </c>
    </row>
    <row r="76" spans="1:5" ht="15" customHeight="1" x14ac:dyDescent="0.25">
      <c r="A76" s="6" t="s">
        <v>11</v>
      </c>
      <c r="B76" s="7">
        <v>10270</v>
      </c>
      <c r="C76" s="7">
        <v>7222</v>
      </c>
      <c r="D76" s="5">
        <f t="shared" si="10"/>
        <v>3048</v>
      </c>
      <c r="E76" s="5">
        <f t="shared" si="11"/>
        <v>105903</v>
      </c>
    </row>
    <row r="77" spans="1:5" ht="15" customHeight="1" x14ac:dyDescent="0.25">
      <c r="A77" s="6" t="s">
        <v>12</v>
      </c>
      <c r="B77" s="7">
        <v>9601</v>
      </c>
      <c r="C77" s="7">
        <v>8603</v>
      </c>
      <c r="D77" s="5">
        <f t="shared" si="10"/>
        <v>998</v>
      </c>
      <c r="E77" s="5">
        <f t="shared" si="11"/>
        <v>106901</v>
      </c>
    </row>
    <row r="78" spans="1:5" ht="17.2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106901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106901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106901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106901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106901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106901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106901</v>
      </c>
    </row>
    <row r="85" spans="1:5" ht="15" customHeight="1" x14ac:dyDescent="0.25">
      <c r="A85" s="8" t="s">
        <v>34</v>
      </c>
      <c r="B85" s="9">
        <v>49352</v>
      </c>
      <c r="C85" s="9">
        <v>40039</v>
      </c>
      <c r="D85" s="10">
        <f>SUM(D73:D84)</f>
        <v>9313</v>
      </c>
      <c r="E85" s="10">
        <f>E84</f>
        <v>106901</v>
      </c>
    </row>
    <row r="86" spans="1:5" x14ac:dyDescent="0.25">
      <c r="A86" s="12" t="s">
        <v>27</v>
      </c>
    </row>
    <row r="87" spans="1:5" x14ac:dyDescent="0.25">
      <c r="A87" s="13" t="s">
        <v>28</v>
      </c>
    </row>
    <row r="88" spans="1:5" ht="24.7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"/>
  <sheetViews>
    <sheetView showGridLines="0" tabSelected="1" zoomScaleNormal="100" workbookViewId="0">
      <pane ySplit="7" topLeftCell="A68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31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53708</v>
      </c>
    </row>
    <row r="9" spans="1:5" ht="15" customHeight="1" x14ac:dyDescent="0.25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53894</v>
      </c>
    </row>
    <row r="10" spans="1:5" ht="15" customHeight="1" x14ac:dyDescent="0.25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53701</v>
      </c>
    </row>
    <row r="11" spans="1:5" ht="15" customHeight="1" x14ac:dyDescent="0.25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53365</v>
      </c>
    </row>
    <row r="12" spans="1:5" ht="15" customHeight="1" x14ac:dyDescent="0.25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53274</v>
      </c>
    </row>
    <row r="13" spans="1:5" ht="15" customHeight="1" x14ac:dyDescent="0.25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53813</v>
      </c>
    </row>
    <row r="14" spans="1:5" ht="15" customHeight="1" x14ac:dyDescent="0.25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54440</v>
      </c>
    </row>
    <row r="15" spans="1:5" ht="15" customHeight="1" x14ac:dyDescent="0.25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55614</v>
      </c>
    </row>
    <row r="16" spans="1:5" ht="15" customHeight="1" x14ac:dyDescent="0.25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56286</v>
      </c>
    </row>
    <row r="17" spans="1:5" ht="15" customHeight="1" x14ac:dyDescent="0.25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56651</v>
      </c>
    </row>
    <row r="18" spans="1:5" ht="15" customHeight="1" x14ac:dyDescent="0.25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56919</v>
      </c>
    </row>
    <row r="19" spans="1:5" ht="15" customHeight="1" x14ac:dyDescent="0.25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55400</v>
      </c>
    </row>
    <row r="20" spans="1:5" ht="15" customHeight="1" x14ac:dyDescent="0.25">
      <c r="A20" s="8" t="s">
        <v>20</v>
      </c>
      <c r="B20" s="9">
        <v>30370</v>
      </c>
      <c r="C20" s="9">
        <v>27948</v>
      </c>
      <c r="D20" s="10">
        <f>SUM(D8:D19)</f>
        <v>2422</v>
      </c>
      <c r="E20" s="10">
        <f>E19</f>
        <v>55400</v>
      </c>
    </row>
    <row r="21" spans="1:5" ht="15" customHeight="1" x14ac:dyDescent="0.25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56937</v>
      </c>
    </row>
    <row r="22" spans="1:5" ht="15" customHeight="1" x14ac:dyDescent="0.25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57613</v>
      </c>
    </row>
    <row r="23" spans="1:5" ht="15" customHeight="1" x14ac:dyDescent="0.25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58441</v>
      </c>
    </row>
    <row r="24" spans="1:5" ht="15" customHeight="1" x14ac:dyDescent="0.25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59578</v>
      </c>
    </row>
    <row r="25" spans="1:5" ht="15" customHeight="1" x14ac:dyDescent="0.25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59908</v>
      </c>
    </row>
    <row r="26" spans="1:5" ht="15" customHeight="1" x14ac:dyDescent="0.25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60905</v>
      </c>
    </row>
    <row r="27" spans="1:5" ht="14.25" customHeight="1" x14ac:dyDescent="0.25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62002</v>
      </c>
    </row>
    <row r="28" spans="1:5" ht="15" customHeight="1" x14ac:dyDescent="0.25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62624</v>
      </c>
    </row>
    <row r="29" spans="1:5" ht="15" customHeight="1" x14ac:dyDescent="0.25">
      <c r="A29" s="6" t="s">
        <v>16</v>
      </c>
      <c r="B29" s="7">
        <v>3356</v>
      </c>
      <c r="C29" s="7">
        <v>2614</v>
      </c>
      <c r="D29" s="5">
        <f t="shared" si="2"/>
        <v>742</v>
      </c>
      <c r="E29" s="5">
        <f t="shared" si="3"/>
        <v>63366</v>
      </c>
    </row>
    <row r="30" spans="1:5" ht="15" customHeight="1" x14ac:dyDescent="0.25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63896</v>
      </c>
    </row>
    <row r="31" spans="1:5" ht="15" customHeight="1" x14ac:dyDescent="0.25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64523</v>
      </c>
    </row>
    <row r="32" spans="1:5" ht="15" customHeight="1" x14ac:dyDescent="0.25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63857</v>
      </c>
    </row>
    <row r="33" spans="1:5" ht="15" customHeight="1" x14ac:dyDescent="0.25">
      <c r="A33" s="8" t="s">
        <v>22</v>
      </c>
      <c r="B33" s="9">
        <v>38283</v>
      </c>
      <c r="C33" s="9">
        <v>29826</v>
      </c>
      <c r="D33" s="10">
        <f>SUM(D21:D32)</f>
        <v>8457</v>
      </c>
      <c r="E33" s="10">
        <f>E32</f>
        <v>63857</v>
      </c>
    </row>
    <row r="34" spans="1:5" ht="15" customHeight="1" x14ac:dyDescent="0.25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64827</v>
      </c>
    </row>
    <row r="35" spans="1:5" ht="15" customHeight="1" x14ac:dyDescent="0.25">
      <c r="A35" s="6" t="s">
        <v>9</v>
      </c>
      <c r="B35" s="7">
        <v>4630</v>
      </c>
      <c r="C35" s="7">
        <v>3348</v>
      </c>
      <c r="D35" s="5">
        <f t="shared" si="4"/>
        <v>1282</v>
      </c>
      <c r="E35" s="5">
        <f t="shared" ref="E35:E45" si="5">E34+D35</f>
        <v>66109</v>
      </c>
    </row>
    <row r="36" spans="1:5" ht="15" customHeight="1" x14ac:dyDescent="0.25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67348</v>
      </c>
    </row>
    <row r="37" spans="1:5" ht="15" customHeight="1" x14ac:dyDescent="0.25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68320</v>
      </c>
    </row>
    <row r="38" spans="1:5" ht="15" customHeight="1" x14ac:dyDescent="0.25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68749</v>
      </c>
    </row>
    <row r="39" spans="1:5" ht="15" customHeight="1" x14ac:dyDescent="0.25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69545</v>
      </c>
    </row>
    <row r="40" spans="1:5" ht="15" customHeight="1" x14ac:dyDescent="0.25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70558</v>
      </c>
    </row>
    <row r="41" spans="1:5" ht="15" customHeight="1" x14ac:dyDescent="0.25">
      <c r="A41" s="6" t="s">
        <v>15</v>
      </c>
      <c r="B41" s="7">
        <v>3839</v>
      </c>
      <c r="C41" s="7">
        <v>3380</v>
      </c>
      <c r="D41" s="5">
        <f t="shared" si="4"/>
        <v>459</v>
      </c>
      <c r="E41" s="5">
        <f t="shared" si="5"/>
        <v>71017</v>
      </c>
    </row>
    <row r="42" spans="1:5" ht="15" customHeight="1" x14ac:dyDescent="0.25">
      <c r="A42" s="6" t="s">
        <v>16</v>
      </c>
      <c r="B42" s="7">
        <v>3997</v>
      </c>
      <c r="C42" s="7">
        <v>3065</v>
      </c>
      <c r="D42" s="5">
        <f t="shared" si="4"/>
        <v>932</v>
      </c>
      <c r="E42" s="5">
        <f t="shared" si="5"/>
        <v>71949</v>
      </c>
    </row>
    <row r="43" spans="1:5" ht="15" customHeight="1" x14ac:dyDescent="0.25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71860</v>
      </c>
    </row>
    <row r="44" spans="1:5" ht="15" customHeight="1" x14ac:dyDescent="0.25">
      <c r="A44" s="6" t="s">
        <v>18</v>
      </c>
      <c r="B44" s="7">
        <v>3344</v>
      </c>
      <c r="C44" s="11">
        <v>3341</v>
      </c>
      <c r="D44" s="5">
        <f t="shared" si="4"/>
        <v>3</v>
      </c>
      <c r="E44" s="5">
        <f t="shared" si="5"/>
        <v>71863</v>
      </c>
    </row>
    <row r="45" spans="1:5" ht="15" customHeight="1" x14ac:dyDescent="0.25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70771</v>
      </c>
    </row>
    <row r="46" spans="1:5" ht="15" customHeight="1" x14ac:dyDescent="0.25">
      <c r="A46" s="8" t="s">
        <v>24</v>
      </c>
      <c r="B46" s="9">
        <v>43802</v>
      </c>
      <c r="C46" s="9">
        <v>36888</v>
      </c>
      <c r="D46" s="10">
        <f>SUM(D34:D45)</f>
        <v>6914</v>
      </c>
      <c r="E46" s="10">
        <f>E45</f>
        <v>70771</v>
      </c>
    </row>
    <row r="47" spans="1:5" ht="15" customHeight="1" x14ac:dyDescent="0.25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72206</v>
      </c>
    </row>
    <row r="48" spans="1:5" ht="15" customHeight="1" x14ac:dyDescent="0.25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73093</v>
      </c>
    </row>
    <row r="49" spans="1:5" ht="15" customHeight="1" x14ac:dyDescent="0.25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74294</v>
      </c>
    </row>
    <row r="50" spans="1:5" ht="15" customHeight="1" x14ac:dyDescent="0.25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75236</v>
      </c>
    </row>
    <row r="51" spans="1:5" ht="15" customHeight="1" x14ac:dyDescent="0.25">
      <c r="A51" s="6" t="s">
        <v>12</v>
      </c>
      <c r="B51" s="7">
        <v>3989</v>
      </c>
      <c r="C51" s="7">
        <v>3796</v>
      </c>
      <c r="D51" s="5">
        <f t="shared" si="6"/>
        <v>193</v>
      </c>
      <c r="E51" s="5">
        <f t="shared" si="7"/>
        <v>75429</v>
      </c>
    </row>
    <row r="52" spans="1:5" ht="15" customHeight="1" x14ac:dyDescent="0.25">
      <c r="A52" s="6" t="s">
        <v>13</v>
      </c>
      <c r="B52" s="7">
        <v>4072</v>
      </c>
      <c r="C52" s="7">
        <v>3335</v>
      </c>
      <c r="D52" s="5">
        <f t="shared" si="6"/>
        <v>737</v>
      </c>
      <c r="E52" s="5">
        <f t="shared" si="7"/>
        <v>76166</v>
      </c>
    </row>
    <row r="53" spans="1:5" ht="15" customHeight="1" x14ac:dyDescent="0.25">
      <c r="A53" s="6" t="s">
        <v>14</v>
      </c>
      <c r="B53" s="7">
        <v>4675</v>
      </c>
      <c r="C53" s="7">
        <v>3718</v>
      </c>
      <c r="D53" s="5">
        <f t="shared" si="6"/>
        <v>957</v>
      </c>
      <c r="E53" s="5">
        <f t="shared" si="7"/>
        <v>77123</v>
      </c>
    </row>
    <row r="54" spans="1:5" ht="15" customHeight="1" x14ac:dyDescent="0.25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77571</v>
      </c>
    </row>
    <row r="55" spans="1:5" ht="15" customHeight="1" x14ac:dyDescent="0.25">
      <c r="A55" s="6" t="s">
        <v>16</v>
      </c>
      <c r="B55" s="7">
        <v>3724</v>
      </c>
      <c r="C55" s="7">
        <v>3733</v>
      </c>
      <c r="D55" s="5">
        <f t="shared" si="6"/>
        <v>-9</v>
      </c>
      <c r="E55" s="5">
        <f t="shared" si="7"/>
        <v>77562</v>
      </c>
    </row>
    <row r="56" spans="1:5" ht="15" customHeight="1" x14ac:dyDescent="0.25">
      <c r="A56" s="6" t="s">
        <v>17</v>
      </c>
      <c r="B56" s="7">
        <v>3702</v>
      </c>
      <c r="C56" s="7">
        <v>3875</v>
      </c>
      <c r="D56" s="5">
        <f t="shared" si="6"/>
        <v>-173</v>
      </c>
      <c r="E56" s="5">
        <f t="shared" si="7"/>
        <v>77389</v>
      </c>
    </row>
    <row r="57" spans="1:5" ht="15" customHeight="1" x14ac:dyDescent="0.25">
      <c r="A57" s="6" t="s">
        <v>18</v>
      </c>
      <c r="B57" s="7">
        <v>3590</v>
      </c>
      <c r="C57" s="11">
        <v>3392</v>
      </c>
      <c r="D57" s="5">
        <f t="shared" si="6"/>
        <v>198</v>
      </c>
      <c r="E57" s="5">
        <f t="shared" si="7"/>
        <v>77587</v>
      </c>
    </row>
    <row r="58" spans="1:5" ht="15" customHeight="1" x14ac:dyDescent="0.25">
      <c r="A58" s="6" t="s">
        <v>19</v>
      </c>
      <c r="B58" s="7">
        <v>2610</v>
      </c>
      <c r="C58" s="11">
        <v>3408</v>
      </c>
      <c r="D58" s="5">
        <f t="shared" si="6"/>
        <v>-798</v>
      </c>
      <c r="E58" s="5">
        <f t="shared" si="7"/>
        <v>76789</v>
      </c>
    </row>
    <row r="59" spans="1:5" ht="15" customHeight="1" x14ac:dyDescent="0.25">
      <c r="A59" s="8" t="s">
        <v>32</v>
      </c>
      <c r="B59" s="9">
        <v>46962</v>
      </c>
      <c r="C59" s="9">
        <v>40944</v>
      </c>
      <c r="D59" s="10">
        <f>SUM(D47:D58)</f>
        <v>6018</v>
      </c>
      <c r="E59" s="10">
        <f>E58</f>
        <v>76789</v>
      </c>
    </row>
    <row r="60" spans="1:5" ht="15" customHeight="1" x14ac:dyDescent="0.25">
      <c r="A60" s="2" t="s">
        <v>33</v>
      </c>
      <c r="B60" s="3">
        <v>4612</v>
      </c>
      <c r="C60" s="3">
        <v>3657</v>
      </c>
      <c r="D60" s="4">
        <f t="shared" ref="D60:D71" si="8">B60-C60</f>
        <v>955</v>
      </c>
      <c r="E60" s="4">
        <f>E58+D60</f>
        <v>77744</v>
      </c>
    </row>
    <row r="61" spans="1:5" ht="15" customHeight="1" x14ac:dyDescent="0.25">
      <c r="A61" s="6" t="s">
        <v>9</v>
      </c>
      <c r="B61" s="7">
        <v>4550</v>
      </c>
      <c r="C61" s="7">
        <v>3679</v>
      </c>
      <c r="D61" s="5">
        <f t="shared" si="8"/>
        <v>871</v>
      </c>
      <c r="E61" s="5">
        <f t="shared" ref="E61:E71" si="9">E60+D61</f>
        <v>78615</v>
      </c>
    </row>
    <row r="62" spans="1:5" ht="15" customHeight="1" x14ac:dyDescent="0.25">
      <c r="A62" s="6" t="s">
        <v>10</v>
      </c>
      <c r="B62" s="7">
        <v>4636</v>
      </c>
      <c r="C62" s="7">
        <v>4101</v>
      </c>
      <c r="D62" s="5">
        <f t="shared" si="8"/>
        <v>535</v>
      </c>
      <c r="E62" s="5">
        <f t="shared" si="9"/>
        <v>79150</v>
      </c>
    </row>
    <row r="63" spans="1:5" ht="15" customHeight="1" x14ac:dyDescent="0.25">
      <c r="A63" s="6" t="s">
        <v>11</v>
      </c>
      <c r="B63" s="7">
        <v>4229</v>
      </c>
      <c r="C63" s="7">
        <v>3239</v>
      </c>
      <c r="D63" s="5">
        <f t="shared" si="8"/>
        <v>990</v>
      </c>
      <c r="E63" s="5">
        <f t="shared" si="9"/>
        <v>80140</v>
      </c>
    </row>
    <row r="64" spans="1:5" ht="15" customHeight="1" x14ac:dyDescent="0.25">
      <c r="A64" s="6" t="s">
        <v>12</v>
      </c>
      <c r="B64" s="7">
        <v>3992</v>
      </c>
      <c r="C64" s="7">
        <v>4357</v>
      </c>
      <c r="D64" s="5">
        <f t="shared" si="8"/>
        <v>-365</v>
      </c>
      <c r="E64" s="5">
        <f t="shared" si="9"/>
        <v>79775</v>
      </c>
    </row>
    <row r="65" spans="1:5" ht="15" customHeight="1" x14ac:dyDescent="0.25">
      <c r="A65" s="6" t="s">
        <v>13</v>
      </c>
      <c r="B65" s="7">
        <v>3810</v>
      </c>
      <c r="C65" s="7">
        <v>3873</v>
      </c>
      <c r="D65" s="5">
        <f t="shared" si="8"/>
        <v>-63</v>
      </c>
      <c r="E65" s="5">
        <f t="shared" si="9"/>
        <v>79712</v>
      </c>
    </row>
    <row r="66" spans="1:5" ht="15" customHeight="1" x14ac:dyDescent="0.25">
      <c r="A66" s="6" t="s">
        <v>14</v>
      </c>
      <c r="B66" s="7">
        <v>4063</v>
      </c>
      <c r="C66" s="7">
        <v>3876</v>
      </c>
      <c r="D66" s="5">
        <f t="shared" si="8"/>
        <v>187</v>
      </c>
      <c r="E66" s="5">
        <f t="shared" si="9"/>
        <v>79899</v>
      </c>
    </row>
    <row r="67" spans="1:5" ht="15" customHeight="1" x14ac:dyDescent="0.25">
      <c r="A67" s="6" t="s">
        <v>15</v>
      </c>
      <c r="B67" s="7">
        <v>4347</v>
      </c>
      <c r="C67" s="7">
        <v>4671</v>
      </c>
      <c r="D67" s="5">
        <f t="shared" si="8"/>
        <v>-324</v>
      </c>
      <c r="E67" s="5">
        <f t="shared" si="9"/>
        <v>79575</v>
      </c>
    </row>
    <row r="68" spans="1:5" ht="15" customHeight="1" x14ac:dyDescent="0.25">
      <c r="A68" s="6" t="s">
        <v>16</v>
      </c>
      <c r="B68" s="7">
        <v>4970</v>
      </c>
      <c r="C68" s="7">
        <v>3758</v>
      </c>
      <c r="D68" s="5">
        <f t="shared" si="8"/>
        <v>1212</v>
      </c>
      <c r="E68" s="5">
        <f t="shared" si="9"/>
        <v>80787</v>
      </c>
    </row>
    <row r="69" spans="1:5" ht="15" customHeight="1" x14ac:dyDescent="0.25">
      <c r="A69" s="6" t="s">
        <v>17</v>
      </c>
      <c r="B69" s="7">
        <v>4784</v>
      </c>
      <c r="C69" s="7">
        <v>4229</v>
      </c>
      <c r="D69" s="5">
        <f t="shared" si="8"/>
        <v>555</v>
      </c>
      <c r="E69" s="5">
        <f t="shared" si="9"/>
        <v>81342</v>
      </c>
    </row>
    <row r="70" spans="1:5" ht="15" customHeight="1" x14ac:dyDescent="0.25">
      <c r="A70" s="6" t="s">
        <v>18</v>
      </c>
      <c r="B70" s="7">
        <v>3574</v>
      </c>
      <c r="C70" s="11">
        <v>3730</v>
      </c>
      <c r="D70" s="5">
        <f t="shared" si="8"/>
        <v>-156</v>
      </c>
      <c r="E70" s="5">
        <f t="shared" si="9"/>
        <v>81186</v>
      </c>
    </row>
    <row r="71" spans="1:5" ht="15" customHeight="1" x14ac:dyDescent="0.25">
      <c r="A71" s="6" t="s">
        <v>19</v>
      </c>
      <c r="B71" s="7">
        <v>2421</v>
      </c>
      <c r="C71" s="11">
        <v>4589</v>
      </c>
      <c r="D71" s="5">
        <f t="shared" si="8"/>
        <v>-2168</v>
      </c>
      <c r="E71" s="5">
        <f t="shared" si="9"/>
        <v>79018</v>
      </c>
    </row>
    <row r="72" spans="1:5" ht="15" customHeight="1" x14ac:dyDescent="0.25">
      <c r="A72" s="8" t="s">
        <v>35</v>
      </c>
      <c r="B72" s="9">
        <v>49988</v>
      </c>
      <c r="C72" s="9">
        <v>47759</v>
      </c>
      <c r="D72" s="10">
        <f>SUM(D60:D71)</f>
        <v>2229</v>
      </c>
      <c r="E72" s="10">
        <f>E71</f>
        <v>79018</v>
      </c>
    </row>
    <row r="73" spans="1:5" ht="15" customHeight="1" x14ac:dyDescent="0.25">
      <c r="A73" s="2" t="s">
        <v>36</v>
      </c>
      <c r="B73" s="3">
        <v>3927</v>
      </c>
      <c r="C73" s="3">
        <v>3791</v>
      </c>
      <c r="D73" s="4">
        <f t="shared" ref="D73:D84" si="10">B73-C73</f>
        <v>136</v>
      </c>
      <c r="E73" s="4">
        <f>E71+D73</f>
        <v>79154</v>
      </c>
    </row>
    <row r="74" spans="1:5" ht="15" customHeight="1" x14ac:dyDescent="0.25">
      <c r="A74" s="6" t="s">
        <v>9</v>
      </c>
      <c r="B74" s="7">
        <v>4367</v>
      </c>
      <c r="C74" s="7">
        <v>4100</v>
      </c>
      <c r="D74" s="5">
        <f t="shared" si="10"/>
        <v>267</v>
      </c>
      <c r="E74" s="5">
        <f t="shared" ref="E74:E84" si="11">E73+D74</f>
        <v>79421</v>
      </c>
    </row>
    <row r="75" spans="1:5" ht="15" customHeight="1" x14ac:dyDescent="0.25">
      <c r="A75" s="6" t="s">
        <v>10</v>
      </c>
      <c r="B75" s="7">
        <v>4704</v>
      </c>
      <c r="C75" s="7">
        <v>3632</v>
      </c>
      <c r="D75" s="5">
        <f t="shared" si="10"/>
        <v>1072</v>
      </c>
      <c r="E75" s="5">
        <f t="shared" si="11"/>
        <v>80493</v>
      </c>
    </row>
    <row r="76" spans="1:5" ht="15" customHeight="1" x14ac:dyDescent="0.25">
      <c r="A76" s="6" t="s">
        <v>11</v>
      </c>
      <c r="B76" s="7">
        <v>4091</v>
      </c>
      <c r="C76" s="7">
        <v>3854</v>
      </c>
      <c r="D76" s="5">
        <f t="shared" si="10"/>
        <v>237</v>
      </c>
      <c r="E76" s="5">
        <f t="shared" si="11"/>
        <v>80730</v>
      </c>
    </row>
    <row r="77" spans="1:5" ht="15" customHeight="1" x14ac:dyDescent="0.25">
      <c r="A77" s="6" t="s">
        <v>12</v>
      </c>
      <c r="B77" s="7">
        <v>4526</v>
      </c>
      <c r="C77" s="7">
        <v>4790</v>
      </c>
      <c r="D77" s="5">
        <f t="shared" si="10"/>
        <v>-264</v>
      </c>
      <c r="E77" s="5">
        <f t="shared" si="11"/>
        <v>80466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80466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80466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80466</v>
      </c>
    </row>
    <row r="81" spans="1:9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80466</v>
      </c>
    </row>
    <row r="82" spans="1:9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80466</v>
      </c>
    </row>
    <row r="83" spans="1:9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80466</v>
      </c>
    </row>
    <row r="84" spans="1:9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80466</v>
      </c>
    </row>
    <row r="85" spans="1:9" ht="15" customHeight="1" x14ac:dyDescent="0.25">
      <c r="A85" s="8" t="s">
        <v>34</v>
      </c>
      <c r="B85" s="9">
        <v>21615</v>
      </c>
      <c r="C85" s="9">
        <v>20167</v>
      </c>
      <c r="D85" s="10">
        <f>SUM(D73:D84)</f>
        <v>1448</v>
      </c>
      <c r="E85" s="10">
        <f>E84</f>
        <v>80466</v>
      </c>
    </row>
    <row r="86" spans="1:9" x14ac:dyDescent="0.25">
      <c r="A86" s="12" t="s">
        <v>27</v>
      </c>
    </row>
    <row r="87" spans="1:9" x14ac:dyDescent="0.25">
      <c r="A87" s="13" t="s">
        <v>28</v>
      </c>
    </row>
    <row r="88" spans="1:9" ht="25.5" customHeight="1" x14ac:dyDescent="0.25">
      <c r="A88" s="19" t="s">
        <v>37</v>
      </c>
      <c r="B88" s="19"/>
      <c r="C88" s="19"/>
      <c r="D88" s="19"/>
      <c r="E88" s="19"/>
    </row>
    <row r="89" spans="1:9" x14ac:dyDescent="0.25">
      <c r="E89" s="18"/>
      <c r="F89" s="18"/>
      <c r="G89" s="18"/>
      <c r="H89" s="18"/>
      <c r="I89" s="18"/>
    </row>
    <row r="90" spans="1:9" x14ac:dyDescent="0.25">
      <c r="E90" s="14"/>
    </row>
    <row r="91" spans="1:9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2025-07-02T15:10:34Z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