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DIARIOS BDCBIC/NOVO CAGED - ano 2025/"/>
    </mc:Choice>
  </mc:AlternateContent>
  <xr:revisionPtr revIDLastSave="170" documentId="13_ncr:1_{CAFB1B26-0155-4FF6-83F1-43D2B25E8034}" xr6:coauthVersionLast="47" xr6:coauthVersionMax="47" xr10:uidLastSave="{5ADCC65D-2912-4B7E-8389-4F7004F0A9BE}"/>
  <bookViews>
    <workbookView xWindow="-108" yWindow="-108" windowWidth="23256" windowHeight="12456" tabRatio="500" xr2:uid="{00000000-000D-0000-FFFF-FFFF00000000}"/>
  </bookViews>
  <sheets>
    <sheet name="Mato Grosso do Sul" sheetId="1" r:id="rId1"/>
    <sheet name="Mato Grosso" sheetId="2" r:id="rId2"/>
    <sheet name="Goiás" sheetId="3" r:id="rId3"/>
    <sheet name="Distrito Federal" sheetId="4" r:id="rId4"/>
  </sheets>
  <definedNames>
    <definedName name="_xlnm.Print_Area" localSheetId="3">'Distrito Federal'!$A$1:$E$88</definedName>
    <definedName name="_xlnm.Print_Area" localSheetId="2">Goiás!$A$1:$E$88</definedName>
    <definedName name="_xlnm.Print_Area" localSheetId="1">'Mato Grosso'!$A$1:$E$88</definedName>
    <definedName name="_xlnm.Print_Area" localSheetId="0">'Mato Grosso do Sul'!$A$1:$E$88</definedName>
    <definedName name="_xlnm.Print_Titles" localSheetId="3">'Distrito Federal'!$1:$7</definedName>
    <definedName name="_xlnm.Print_Titles" localSheetId="2">Goiás!$1:$7</definedName>
    <definedName name="_xlnm.Print_Titles" localSheetId="1">'Mato Grosso'!$1:$7</definedName>
    <definedName name="_xlnm.Print_Titles" localSheetId="0">'Mato Grosso do Sul'!$1:$7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4" i="4" l="1"/>
  <c r="D83" i="4"/>
  <c r="D82" i="4"/>
  <c r="D81" i="4"/>
  <c r="D80" i="4"/>
  <c r="D79" i="4"/>
  <c r="D78" i="4"/>
  <c r="D77" i="4"/>
  <c r="D76" i="4"/>
  <c r="D75" i="4"/>
  <c r="D74" i="4"/>
  <c r="D73" i="4"/>
  <c r="D84" i="3"/>
  <c r="D83" i="3"/>
  <c r="D82" i="3"/>
  <c r="D81" i="3"/>
  <c r="D80" i="3"/>
  <c r="D79" i="3"/>
  <c r="D78" i="3"/>
  <c r="D77" i="3"/>
  <c r="D76" i="3"/>
  <c r="D75" i="3"/>
  <c r="D74" i="3"/>
  <c r="D73" i="3"/>
  <c r="D84" i="2"/>
  <c r="D83" i="2"/>
  <c r="D82" i="2"/>
  <c r="D81" i="2"/>
  <c r="D80" i="2"/>
  <c r="D79" i="2"/>
  <c r="D78" i="2"/>
  <c r="D77" i="2"/>
  <c r="D76" i="2"/>
  <c r="D75" i="2"/>
  <c r="D74" i="2"/>
  <c r="D73" i="2"/>
  <c r="D84" i="1"/>
  <c r="D83" i="1"/>
  <c r="D82" i="1"/>
  <c r="D81" i="1"/>
  <c r="D80" i="1"/>
  <c r="D79" i="1"/>
  <c r="D78" i="1"/>
  <c r="D77" i="1"/>
  <c r="D76" i="1"/>
  <c r="D75" i="1"/>
  <c r="D74" i="1"/>
  <c r="D73" i="1"/>
  <c r="D34" i="4"/>
  <c r="D8" i="2"/>
  <c r="D47" i="3"/>
  <c r="D48" i="3"/>
  <c r="D49" i="3"/>
  <c r="D50" i="3"/>
  <c r="D51" i="3"/>
  <c r="D52" i="3"/>
  <c r="D53" i="3"/>
  <c r="D54" i="3"/>
  <c r="D55" i="3"/>
  <c r="D56" i="3"/>
  <c r="D57" i="3"/>
  <c r="D58" i="3"/>
  <c r="D8" i="1"/>
  <c r="D21" i="4"/>
  <c r="D60" i="4"/>
  <c r="D8" i="4"/>
  <c r="D21" i="1"/>
  <c r="D21" i="2"/>
  <c r="D71" i="4"/>
  <c r="D70" i="4"/>
  <c r="D69" i="4"/>
  <c r="D68" i="4"/>
  <c r="D67" i="4"/>
  <c r="D66" i="4"/>
  <c r="D65" i="4"/>
  <c r="D64" i="4"/>
  <c r="D63" i="4"/>
  <c r="D62" i="4"/>
  <c r="D61" i="4"/>
  <c r="D71" i="3"/>
  <c r="D70" i="3"/>
  <c r="D69" i="3"/>
  <c r="D68" i="3"/>
  <c r="D67" i="3"/>
  <c r="D66" i="3"/>
  <c r="D65" i="3"/>
  <c r="D64" i="3"/>
  <c r="D63" i="3"/>
  <c r="D62" i="3"/>
  <c r="D61" i="3"/>
  <c r="D60" i="3"/>
  <c r="D71" i="2"/>
  <c r="D70" i="2"/>
  <c r="D69" i="2"/>
  <c r="D68" i="2"/>
  <c r="D67" i="2"/>
  <c r="D66" i="2"/>
  <c r="D65" i="2"/>
  <c r="D64" i="2"/>
  <c r="D63" i="2"/>
  <c r="D62" i="2"/>
  <c r="D61" i="2"/>
  <c r="D60" i="2"/>
  <c r="D71" i="1"/>
  <c r="D70" i="1"/>
  <c r="D69" i="1"/>
  <c r="D68" i="1"/>
  <c r="D67" i="1"/>
  <c r="D66" i="1"/>
  <c r="D65" i="1"/>
  <c r="D64" i="1"/>
  <c r="D63" i="1"/>
  <c r="D62" i="1"/>
  <c r="D61" i="1"/>
  <c r="D60" i="1"/>
  <c r="D47" i="2"/>
  <c r="D34" i="3"/>
  <c r="D58" i="4"/>
  <c r="D57" i="4"/>
  <c r="D56" i="4"/>
  <c r="D55" i="4"/>
  <c r="D54" i="4"/>
  <c r="D53" i="4"/>
  <c r="D52" i="4"/>
  <c r="D51" i="4"/>
  <c r="D50" i="4"/>
  <c r="D49" i="4"/>
  <c r="D48" i="4"/>
  <c r="D47" i="4"/>
  <c r="D45" i="4"/>
  <c r="D44" i="4"/>
  <c r="D43" i="4"/>
  <c r="D42" i="4"/>
  <c r="D41" i="4"/>
  <c r="D40" i="4"/>
  <c r="D39" i="4"/>
  <c r="D38" i="4"/>
  <c r="D37" i="4"/>
  <c r="D36" i="4"/>
  <c r="D35" i="4"/>
  <c r="D32" i="4"/>
  <c r="D31" i="4"/>
  <c r="D30" i="4"/>
  <c r="D29" i="4"/>
  <c r="D28" i="4"/>
  <c r="D27" i="4"/>
  <c r="D26" i="4"/>
  <c r="D25" i="4"/>
  <c r="D24" i="4"/>
  <c r="D23" i="4"/>
  <c r="D22" i="4"/>
  <c r="D19" i="4"/>
  <c r="D18" i="4"/>
  <c r="D17" i="4"/>
  <c r="D16" i="4"/>
  <c r="D15" i="4"/>
  <c r="D14" i="4"/>
  <c r="D13" i="4"/>
  <c r="D12" i="4"/>
  <c r="D11" i="4"/>
  <c r="D10" i="4"/>
  <c r="D9" i="4"/>
  <c r="E9" i="4" s="1"/>
  <c r="D45" i="3"/>
  <c r="D44" i="3"/>
  <c r="D43" i="3"/>
  <c r="D42" i="3"/>
  <c r="D41" i="3"/>
  <c r="D40" i="3"/>
  <c r="D39" i="3"/>
  <c r="D38" i="3"/>
  <c r="D37" i="3"/>
  <c r="D36" i="3"/>
  <c r="D35" i="3"/>
  <c r="D32" i="3"/>
  <c r="D31" i="3"/>
  <c r="D30" i="3"/>
  <c r="D29" i="3"/>
  <c r="D28" i="3"/>
  <c r="D27" i="3"/>
  <c r="D26" i="3"/>
  <c r="D25" i="3"/>
  <c r="D24" i="3"/>
  <c r="D23" i="3"/>
  <c r="D22" i="3"/>
  <c r="D21" i="3"/>
  <c r="D19" i="3"/>
  <c r="D18" i="3"/>
  <c r="D17" i="3"/>
  <c r="D16" i="3"/>
  <c r="D15" i="3"/>
  <c r="D14" i="3"/>
  <c r="D13" i="3"/>
  <c r="D12" i="3"/>
  <c r="D11" i="3"/>
  <c r="D10" i="3"/>
  <c r="D9" i="3"/>
  <c r="E9" i="3" s="1"/>
  <c r="D8" i="3"/>
  <c r="D58" i="2"/>
  <c r="D57" i="2"/>
  <c r="D56" i="2"/>
  <c r="D55" i="2"/>
  <c r="D54" i="2"/>
  <c r="D53" i="2"/>
  <c r="D52" i="2"/>
  <c r="D51" i="2"/>
  <c r="D50" i="2"/>
  <c r="D49" i="2"/>
  <c r="D48" i="2"/>
  <c r="D45" i="2"/>
  <c r="D44" i="2"/>
  <c r="D43" i="2"/>
  <c r="D42" i="2"/>
  <c r="D41" i="2"/>
  <c r="D40" i="2"/>
  <c r="D39" i="2"/>
  <c r="D38" i="2"/>
  <c r="D37" i="2"/>
  <c r="D36" i="2"/>
  <c r="D35" i="2"/>
  <c r="D34" i="2"/>
  <c r="D32" i="2"/>
  <c r="D31" i="2"/>
  <c r="D30" i="2"/>
  <c r="D29" i="2"/>
  <c r="D28" i="2"/>
  <c r="D27" i="2"/>
  <c r="D26" i="2"/>
  <c r="D25" i="2"/>
  <c r="D24" i="2"/>
  <c r="D23" i="2"/>
  <c r="D22" i="2"/>
  <c r="D19" i="2"/>
  <c r="D18" i="2"/>
  <c r="D17" i="2"/>
  <c r="D16" i="2"/>
  <c r="D15" i="2"/>
  <c r="D14" i="2"/>
  <c r="D13" i="2"/>
  <c r="D12" i="2"/>
  <c r="D11" i="2"/>
  <c r="D10" i="2"/>
  <c r="D9" i="2"/>
  <c r="E9" i="2" s="1"/>
  <c r="D58" i="1"/>
  <c r="D57" i="1"/>
  <c r="D56" i="1"/>
  <c r="D55" i="1"/>
  <c r="D54" i="1"/>
  <c r="D53" i="1"/>
  <c r="D52" i="1"/>
  <c r="D51" i="1"/>
  <c r="D50" i="1"/>
  <c r="D49" i="1"/>
  <c r="D48" i="1"/>
  <c r="D47" i="1"/>
  <c r="D45" i="1"/>
  <c r="D44" i="1"/>
  <c r="D43" i="1"/>
  <c r="D42" i="1"/>
  <c r="D41" i="1"/>
  <c r="D40" i="1"/>
  <c r="D39" i="1"/>
  <c r="D38" i="1"/>
  <c r="D37" i="1"/>
  <c r="D36" i="1"/>
  <c r="D35" i="1"/>
  <c r="D34" i="1"/>
  <c r="D32" i="1"/>
  <c r="D31" i="1"/>
  <c r="D30" i="1"/>
  <c r="D29" i="1"/>
  <c r="D28" i="1"/>
  <c r="D27" i="1"/>
  <c r="D26" i="1"/>
  <c r="D25" i="1"/>
  <c r="D24" i="1"/>
  <c r="D23" i="1"/>
  <c r="D22" i="1"/>
  <c r="D19" i="1"/>
  <c r="D18" i="1"/>
  <c r="D17" i="1"/>
  <c r="D16" i="1"/>
  <c r="D15" i="1"/>
  <c r="D14" i="1"/>
  <c r="D13" i="1"/>
  <c r="D12" i="1"/>
  <c r="D11" i="1"/>
  <c r="D10" i="1"/>
  <c r="D9" i="1"/>
  <c r="E9" i="1" s="1"/>
  <c r="D85" i="2" l="1"/>
  <c r="D85" i="3"/>
  <c r="D85" i="1"/>
  <c r="D85" i="4"/>
  <c r="E10" i="1"/>
  <c r="E11" i="1" s="1"/>
  <c r="E12" i="1" s="1"/>
  <c r="E13" i="1" s="1"/>
  <c r="E14" i="1" s="1"/>
  <c r="E15" i="1" s="1"/>
  <c r="E16" i="1" s="1"/>
  <c r="E17" i="1" s="1"/>
  <c r="E10" i="3"/>
  <c r="E11" i="3" s="1"/>
  <c r="E12" i="3" s="1"/>
  <c r="E13" i="3" s="1"/>
  <c r="E14" i="3" s="1"/>
  <c r="E15" i="3" s="1"/>
  <c r="E16" i="3" s="1"/>
  <c r="E17" i="3" s="1"/>
  <c r="E18" i="3" s="1"/>
  <c r="E19" i="3" s="1"/>
  <c r="E21" i="3" s="1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E34" i="3" s="1"/>
  <c r="D72" i="4"/>
  <c r="D72" i="3"/>
  <c r="D72" i="2"/>
  <c r="E10" i="2"/>
  <c r="E11" i="2" s="1"/>
  <c r="E12" i="2" s="1"/>
  <c r="E13" i="2" s="1"/>
  <c r="E14" i="2" s="1"/>
  <c r="E15" i="2" s="1"/>
  <c r="E16" i="2" s="1"/>
  <c r="E17" i="2" s="1"/>
  <c r="E18" i="2" s="1"/>
  <c r="E19" i="2" s="1"/>
  <c r="E21" i="2" s="1"/>
  <c r="D72" i="1"/>
  <c r="E10" i="4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D46" i="1"/>
  <c r="D46" i="4"/>
  <c r="D33" i="4"/>
  <c r="D20" i="4"/>
  <c r="D46" i="3"/>
  <c r="D33" i="3"/>
  <c r="D20" i="3"/>
  <c r="D46" i="2"/>
  <c r="D33" i="2"/>
  <c r="D33" i="1"/>
  <c r="D20" i="1"/>
  <c r="D59" i="4"/>
  <c r="D59" i="3"/>
  <c r="D59" i="2"/>
  <c r="D59" i="1"/>
  <c r="D20" i="2"/>
  <c r="E21" i="4" l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4" i="4" s="1"/>
  <c r="E18" i="1"/>
  <c r="E19" i="1" s="1"/>
  <c r="E20" i="3"/>
  <c r="E22" i="2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20" i="2"/>
  <c r="E35" i="3"/>
  <c r="E36" i="3" s="1"/>
  <c r="E37" i="3" s="1"/>
  <c r="E38" i="3" s="1"/>
  <c r="E39" i="3" s="1"/>
  <c r="E40" i="3" s="1"/>
  <c r="E41" i="3" s="1"/>
  <c r="E42" i="3" s="1"/>
  <c r="E43" i="3" s="1"/>
  <c r="E44" i="3" s="1"/>
  <c r="E45" i="3" s="1"/>
  <c r="E47" i="3" s="1"/>
  <c r="E48" i="3" s="1"/>
  <c r="E49" i="3" s="1"/>
  <c r="E50" i="3" s="1"/>
  <c r="E51" i="3" s="1"/>
  <c r="E52" i="3" s="1"/>
  <c r="E53" i="3" s="1"/>
  <c r="E54" i="3" s="1"/>
  <c r="E55" i="3" s="1"/>
  <c r="E56" i="3" s="1"/>
  <c r="E57" i="3" s="1"/>
  <c r="E58" i="3" s="1"/>
  <c r="E33" i="3"/>
  <c r="E21" i="1" l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4"/>
  <c r="E35" i="4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46" i="4" s="1"/>
  <c r="E20" i="1"/>
  <c r="E46" i="3"/>
  <c r="E34" i="2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7" i="2" s="1"/>
  <c r="E33" i="2"/>
  <c r="E33" i="1" l="1"/>
  <c r="E34" i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59" i="3"/>
  <c r="E60" i="3"/>
  <c r="E61" i="3" s="1"/>
  <c r="E62" i="3" s="1"/>
  <c r="E63" i="3" s="1"/>
  <c r="E64" i="3" s="1"/>
  <c r="E65" i="3" s="1"/>
  <c r="E66" i="3" s="1"/>
  <c r="E67" i="3" s="1"/>
  <c r="E68" i="3" s="1"/>
  <c r="E69" i="3" s="1"/>
  <c r="E70" i="3" s="1"/>
  <c r="E71" i="3" s="1"/>
  <c r="E47" i="4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E60" i="4" s="1"/>
  <c r="E48" i="2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46" i="2"/>
  <c r="E72" i="3" l="1"/>
  <c r="E73" i="3"/>
  <c r="E74" i="3" s="1"/>
  <c r="E75" i="3" s="1"/>
  <c r="E76" i="3" s="1"/>
  <c r="E77" i="3" s="1"/>
  <c r="E78" i="3" s="1"/>
  <c r="E79" i="3" s="1"/>
  <c r="E80" i="3" s="1"/>
  <c r="E81" i="3" s="1"/>
  <c r="E82" i="3" s="1"/>
  <c r="E83" i="3" s="1"/>
  <c r="E84" i="3" s="1"/>
  <c r="E85" i="3" s="1"/>
  <c r="E47" i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59" i="4"/>
  <c r="E61" i="4"/>
  <c r="E62" i="4" s="1"/>
  <c r="E63" i="4" s="1"/>
  <c r="E64" i="4" s="1"/>
  <c r="E65" i="4" s="1"/>
  <c r="E66" i="4" s="1"/>
  <c r="E67" i="4" s="1"/>
  <c r="E68" i="4" s="1"/>
  <c r="E69" i="4" s="1"/>
  <c r="E70" i="4" s="1"/>
  <c r="E71" i="4" s="1"/>
  <c r="E59" i="2"/>
  <c r="E60" i="2"/>
  <c r="E61" i="2" s="1"/>
  <c r="E62" i="2" s="1"/>
  <c r="E63" i="2" s="1"/>
  <c r="E64" i="2" s="1"/>
  <c r="E65" i="2" s="1"/>
  <c r="E66" i="2" s="1"/>
  <c r="E67" i="2" s="1"/>
  <c r="E68" i="2" s="1"/>
  <c r="E69" i="2" s="1"/>
  <c r="E70" i="2" s="1"/>
  <c r="E71" i="2" s="1"/>
  <c r="E72" i="4" l="1"/>
  <c r="E73" i="4"/>
  <c r="E74" i="4" s="1"/>
  <c r="E75" i="4" s="1"/>
  <c r="E76" i="4" s="1"/>
  <c r="E77" i="4" s="1"/>
  <c r="E78" i="4" s="1"/>
  <c r="E79" i="4" s="1"/>
  <c r="E80" i="4" s="1"/>
  <c r="E81" i="4" s="1"/>
  <c r="E82" i="4" s="1"/>
  <c r="E83" i="4" s="1"/>
  <c r="E84" i="4" s="1"/>
  <c r="E85" i="4" s="1"/>
  <c r="E72" i="2"/>
  <c r="E73" i="2"/>
  <c r="E74" i="2" s="1"/>
  <c r="E75" i="2" s="1"/>
  <c r="E76" i="2" s="1"/>
  <c r="E77" i="2" s="1"/>
  <c r="E78" i="2" s="1"/>
  <c r="E79" i="2" s="1"/>
  <c r="E80" i="2" s="1"/>
  <c r="E81" i="2" s="1"/>
  <c r="E82" i="2" s="1"/>
  <c r="E83" i="2" s="1"/>
  <c r="E84" i="2" s="1"/>
  <c r="E85" i="2" s="1"/>
  <c r="E72" i="1"/>
  <c r="E73" i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59" i="1"/>
</calcChain>
</file>

<file path=xl/sharedStrings.xml><?xml version="1.0" encoding="utf-8"?>
<sst xmlns="http://schemas.openxmlformats.org/spreadsheetml/2006/main" count="356" uniqueCount="37">
  <si>
    <r>
      <rPr>
        <b/>
        <sz val="11"/>
        <color rgb="FF3366FF"/>
        <rFont val="Arial"/>
        <family val="2"/>
        <charset val="1"/>
      </rPr>
      <t xml:space="preserve">ADMISSÕES, DESLIGAMENTOS E SALDOS DO EMPREGO FORMAL NA </t>
    </r>
    <r>
      <rPr>
        <b/>
        <i/>
        <sz val="11"/>
        <color rgb="FFFF6600"/>
        <rFont val="Arial"/>
        <family val="2"/>
        <charset val="1"/>
      </rPr>
      <t>CONSTRUÇÃO CIVIL</t>
    </r>
  </si>
  <si>
    <t>DADOS NOVO CAGED/MTP</t>
  </si>
  <si>
    <t>MATO GROSSO DO SUL</t>
  </si>
  <si>
    <t>Mês/ano</t>
  </si>
  <si>
    <t>Admissões</t>
  </si>
  <si>
    <t>Desligamentos</t>
  </si>
  <si>
    <t>Saldos</t>
  </si>
  <si>
    <t>Estoque</t>
  </si>
  <si>
    <t>20 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</si>
  <si>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</si>
  <si>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</si>
  <si>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</si>
  <si>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</si>
  <si>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</si>
  <si>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</si>
  <si>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</si>
  <si>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</si>
  <si>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</si>
  <si>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</si>
  <si>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</si>
  <si>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2020</t>
  </si>
  <si>
    <t>21 JAN</t>
  </si>
  <si>
    <t>2021</t>
  </si>
  <si>
    <t>22 JAN</t>
  </si>
  <si>
    <t>2022</t>
  </si>
  <si>
    <t>23 JAN</t>
  </si>
  <si>
    <t>Fonte: NOVO CADASTRO GERAL DE EMPREGADOS E DESEMPREGADOS-CAGED, MINISTÉRIO DO TRABALHO E PREVIDÊNCIA.</t>
  </si>
  <si>
    <t>Elaboração: Banco de Dados-CBIC</t>
  </si>
  <si>
    <t>MATO GROSSO</t>
  </si>
  <si>
    <t>GOIÁS</t>
  </si>
  <si>
    <t>DISTRITO FEDERAL</t>
  </si>
  <si>
    <t>2023</t>
  </si>
  <si>
    <t>24 JAN</t>
  </si>
  <si>
    <t>2025*</t>
  </si>
  <si>
    <t>2024</t>
  </si>
  <si>
    <t>25 JAN</t>
  </si>
  <si>
    <t>(*) Os totais de admissões, desligamentos e saldos referem-se ao somatório de janeiro a novembro com ajustes somado aos valores de admissão, desligamento e saldo de dezembro sem ajustes.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</si>
</sst>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10" x14ac:knownFonts="1">
    <font>
      <sz val="10"/>
      <name val="Arial"/>
      <charset val="1"/>
    </font>
    <font>
      <b/>
      <sz val="11"/>
      <color rgb="FF3366FF"/>
      <name val="Arial"/>
      <family val="2"/>
      <charset val="1"/>
    </font>
    <font>
      <b/>
      <i/>
      <sz val="11"/>
      <color rgb="FFFF6600"/>
      <name val="Arial"/>
      <family val="2"/>
      <charset val="1"/>
    </font>
    <font>
      <b/>
      <sz val="13"/>
      <color rgb="FF3366FF"/>
      <name val="Arial"/>
      <family val="2"/>
      <charset val="1"/>
    </font>
    <font>
      <b/>
      <sz val="10"/>
      <color rgb="FFFFFFFF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8"/>
      <color rgb="FF3366FF"/>
      <name val="Arial"/>
      <family val="2"/>
      <charset val="1"/>
    </font>
    <font>
      <sz val="8"/>
      <color rgb="FF3366FF"/>
      <name val="Arial"/>
      <family val="2"/>
      <charset val="1"/>
    </font>
    <font>
      <sz val="8"/>
      <color indexed="4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99CCFF"/>
        <bgColor rgb="FFCCCCFF"/>
      </patternFill>
    </fill>
    <fill>
      <patternFill patternType="solid">
        <fgColor rgb="FFFFFFFF"/>
        <bgColor rgb="FFFFFFCC"/>
      </patternFill>
    </fill>
  </fills>
  <borders count="10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49" fontId="5" fillId="0" borderId="4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/>
    </xf>
    <xf numFmtId="164" fontId="5" fillId="0" borderId="9" xfId="0" applyNumberFormat="1" applyFont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center" vertical="center"/>
    </xf>
    <xf numFmtId="164" fontId="6" fillId="3" borderId="3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0" fillId="0" borderId="0" xfId="0" applyAlignment="1">
      <alignment wrapText="1"/>
    </xf>
    <xf numFmtId="49" fontId="8" fillId="0" borderId="0" xfId="0" applyNumberFormat="1" applyFont="1" applyAlignment="1">
      <alignment horizontal="left" vertical="center" wrapText="1"/>
    </xf>
    <xf numFmtId="164" fontId="5" fillId="4" borderId="5" xfId="0" applyNumberFormat="1" applyFont="1" applyFill="1" applyBorder="1" applyAlignment="1">
      <alignment horizontal="center" vertical="center"/>
    </xf>
    <xf numFmtId="164" fontId="5" fillId="4" borderId="9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1"/>
  <sheetViews>
    <sheetView showGridLines="0" tabSelected="1" zoomScaleNormal="100" workbookViewId="0">
      <pane ySplit="7" topLeftCell="A77" activePane="bottomLeft" state="frozen"/>
      <selection pane="bottomLeft" activeCell="D91" sqref="D91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0" t="s">
        <v>0</v>
      </c>
      <c r="B1" s="20"/>
      <c r="C1" s="20"/>
      <c r="D1" s="20"/>
      <c r="E1" s="20"/>
    </row>
    <row r="2" spans="1:5" ht="13.8" x14ac:dyDescent="0.25">
      <c r="A2" s="21" t="s">
        <v>1</v>
      </c>
      <c r="B2" s="21"/>
      <c r="C2" s="21"/>
      <c r="D2" s="21"/>
      <c r="E2" s="21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2" t="s">
        <v>2</v>
      </c>
      <c r="B4" s="22"/>
      <c r="C4" s="22"/>
      <c r="D4" s="22"/>
      <c r="E4" s="22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3" t="s">
        <v>3</v>
      </c>
      <c r="B6" s="24" t="s">
        <v>4</v>
      </c>
      <c r="C6" s="23" t="s">
        <v>5</v>
      </c>
      <c r="D6" s="25" t="s">
        <v>6</v>
      </c>
      <c r="E6" s="25" t="s">
        <v>7</v>
      </c>
    </row>
    <row r="7" spans="1:5" ht="15" customHeight="1" x14ac:dyDescent="0.25">
      <c r="A7" s="23"/>
      <c r="B7" s="24"/>
      <c r="C7" s="23"/>
      <c r="D7" s="25"/>
      <c r="E7" s="25"/>
    </row>
    <row r="8" spans="1:5" ht="15" customHeight="1" x14ac:dyDescent="0.25">
      <c r="A8" s="2" t="s">
        <v>8</v>
      </c>
      <c r="B8" s="3">
        <v>1850</v>
      </c>
      <c r="C8" s="3">
        <v>1506</v>
      </c>
      <c r="D8" s="4">
        <f t="shared" ref="D8:D19" si="0">B8-C8</f>
        <v>344</v>
      </c>
      <c r="E8" s="5">
        <v>22284</v>
      </c>
    </row>
    <row r="9" spans="1:5" ht="15" customHeight="1" x14ac:dyDescent="0.25">
      <c r="A9" s="6" t="s">
        <v>9</v>
      </c>
      <c r="B9" s="7">
        <v>2017</v>
      </c>
      <c r="C9" s="7">
        <v>1329</v>
      </c>
      <c r="D9" s="5">
        <f t="shared" si="0"/>
        <v>688</v>
      </c>
      <c r="E9" s="5">
        <f t="shared" ref="E9:E16" si="1">E8+D9</f>
        <v>22972</v>
      </c>
    </row>
    <row r="10" spans="1:5" ht="15" customHeight="1" x14ac:dyDescent="0.25">
      <c r="A10" s="6" t="s">
        <v>10</v>
      </c>
      <c r="B10" s="7">
        <v>1835</v>
      </c>
      <c r="C10" s="7">
        <v>1789</v>
      </c>
      <c r="D10" s="5">
        <f t="shared" si="0"/>
        <v>46</v>
      </c>
      <c r="E10" s="5">
        <f t="shared" si="1"/>
        <v>23018</v>
      </c>
    </row>
    <row r="11" spans="1:5" ht="15" customHeight="1" x14ac:dyDescent="0.25">
      <c r="A11" s="6" t="s">
        <v>11</v>
      </c>
      <c r="B11" s="7">
        <v>1061</v>
      </c>
      <c r="C11" s="7">
        <v>1600</v>
      </c>
      <c r="D11" s="5">
        <f t="shared" si="0"/>
        <v>-539</v>
      </c>
      <c r="E11" s="5">
        <f t="shared" si="1"/>
        <v>22479</v>
      </c>
    </row>
    <row r="12" spans="1:5" ht="15" customHeight="1" x14ac:dyDescent="0.25">
      <c r="A12" s="6" t="s">
        <v>12</v>
      </c>
      <c r="B12" s="7">
        <v>1397</v>
      </c>
      <c r="C12" s="7">
        <v>1519</v>
      </c>
      <c r="D12" s="5">
        <f t="shared" si="0"/>
        <v>-122</v>
      </c>
      <c r="E12" s="5">
        <f t="shared" si="1"/>
        <v>22357</v>
      </c>
    </row>
    <row r="13" spans="1:5" ht="15" customHeight="1" x14ac:dyDescent="0.25">
      <c r="A13" s="6" t="s">
        <v>13</v>
      </c>
      <c r="B13" s="7">
        <v>1501</v>
      </c>
      <c r="C13" s="7">
        <v>1603</v>
      </c>
      <c r="D13" s="5">
        <f t="shared" si="0"/>
        <v>-102</v>
      </c>
      <c r="E13" s="5">
        <f t="shared" si="1"/>
        <v>22255</v>
      </c>
    </row>
    <row r="14" spans="1:5" ht="15" customHeight="1" x14ac:dyDescent="0.25">
      <c r="A14" s="6" t="s">
        <v>14</v>
      </c>
      <c r="B14" s="7">
        <v>1652</v>
      </c>
      <c r="C14" s="7">
        <v>1527</v>
      </c>
      <c r="D14" s="5">
        <f t="shared" si="0"/>
        <v>125</v>
      </c>
      <c r="E14" s="5">
        <f t="shared" si="1"/>
        <v>22380</v>
      </c>
    </row>
    <row r="15" spans="1:5" ht="15" customHeight="1" x14ac:dyDescent="0.25">
      <c r="A15" s="6" t="s">
        <v>15</v>
      </c>
      <c r="B15" s="7">
        <v>1556</v>
      </c>
      <c r="C15" s="7">
        <v>1495</v>
      </c>
      <c r="D15" s="5">
        <f t="shared" si="0"/>
        <v>61</v>
      </c>
      <c r="E15" s="5">
        <f t="shared" si="1"/>
        <v>22441</v>
      </c>
    </row>
    <row r="16" spans="1:5" ht="15" customHeight="1" x14ac:dyDescent="0.25">
      <c r="A16" s="6" t="s">
        <v>16</v>
      </c>
      <c r="B16" s="7">
        <v>1616</v>
      </c>
      <c r="C16" s="7">
        <v>1685</v>
      </c>
      <c r="D16" s="5">
        <f t="shared" si="0"/>
        <v>-69</v>
      </c>
      <c r="E16" s="5">
        <f t="shared" si="1"/>
        <v>22372</v>
      </c>
    </row>
    <row r="17" spans="1:5" ht="15" customHeight="1" x14ac:dyDescent="0.25">
      <c r="A17" s="6" t="s">
        <v>17</v>
      </c>
      <c r="B17" s="7">
        <v>1814</v>
      </c>
      <c r="C17" s="7">
        <v>1628</v>
      </c>
      <c r="D17" s="5">
        <f t="shared" si="0"/>
        <v>186</v>
      </c>
      <c r="E17" s="5">
        <f t="shared" ref="E17" si="2">E16+D17</f>
        <v>22558</v>
      </c>
    </row>
    <row r="18" spans="1:5" ht="15" customHeight="1" x14ac:dyDescent="0.25">
      <c r="A18" s="6" t="s">
        <v>18</v>
      </c>
      <c r="B18" s="7">
        <v>1447</v>
      </c>
      <c r="C18" s="7">
        <v>1409</v>
      </c>
      <c r="D18" s="5">
        <f t="shared" si="0"/>
        <v>38</v>
      </c>
      <c r="E18" s="5">
        <f>E17+D18</f>
        <v>22596</v>
      </c>
    </row>
    <row r="19" spans="1:5" ht="15" customHeight="1" x14ac:dyDescent="0.25">
      <c r="A19" s="6" t="s">
        <v>19</v>
      </c>
      <c r="B19" s="7">
        <v>949</v>
      </c>
      <c r="C19" s="7">
        <v>1827</v>
      </c>
      <c r="D19" s="5">
        <f t="shared" si="0"/>
        <v>-878</v>
      </c>
      <c r="E19" s="5">
        <f>E18+D19</f>
        <v>21718</v>
      </c>
    </row>
    <row r="20" spans="1:5" ht="15" customHeight="1" x14ac:dyDescent="0.25">
      <c r="A20" s="8" t="s">
        <v>20</v>
      </c>
      <c r="B20" s="9">
        <v>18695</v>
      </c>
      <c r="C20" s="9">
        <v>18917</v>
      </c>
      <c r="D20" s="10">
        <f>SUM(D8:D19)</f>
        <v>-222</v>
      </c>
      <c r="E20" s="10">
        <f>E19</f>
        <v>21718</v>
      </c>
    </row>
    <row r="21" spans="1:5" ht="15" customHeight="1" x14ac:dyDescent="0.25">
      <c r="A21" s="2" t="s">
        <v>21</v>
      </c>
      <c r="B21" s="3">
        <v>1639</v>
      </c>
      <c r="C21" s="3">
        <v>1275</v>
      </c>
      <c r="D21" s="4">
        <f t="shared" ref="D21:D32" si="3">B21-C21</f>
        <v>364</v>
      </c>
      <c r="E21" s="4">
        <f>E19+D21</f>
        <v>22082</v>
      </c>
    </row>
    <row r="22" spans="1:5" ht="15" customHeight="1" x14ac:dyDescent="0.25">
      <c r="A22" s="6" t="s">
        <v>9</v>
      </c>
      <c r="B22" s="7">
        <v>1859</v>
      </c>
      <c r="C22" s="7">
        <v>1318</v>
      </c>
      <c r="D22" s="5">
        <f t="shared" si="3"/>
        <v>541</v>
      </c>
      <c r="E22" s="5">
        <f t="shared" ref="E22:E32" si="4">E21+D22</f>
        <v>22623</v>
      </c>
    </row>
    <row r="23" spans="1:5" ht="15" customHeight="1" x14ac:dyDescent="0.25">
      <c r="A23" s="6" t="s">
        <v>10</v>
      </c>
      <c r="B23" s="7">
        <v>1883</v>
      </c>
      <c r="C23" s="7">
        <v>1646</v>
      </c>
      <c r="D23" s="5">
        <f t="shared" si="3"/>
        <v>237</v>
      </c>
      <c r="E23" s="5">
        <f t="shared" si="4"/>
        <v>22860</v>
      </c>
    </row>
    <row r="24" spans="1:5" ht="15" customHeight="1" x14ac:dyDescent="0.25">
      <c r="A24" s="6" t="s">
        <v>11</v>
      </c>
      <c r="B24" s="7">
        <v>1774</v>
      </c>
      <c r="C24" s="7">
        <v>1375</v>
      </c>
      <c r="D24" s="5">
        <f t="shared" si="3"/>
        <v>399</v>
      </c>
      <c r="E24" s="5">
        <f t="shared" si="4"/>
        <v>23259</v>
      </c>
    </row>
    <row r="25" spans="1:5" ht="15" customHeight="1" x14ac:dyDescent="0.25">
      <c r="A25" s="6" t="s">
        <v>12</v>
      </c>
      <c r="B25" s="7">
        <v>2057</v>
      </c>
      <c r="C25" s="7">
        <v>1485</v>
      </c>
      <c r="D25" s="5">
        <f t="shared" si="3"/>
        <v>572</v>
      </c>
      <c r="E25" s="5">
        <f t="shared" si="4"/>
        <v>23831</v>
      </c>
    </row>
    <row r="26" spans="1:5" ht="15" customHeight="1" x14ac:dyDescent="0.25">
      <c r="A26" s="6" t="s">
        <v>13</v>
      </c>
      <c r="B26" s="7">
        <v>1786</v>
      </c>
      <c r="C26" s="7">
        <v>1564</v>
      </c>
      <c r="D26" s="5">
        <f t="shared" si="3"/>
        <v>222</v>
      </c>
      <c r="E26" s="5">
        <f t="shared" si="4"/>
        <v>24053</v>
      </c>
    </row>
    <row r="27" spans="1:5" ht="15" customHeight="1" x14ac:dyDescent="0.25">
      <c r="A27" s="6" t="s">
        <v>14</v>
      </c>
      <c r="B27" s="7">
        <v>2060</v>
      </c>
      <c r="C27" s="7">
        <v>1679</v>
      </c>
      <c r="D27" s="5">
        <f t="shared" si="3"/>
        <v>381</v>
      </c>
      <c r="E27" s="5">
        <f t="shared" si="4"/>
        <v>24434</v>
      </c>
    </row>
    <row r="28" spans="1:5" ht="15" customHeight="1" x14ac:dyDescent="0.25">
      <c r="A28" s="6" t="s">
        <v>15</v>
      </c>
      <c r="B28" s="7">
        <v>2148</v>
      </c>
      <c r="C28" s="7">
        <v>1756</v>
      </c>
      <c r="D28" s="5">
        <f t="shared" si="3"/>
        <v>392</v>
      </c>
      <c r="E28" s="5">
        <f t="shared" si="4"/>
        <v>24826</v>
      </c>
    </row>
    <row r="29" spans="1:5" ht="15" customHeight="1" x14ac:dyDescent="0.25">
      <c r="A29" s="6" t="s">
        <v>16</v>
      </c>
      <c r="B29" s="7">
        <v>2492</v>
      </c>
      <c r="C29" s="7">
        <v>1781</v>
      </c>
      <c r="D29" s="5">
        <f t="shared" si="3"/>
        <v>711</v>
      </c>
      <c r="E29" s="5">
        <f t="shared" si="4"/>
        <v>25537</v>
      </c>
    </row>
    <row r="30" spans="1:5" ht="15" customHeight="1" x14ac:dyDescent="0.25">
      <c r="A30" s="6" t="s">
        <v>17</v>
      </c>
      <c r="B30" s="7">
        <v>2402</v>
      </c>
      <c r="C30" s="7">
        <v>1860</v>
      </c>
      <c r="D30" s="5">
        <f t="shared" si="3"/>
        <v>542</v>
      </c>
      <c r="E30" s="5">
        <f t="shared" si="4"/>
        <v>26079</v>
      </c>
    </row>
    <row r="31" spans="1:5" ht="15" customHeight="1" x14ac:dyDescent="0.25">
      <c r="A31" s="6" t="s">
        <v>18</v>
      </c>
      <c r="B31" s="7">
        <v>2038</v>
      </c>
      <c r="C31" s="11">
        <v>2134</v>
      </c>
      <c r="D31" s="5">
        <f t="shared" si="3"/>
        <v>-96</v>
      </c>
      <c r="E31" s="5">
        <f t="shared" si="4"/>
        <v>25983</v>
      </c>
    </row>
    <row r="32" spans="1:5" ht="15" customHeight="1" x14ac:dyDescent="0.25">
      <c r="A32" s="6" t="s">
        <v>19</v>
      </c>
      <c r="B32" s="7">
        <v>1388</v>
      </c>
      <c r="C32" s="11">
        <v>1979</v>
      </c>
      <c r="D32" s="5">
        <f t="shared" si="3"/>
        <v>-591</v>
      </c>
      <c r="E32" s="5">
        <f t="shared" si="4"/>
        <v>25392</v>
      </c>
    </row>
    <row r="33" spans="1:5" ht="15" customHeight="1" x14ac:dyDescent="0.25">
      <c r="A33" s="8" t="s">
        <v>22</v>
      </c>
      <c r="B33" s="9">
        <v>23526</v>
      </c>
      <c r="C33" s="9">
        <v>19852</v>
      </c>
      <c r="D33" s="10">
        <f>SUM(D21:D32)</f>
        <v>3674</v>
      </c>
      <c r="E33" s="10">
        <f>E32</f>
        <v>25392</v>
      </c>
    </row>
    <row r="34" spans="1:5" ht="15" customHeight="1" x14ac:dyDescent="0.25">
      <c r="A34" s="2" t="s">
        <v>23</v>
      </c>
      <c r="B34" s="3">
        <v>2338</v>
      </c>
      <c r="C34" s="3">
        <v>1830</v>
      </c>
      <c r="D34" s="4">
        <f t="shared" ref="D34:D45" si="5">B34-C34</f>
        <v>508</v>
      </c>
      <c r="E34" s="4">
        <f>E32+D34</f>
        <v>25900</v>
      </c>
    </row>
    <row r="35" spans="1:5" ht="15" customHeight="1" x14ac:dyDescent="0.25">
      <c r="A35" s="6" t="s">
        <v>9</v>
      </c>
      <c r="B35" s="7">
        <v>2760</v>
      </c>
      <c r="C35" s="7">
        <v>1778</v>
      </c>
      <c r="D35" s="5">
        <f t="shared" si="5"/>
        <v>982</v>
      </c>
      <c r="E35" s="5">
        <f t="shared" ref="E35:E45" si="6">E34+D35</f>
        <v>26882</v>
      </c>
    </row>
    <row r="36" spans="1:5" ht="15" customHeight="1" x14ac:dyDescent="0.25">
      <c r="A36" s="6" t="s">
        <v>10</v>
      </c>
      <c r="B36" s="7">
        <v>3155</v>
      </c>
      <c r="C36" s="7">
        <v>2179</v>
      </c>
      <c r="D36" s="5">
        <f t="shared" si="5"/>
        <v>976</v>
      </c>
      <c r="E36" s="5">
        <f t="shared" si="6"/>
        <v>27858</v>
      </c>
    </row>
    <row r="37" spans="1:5" ht="15" customHeight="1" x14ac:dyDescent="0.25">
      <c r="A37" s="6" t="s">
        <v>11</v>
      </c>
      <c r="B37" s="7">
        <v>2764</v>
      </c>
      <c r="C37" s="7">
        <v>2204</v>
      </c>
      <c r="D37" s="5">
        <f t="shared" si="5"/>
        <v>560</v>
      </c>
      <c r="E37" s="5">
        <f t="shared" si="6"/>
        <v>28418</v>
      </c>
    </row>
    <row r="38" spans="1:5" ht="15" customHeight="1" x14ac:dyDescent="0.25">
      <c r="A38" s="6" t="s">
        <v>12</v>
      </c>
      <c r="B38" s="7">
        <v>3154</v>
      </c>
      <c r="C38" s="7">
        <v>2306</v>
      </c>
      <c r="D38" s="5">
        <f t="shared" si="5"/>
        <v>848</v>
      </c>
      <c r="E38" s="5">
        <f t="shared" si="6"/>
        <v>29266</v>
      </c>
    </row>
    <row r="39" spans="1:5" ht="15" customHeight="1" x14ac:dyDescent="0.25">
      <c r="A39" s="6" t="s">
        <v>13</v>
      </c>
      <c r="B39" s="7">
        <v>2752</v>
      </c>
      <c r="C39" s="7">
        <v>2243</v>
      </c>
      <c r="D39" s="5">
        <f t="shared" si="5"/>
        <v>509</v>
      </c>
      <c r="E39" s="5">
        <f t="shared" si="6"/>
        <v>29775</v>
      </c>
    </row>
    <row r="40" spans="1:5" ht="15" customHeight="1" x14ac:dyDescent="0.25">
      <c r="A40" s="6" t="s">
        <v>14</v>
      </c>
      <c r="B40" s="7">
        <v>2994</v>
      </c>
      <c r="C40" s="7">
        <v>2170</v>
      </c>
      <c r="D40" s="5">
        <f t="shared" si="5"/>
        <v>824</v>
      </c>
      <c r="E40" s="5">
        <f t="shared" si="6"/>
        <v>30599</v>
      </c>
    </row>
    <row r="41" spans="1:5" ht="15" customHeight="1" x14ac:dyDescent="0.25">
      <c r="A41" s="6" t="s">
        <v>15</v>
      </c>
      <c r="B41" s="7">
        <v>3010</v>
      </c>
      <c r="C41" s="7">
        <v>2422</v>
      </c>
      <c r="D41" s="5">
        <f t="shared" si="5"/>
        <v>588</v>
      </c>
      <c r="E41" s="5">
        <f t="shared" si="6"/>
        <v>31187</v>
      </c>
    </row>
    <row r="42" spans="1:5" ht="15" customHeight="1" x14ac:dyDescent="0.25">
      <c r="A42" s="6" t="s">
        <v>16</v>
      </c>
      <c r="B42" s="7">
        <v>2957</v>
      </c>
      <c r="C42" s="7">
        <v>2451</v>
      </c>
      <c r="D42" s="5">
        <f t="shared" si="5"/>
        <v>506</v>
      </c>
      <c r="E42" s="5">
        <f t="shared" si="6"/>
        <v>31693</v>
      </c>
    </row>
    <row r="43" spans="1:5" ht="15" customHeight="1" x14ac:dyDescent="0.25">
      <c r="A43" s="6" t="s">
        <v>17</v>
      </c>
      <c r="B43" s="7">
        <v>2436</v>
      </c>
      <c r="C43" s="7">
        <v>2342</v>
      </c>
      <c r="D43" s="5">
        <f t="shared" si="5"/>
        <v>94</v>
      </c>
      <c r="E43" s="5">
        <f t="shared" si="6"/>
        <v>31787</v>
      </c>
    </row>
    <row r="44" spans="1:5" ht="15" customHeight="1" x14ac:dyDescent="0.25">
      <c r="A44" s="6" t="s">
        <v>18</v>
      </c>
      <c r="B44" s="7">
        <v>2584</v>
      </c>
      <c r="C44" s="11">
        <v>2310</v>
      </c>
      <c r="D44" s="5">
        <f t="shared" si="5"/>
        <v>274</v>
      </c>
      <c r="E44" s="5">
        <f t="shared" si="6"/>
        <v>32061</v>
      </c>
    </row>
    <row r="45" spans="1:5" ht="15" customHeight="1" x14ac:dyDescent="0.25">
      <c r="A45" s="6" t="s">
        <v>19</v>
      </c>
      <c r="B45" s="7">
        <v>1657</v>
      </c>
      <c r="C45" s="11">
        <v>2718</v>
      </c>
      <c r="D45" s="5">
        <f t="shared" si="5"/>
        <v>-1061</v>
      </c>
      <c r="E45" s="5">
        <f t="shared" si="6"/>
        <v>31000</v>
      </c>
    </row>
    <row r="46" spans="1:5" ht="15" customHeight="1" x14ac:dyDescent="0.25">
      <c r="A46" s="8" t="s">
        <v>24</v>
      </c>
      <c r="B46" s="9">
        <v>32561</v>
      </c>
      <c r="C46" s="9">
        <v>26953</v>
      </c>
      <c r="D46" s="10">
        <f>SUM(D34:D45)</f>
        <v>5608</v>
      </c>
      <c r="E46" s="10">
        <f>E45</f>
        <v>31000</v>
      </c>
    </row>
    <row r="47" spans="1:5" ht="15" customHeight="1" x14ac:dyDescent="0.25">
      <c r="A47" s="2" t="s">
        <v>25</v>
      </c>
      <c r="B47" s="3">
        <v>3999</v>
      </c>
      <c r="C47" s="3">
        <v>2251</v>
      </c>
      <c r="D47" s="4">
        <f t="shared" ref="D47:D58" si="7">B47-C47</f>
        <v>1748</v>
      </c>
      <c r="E47" s="4">
        <f>E45+D47</f>
        <v>32748</v>
      </c>
    </row>
    <row r="48" spans="1:5" ht="15" customHeight="1" x14ac:dyDescent="0.25">
      <c r="A48" s="6" t="s">
        <v>9</v>
      </c>
      <c r="B48" s="7">
        <v>4144</v>
      </c>
      <c r="C48" s="7">
        <v>2582</v>
      </c>
      <c r="D48" s="5">
        <f t="shared" si="7"/>
        <v>1562</v>
      </c>
      <c r="E48" s="5">
        <f t="shared" ref="E48:E58" si="8">E47+D48</f>
        <v>34310</v>
      </c>
    </row>
    <row r="49" spans="1:5" ht="15" customHeight="1" x14ac:dyDescent="0.25">
      <c r="A49" s="6" t="s">
        <v>10</v>
      </c>
      <c r="B49" s="7">
        <v>3954</v>
      </c>
      <c r="C49" s="7">
        <v>3328</v>
      </c>
      <c r="D49" s="5">
        <f t="shared" si="7"/>
        <v>626</v>
      </c>
      <c r="E49" s="5">
        <f t="shared" si="8"/>
        <v>34936</v>
      </c>
    </row>
    <row r="50" spans="1:5" ht="15" customHeight="1" x14ac:dyDescent="0.25">
      <c r="A50" s="6" t="s">
        <v>11</v>
      </c>
      <c r="B50" s="7">
        <v>3438</v>
      </c>
      <c r="C50" s="7">
        <v>2782</v>
      </c>
      <c r="D50" s="5">
        <f t="shared" si="7"/>
        <v>656</v>
      </c>
      <c r="E50" s="5">
        <f t="shared" si="8"/>
        <v>35592</v>
      </c>
    </row>
    <row r="51" spans="1:5" ht="15" customHeight="1" x14ac:dyDescent="0.25">
      <c r="A51" s="6" t="s">
        <v>12</v>
      </c>
      <c r="B51" s="7">
        <v>3576</v>
      </c>
      <c r="C51" s="7">
        <v>2945</v>
      </c>
      <c r="D51" s="5">
        <f t="shared" si="7"/>
        <v>631</v>
      </c>
      <c r="E51" s="5">
        <f t="shared" si="8"/>
        <v>36223</v>
      </c>
    </row>
    <row r="52" spans="1:5" ht="15" customHeight="1" x14ac:dyDescent="0.25">
      <c r="A52" s="6" t="s">
        <v>13</v>
      </c>
      <c r="B52" s="7">
        <v>3286</v>
      </c>
      <c r="C52" s="7">
        <v>3516</v>
      </c>
      <c r="D52" s="5">
        <f t="shared" si="7"/>
        <v>-230</v>
      </c>
      <c r="E52" s="5">
        <f t="shared" si="8"/>
        <v>35993</v>
      </c>
    </row>
    <row r="53" spans="1:5" ht="15" customHeight="1" x14ac:dyDescent="0.25">
      <c r="A53" s="6" t="s">
        <v>14</v>
      </c>
      <c r="B53" s="7">
        <v>3206</v>
      </c>
      <c r="C53" s="7">
        <v>3106</v>
      </c>
      <c r="D53" s="5">
        <f t="shared" si="7"/>
        <v>100</v>
      </c>
      <c r="E53" s="5">
        <f t="shared" si="8"/>
        <v>36093</v>
      </c>
    </row>
    <row r="54" spans="1:5" ht="15" customHeight="1" x14ac:dyDescent="0.25">
      <c r="A54" s="6" t="s">
        <v>15</v>
      </c>
      <c r="B54" s="7">
        <v>3646</v>
      </c>
      <c r="C54" s="7">
        <v>3330</v>
      </c>
      <c r="D54" s="5">
        <f t="shared" si="7"/>
        <v>316</v>
      </c>
      <c r="E54" s="5">
        <f t="shared" si="8"/>
        <v>36409</v>
      </c>
    </row>
    <row r="55" spans="1:5" ht="15" customHeight="1" x14ac:dyDescent="0.25">
      <c r="A55" s="6" t="s">
        <v>16</v>
      </c>
      <c r="B55" s="7">
        <v>3399</v>
      </c>
      <c r="C55" s="7">
        <v>2982</v>
      </c>
      <c r="D55" s="5">
        <f t="shared" si="7"/>
        <v>417</v>
      </c>
      <c r="E55" s="5">
        <f t="shared" si="8"/>
        <v>36826</v>
      </c>
    </row>
    <row r="56" spans="1:5" ht="15" customHeight="1" x14ac:dyDescent="0.25">
      <c r="A56" s="6" t="s">
        <v>17</v>
      </c>
      <c r="B56" s="7">
        <v>2671</v>
      </c>
      <c r="C56" s="7">
        <v>2871</v>
      </c>
      <c r="D56" s="5">
        <f t="shared" si="7"/>
        <v>-200</v>
      </c>
      <c r="E56" s="5">
        <f t="shared" si="8"/>
        <v>36626</v>
      </c>
    </row>
    <row r="57" spans="1:5" ht="15" customHeight="1" x14ac:dyDescent="0.25">
      <c r="A57" s="6" t="s">
        <v>18</v>
      </c>
      <c r="B57" s="7">
        <v>2442</v>
      </c>
      <c r="C57" s="11">
        <v>3192</v>
      </c>
      <c r="D57" s="5">
        <f t="shared" si="7"/>
        <v>-750</v>
      </c>
      <c r="E57" s="5">
        <f t="shared" si="8"/>
        <v>35876</v>
      </c>
    </row>
    <row r="58" spans="1:5" ht="15" customHeight="1" x14ac:dyDescent="0.25">
      <c r="A58" s="6" t="s">
        <v>19</v>
      </c>
      <c r="B58" s="7">
        <v>1590</v>
      </c>
      <c r="C58" s="11">
        <v>3852</v>
      </c>
      <c r="D58" s="5">
        <f t="shared" si="7"/>
        <v>-2262</v>
      </c>
      <c r="E58" s="5">
        <f t="shared" si="8"/>
        <v>33614</v>
      </c>
    </row>
    <row r="59" spans="1:5" ht="15" customHeight="1" x14ac:dyDescent="0.25">
      <c r="A59" s="8" t="s">
        <v>31</v>
      </c>
      <c r="B59" s="9">
        <v>39351</v>
      </c>
      <c r="C59" s="9">
        <v>36737</v>
      </c>
      <c r="D59" s="10">
        <f>SUM(D47:D58)</f>
        <v>2614</v>
      </c>
      <c r="E59" s="10">
        <f>E58</f>
        <v>33614</v>
      </c>
    </row>
    <row r="60" spans="1:5" ht="15" customHeight="1" x14ac:dyDescent="0.25">
      <c r="A60" s="2" t="s">
        <v>32</v>
      </c>
      <c r="B60" s="3">
        <v>3567</v>
      </c>
      <c r="C60" s="3">
        <v>2350</v>
      </c>
      <c r="D60" s="4">
        <f t="shared" ref="D60:D71" si="9">B60-C60</f>
        <v>1217</v>
      </c>
      <c r="E60" s="4">
        <f>E58+D60</f>
        <v>34831</v>
      </c>
    </row>
    <row r="61" spans="1:5" ht="15" customHeight="1" x14ac:dyDescent="0.25">
      <c r="A61" s="6" t="s">
        <v>9</v>
      </c>
      <c r="B61" s="7">
        <v>3516</v>
      </c>
      <c r="C61" s="7">
        <v>2833</v>
      </c>
      <c r="D61" s="5">
        <f t="shared" si="9"/>
        <v>683</v>
      </c>
      <c r="E61" s="5">
        <f t="shared" ref="E61:E71" si="10">E60+D61</f>
        <v>35514</v>
      </c>
    </row>
    <row r="62" spans="1:5" ht="15" customHeight="1" x14ac:dyDescent="0.25">
      <c r="A62" s="6" t="s">
        <v>10</v>
      </c>
      <c r="B62" s="7">
        <v>2863</v>
      </c>
      <c r="C62" s="7">
        <v>3210</v>
      </c>
      <c r="D62" s="5">
        <f t="shared" si="9"/>
        <v>-347</v>
      </c>
      <c r="E62" s="5">
        <f t="shared" si="10"/>
        <v>35167</v>
      </c>
    </row>
    <row r="63" spans="1:5" ht="15" customHeight="1" x14ac:dyDescent="0.25">
      <c r="A63" s="6" t="s">
        <v>11</v>
      </c>
      <c r="B63" s="7">
        <v>2775</v>
      </c>
      <c r="C63" s="7">
        <v>3238</v>
      </c>
      <c r="D63" s="5">
        <f t="shared" si="9"/>
        <v>-463</v>
      </c>
      <c r="E63" s="5">
        <f t="shared" si="10"/>
        <v>34704</v>
      </c>
    </row>
    <row r="64" spans="1:5" ht="15" customHeight="1" x14ac:dyDescent="0.25">
      <c r="A64" s="6" t="s">
        <v>12</v>
      </c>
      <c r="B64" s="7">
        <v>2769</v>
      </c>
      <c r="C64" s="7">
        <v>2914</v>
      </c>
      <c r="D64" s="5">
        <f t="shared" si="9"/>
        <v>-145</v>
      </c>
      <c r="E64" s="5">
        <f t="shared" si="10"/>
        <v>34559</v>
      </c>
    </row>
    <row r="65" spans="1:5" ht="15" customHeight="1" x14ac:dyDescent="0.25">
      <c r="A65" s="6" t="s">
        <v>13</v>
      </c>
      <c r="B65" s="7">
        <v>2513</v>
      </c>
      <c r="C65" s="7">
        <v>2925</v>
      </c>
      <c r="D65" s="5">
        <f t="shared" si="9"/>
        <v>-412</v>
      </c>
      <c r="E65" s="5">
        <f t="shared" si="10"/>
        <v>34147</v>
      </c>
    </row>
    <row r="66" spans="1:5" ht="15" customHeight="1" x14ac:dyDescent="0.25">
      <c r="A66" s="6" t="s">
        <v>14</v>
      </c>
      <c r="B66" s="7">
        <v>2621</v>
      </c>
      <c r="C66" s="7">
        <v>3985</v>
      </c>
      <c r="D66" s="5">
        <f t="shared" si="9"/>
        <v>-1364</v>
      </c>
      <c r="E66" s="5">
        <f t="shared" si="10"/>
        <v>32783</v>
      </c>
    </row>
    <row r="67" spans="1:5" ht="15" customHeight="1" x14ac:dyDescent="0.25">
      <c r="A67" s="6" t="s">
        <v>15</v>
      </c>
      <c r="B67" s="7">
        <v>2346</v>
      </c>
      <c r="C67" s="7">
        <v>3046</v>
      </c>
      <c r="D67" s="5">
        <f t="shared" si="9"/>
        <v>-700</v>
      </c>
      <c r="E67" s="5">
        <f t="shared" si="10"/>
        <v>32083</v>
      </c>
    </row>
    <row r="68" spans="1:5" ht="15" customHeight="1" x14ac:dyDescent="0.25">
      <c r="A68" s="6" t="s">
        <v>16</v>
      </c>
      <c r="B68" s="7">
        <v>2247</v>
      </c>
      <c r="C68" s="7">
        <v>2979</v>
      </c>
      <c r="D68" s="5">
        <f t="shared" si="9"/>
        <v>-732</v>
      </c>
      <c r="E68" s="5">
        <f t="shared" si="10"/>
        <v>31351</v>
      </c>
    </row>
    <row r="69" spans="1:5" ht="15" customHeight="1" x14ac:dyDescent="0.25">
      <c r="A69" s="6" t="s">
        <v>17</v>
      </c>
      <c r="B69" s="7">
        <v>2272</v>
      </c>
      <c r="C69" s="7">
        <v>2765</v>
      </c>
      <c r="D69" s="5">
        <f t="shared" si="9"/>
        <v>-493</v>
      </c>
      <c r="E69" s="5">
        <f t="shared" si="10"/>
        <v>30858</v>
      </c>
    </row>
    <row r="70" spans="1:5" ht="15" customHeight="1" x14ac:dyDescent="0.25">
      <c r="A70" s="6" t="s">
        <v>18</v>
      </c>
      <c r="B70" s="7">
        <v>1735</v>
      </c>
      <c r="C70" s="11">
        <v>2489</v>
      </c>
      <c r="D70" s="5">
        <f t="shared" si="9"/>
        <v>-754</v>
      </c>
      <c r="E70" s="5">
        <f t="shared" si="10"/>
        <v>30104</v>
      </c>
    </row>
    <row r="71" spans="1:5" ht="15" customHeight="1" x14ac:dyDescent="0.25">
      <c r="A71" s="6" t="s">
        <v>19</v>
      </c>
      <c r="B71" s="7">
        <v>1002</v>
      </c>
      <c r="C71" s="11">
        <v>2730</v>
      </c>
      <c r="D71" s="5">
        <f t="shared" si="9"/>
        <v>-1728</v>
      </c>
      <c r="E71" s="5">
        <f t="shared" si="10"/>
        <v>28376</v>
      </c>
    </row>
    <row r="72" spans="1:5" ht="15" customHeight="1" x14ac:dyDescent="0.25">
      <c r="A72" s="8" t="s">
        <v>34</v>
      </c>
      <c r="B72" s="9">
        <v>30226</v>
      </c>
      <c r="C72" s="9">
        <v>35464</v>
      </c>
      <c r="D72" s="10">
        <f>SUM(D60:D71)</f>
        <v>-5238</v>
      </c>
      <c r="E72" s="10">
        <f>E71</f>
        <v>28376</v>
      </c>
    </row>
    <row r="73" spans="1:5" ht="15" customHeight="1" x14ac:dyDescent="0.25">
      <c r="A73" s="2" t="s">
        <v>35</v>
      </c>
      <c r="B73" s="3">
        <v>3038</v>
      </c>
      <c r="C73" s="3">
        <v>2236</v>
      </c>
      <c r="D73" s="4">
        <f t="shared" ref="D73:D84" si="11">B73-C73</f>
        <v>802</v>
      </c>
      <c r="E73" s="4">
        <f>E71+D73</f>
        <v>29178</v>
      </c>
    </row>
    <row r="74" spans="1:5" ht="15" customHeight="1" x14ac:dyDescent="0.25">
      <c r="A74" s="6" t="s">
        <v>9</v>
      </c>
      <c r="B74" s="7">
        <v>2976</v>
      </c>
      <c r="C74" s="7">
        <v>2147</v>
      </c>
      <c r="D74" s="5">
        <f t="shared" si="11"/>
        <v>829</v>
      </c>
      <c r="E74" s="5">
        <f t="shared" ref="E74:E84" si="12">E73+D74</f>
        <v>30007</v>
      </c>
    </row>
    <row r="75" spans="1:5" ht="15" customHeight="1" x14ac:dyDescent="0.25">
      <c r="A75" s="6" t="s">
        <v>10</v>
      </c>
      <c r="B75" s="7">
        <v>2838</v>
      </c>
      <c r="C75" s="7">
        <v>2382</v>
      </c>
      <c r="D75" s="5">
        <f t="shared" si="11"/>
        <v>456</v>
      </c>
      <c r="E75" s="5">
        <f t="shared" si="12"/>
        <v>30463</v>
      </c>
    </row>
    <row r="76" spans="1:5" ht="15" customHeight="1" x14ac:dyDescent="0.25">
      <c r="A76" s="6" t="s">
        <v>11</v>
      </c>
      <c r="B76" s="7">
        <v>2900</v>
      </c>
      <c r="C76" s="7">
        <v>2241</v>
      </c>
      <c r="D76" s="5">
        <f t="shared" si="11"/>
        <v>659</v>
      </c>
      <c r="E76" s="5">
        <f t="shared" si="12"/>
        <v>31122</v>
      </c>
    </row>
    <row r="77" spans="1:5" ht="15" customHeight="1" x14ac:dyDescent="0.25">
      <c r="A77" s="6" t="s">
        <v>12</v>
      </c>
      <c r="B77" s="7">
        <v>3170</v>
      </c>
      <c r="C77" s="7">
        <v>2345</v>
      </c>
      <c r="D77" s="5">
        <f t="shared" si="11"/>
        <v>825</v>
      </c>
      <c r="E77" s="5">
        <f t="shared" si="12"/>
        <v>31947</v>
      </c>
    </row>
    <row r="78" spans="1:5" ht="15" customHeight="1" x14ac:dyDescent="0.25">
      <c r="A78" s="6" t="s">
        <v>13</v>
      </c>
      <c r="B78" s="7">
        <v>3106</v>
      </c>
      <c r="C78" s="7">
        <v>2399</v>
      </c>
      <c r="D78" s="5">
        <f t="shared" si="11"/>
        <v>707</v>
      </c>
      <c r="E78" s="5">
        <f t="shared" si="12"/>
        <v>32654</v>
      </c>
    </row>
    <row r="79" spans="1:5" ht="15" customHeight="1" x14ac:dyDescent="0.25">
      <c r="A79" s="6" t="s">
        <v>14</v>
      </c>
      <c r="B79" s="7">
        <v>3597</v>
      </c>
      <c r="C79" s="7">
        <v>2407</v>
      </c>
      <c r="D79" s="5">
        <f t="shared" si="11"/>
        <v>1190</v>
      </c>
      <c r="E79" s="5">
        <f t="shared" si="12"/>
        <v>33844</v>
      </c>
    </row>
    <row r="80" spans="1:5" ht="15" customHeight="1" x14ac:dyDescent="0.25">
      <c r="A80" s="6" t="s">
        <v>15</v>
      </c>
      <c r="B80" s="7">
        <v>3565</v>
      </c>
      <c r="C80" s="7">
        <v>2434</v>
      </c>
      <c r="D80" s="5">
        <f t="shared" si="11"/>
        <v>1131</v>
      </c>
      <c r="E80" s="5">
        <f t="shared" si="12"/>
        <v>34975</v>
      </c>
    </row>
    <row r="81" spans="1:5" ht="15" customHeight="1" x14ac:dyDescent="0.25">
      <c r="A81" s="6" t="s">
        <v>16</v>
      </c>
      <c r="B81" s="7">
        <v>3407</v>
      </c>
      <c r="C81" s="7">
        <v>2637</v>
      </c>
      <c r="D81" s="5">
        <f t="shared" si="11"/>
        <v>770</v>
      </c>
      <c r="E81" s="5">
        <f t="shared" si="12"/>
        <v>35745</v>
      </c>
    </row>
    <row r="82" spans="1:5" ht="15" customHeight="1" x14ac:dyDescent="0.25">
      <c r="A82" s="6" t="s">
        <v>17</v>
      </c>
      <c r="B82" s="7">
        <v>3327</v>
      </c>
      <c r="C82" s="7">
        <v>2905</v>
      </c>
      <c r="D82" s="5">
        <f t="shared" si="11"/>
        <v>422</v>
      </c>
      <c r="E82" s="5">
        <f t="shared" si="12"/>
        <v>36167</v>
      </c>
    </row>
    <row r="83" spans="1:5" ht="15" customHeight="1" x14ac:dyDescent="0.25">
      <c r="A83" s="6" t="s">
        <v>18</v>
      </c>
      <c r="B83" s="7">
        <v>2781</v>
      </c>
      <c r="C83" s="11">
        <v>2757</v>
      </c>
      <c r="D83" s="5">
        <f t="shared" si="11"/>
        <v>24</v>
      </c>
      <c r="E83" s="5">
        <f t="shared" si="12"/>
        <v>36191</v>
      </c>
    </row>
    <row r="84" spans="1:5" ht="15" customHeight="1" x14ac:dyDescent="0.25">
      <c r="A84" s="6" t="s">
        <v>19</v>
      </c>
      <c r="B84" s="7">
        <v>1072</v>
      </c>
      <c r="C84" s="11">
        <v>3014</v>
      </c>
      <c r="D84" s="5">
        <f t="shared" si="11"/>
        <v>-1942</v>
      </c>
      <c r="E84" s="5">
        <f t="shared" si="12"/>
        <v>34249</v>
      </c>
    </row>
    <row r="85" spans="1:5" ht="15" customHeight="1" x14ac:dyDescent="0.25">
      <c r="A85" s="8" t="s">
        <v>33</v>
      </c>
      <c r="B85" s="9">
        <v>35777</v>
      </c>
      <c r="C85" s="9">
        <v>29904</v>
      </c>
      <c r="D85" s="10">
        <f>SUM(D73:D84)</f>
        <v>5873</v>
      </c>
      <c r="E85" s="10">
        <f>E84</f>
        <v>34249</v>
      </c>
    </row>
    <row r="86" spans="1:5" x14ac:dyDescent="0.25">
      <c r="A86" s="12" t="s">
        <v>26</v>
      </c>
    </row>
    <row r="87" spans="1:5" x14ac:dyDescent="0.25">
      <c r="A87" s="13" t="s">
        <v>27</v>
      </c>
    </row>
    <row r="88" spans="1:5" ht="22.5" customHeight="1" x14ac:dyDescent="0.25">
      <c r="A88" s="19" t="s">
        <v>36</v>
      </c>
      <c r="B88" s="19"/>
      <c r="C88" s="19"/>
      <c r="D88" s="19"/>
      <c r="E88" s="19"/>
    </row>
    <row r="90" spans="1:5" x14ac:dyDescent="0.25">
      <c r="E90" s="14"/>
    </row>
    <row r="91" spans="1:5" x14ac:dyDescent="0.25">
      <c r="E91" s="15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1"/>
  <sheetViews>
    <sheetView showGridLines="0" zoomScaleNormal="100" workbookViewId="0">
      <pane ySplit="7" topLeftCell="A80" activePane="bottomLeft" state="frozen"/>
      <selection activeCell="A88" sqref="A88:E88"/>
      <selection pane="bottomLeft" activeCell="D91" sqref="D91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0" t="s">
        <v>0</v>
      </c>
      <c r="B1" s="20"/>
      <c r="C1" s="20"/>
      <c r="D1" s="20"/>
      <c r="E1" s="20"/>
    </row>
    <row r="2" spans="1:5" ht="13.8" x14ac:dyDescent="0.25">
      <c r="A2" s="21" t="s">
        <v>1</v>
      </c>
      <c r="B2" s="21"/>
      <c r="C2" s="21"/>
      <c r="D2" s="21"/>
      <c r="E2" s="21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2" t="s">
        <v>28</v>
      </c>
      <c r="B4" s="22"/>
      <c r="C4" s="22"/>
      <c r="D4" s="22"/>
      <c r="E4" s="22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3" t="s">
        <v>3</v>
      </c>
      <c r="B6" s="24" t="s">
        <v>4</v>
      </c>
      <c r="C6" s="23" t="s">
        <v>5</v>
      </c>
      <c r="D6" s="25" t="s">
        <v>6</v>
      </c>
      <c r="E6" s="25" t="s">
        <v>7</v>
      </c>
    </row>
    <row r="7" spans="1:5" ht="15" customHeight="1" x14ac:dyDescent="0.25">
      <c r="A7" s="23"/>
      <c r="B7" s="24"/>
      <c r="C7" s="23"/>
      <c r="D7" s="25"/>
      <c r="E7" s="25"/>
    </row>
    <row r="8" spans="1:5" ht="15" customHeight="1" x14ac:dyDescent="0.25">
      <c r="A8" s="2" t="s">
        <v>8</v>
      </c>
      <c r="B8" s="16">
        <v>3248</v>
      </c>
      <c r="C8" s="3">
        <v>2481</v>
      </c>
      <c r="D8" s="4">
        <f t="shared" ref="D8:D19" si="0">B8-C8</f>
        <v>767</v>
      </c>
      <c r="E8" s="5">
        <v>32138</v>
      </c>
    </row>
    <row r="9" spans="1:5" ht="15" customHeight="1" x14ac:dyDescent="0.25">
      <c r="A9" s="6" t="s">
        <v>9</v>
      </c>
      <c r="B9" s="7">
        <v>3058</v>
      </c>
      <c r="C9" s="7">
        <v>2464</v>
      </c>
      <c r="D9" s="5">
        <f t="shared" si="0"/>
        <v>594</v>
      </c>
      <c r="E9" s="5">
        <f t="shared" ref="E9:E19" si="1">E8+D9</f>
        <v>32732</v>
      </c>
    </row>
    <row r="10" spans="1:5" ht="15" customHeight="1" x14ac:dyDescent="0.25">
      <c r="A10" s="6" t="s">
        <v>10</v>
      </c>
      <c r="B10" s="7">
        <v>3073</v>
      </c>
      <c r="C10" s="7">
        <v>2842</v>
      </c>
      <c r="D10" s="5">
        <f t="shared" si="0"/>
        <v>231</v>
      </c>
      <c r="E10" s="5">
        <f t="shared" si="1"/>
        <v>32963</v>
      </c>
    </row>
    <row r="11" spans="1:5" ht="15" customHeight="1" x14ac:dyDescent="0.25">
      <c r="A11" s="6" t="s">
        <v>11</v>
      </c>
      <c r="B11" s="7">
        <v>1892</v>
      </c>
      <c r="C11" s="7">
        <v>2636</v>
      </c>
      <c r="D11" s="5">
        <f t="shared" si="0"/>
        <v>-744</v>
      </c>
      <c r="E11" s="5">
        <f t="shared" si="1"/>
        <v>32219</v>
      </c>
    </row>
    <row r="12" spans="1:5" ht="15" customHeight="1" x14ac:dyDescent="0.25">
      <c r="A12" s="6" t="s">
        <v>12</v>
      </c>
      <c r="B12" s="7">
        <v>2747</v>
      </c>
      <c r="C12" s="7">
        <v>2914</v>
      </c>
      <c r="D12" s="5">
        <f t="shared" si="0"/>
        <v>-167</v>
      </c>
      <c r="E12" s="5">
        <f t="shared" si="1"/>
        <v>32052</v>
      </c>
    </row>
    <row r="13" spans="1:5" ht="15" customHeight="1" x14ac:dyDescent="0.25">
      <c r="A13" s="6" t="s">
        <v>13</v>
      </c>
      <c r="B13" s="7">
        <v>3433</v>
      </c>
      <c r="C13" s="7">
        <v>2446</v>
      </c>
      <c r="D13" s="5">
        <f t="shared" si="0"/>
        <v>987</v>
      </c>
      <c r="E13" s="5">
        <f t="shared" si="1"/>
        <v>33039</v>
      </c>
    </row>
    <row r="14" spans="1:5" ht="15" customHeight="1" x14ac:dyDescent="0.25">
      <c r="A14" s="6" t="s">
        <v>14</v>
      </c>
      <c r="B14" s="7">
        <v>3488</v>
      </c>
      <c r="C14" s="7">
        <v>2734</v>
      </c>
      <c r="D14" s="5">
        <f t="shared" si="0"/>
        <v>754</v>
      </c>
      <c r="E14" s="5">
        <f t="shared" si="1"/>
        <v>33793</v>
      </c>
    </row>
    <row r="15" spans="1:5" ht="15" customHeight="1" x14ac:dyDescent="0.25">
      <c r="A15" s="6" t="s">
        <v>15</v>
      </c>
      <c r="B15" s="7">
        <v>3838</v>
      </c>
      <c r="C15" s="7">
        <v>2819</v>
      </c>
      <c r="D15" s="5">
        <f t="shared" si="0"/>
        <v>1019</v>
      </c>
      <c r="E15" s="5">
        <f t="shared" si="1"/>
        <v>34812</v>
      </c>
    </row>
    <row r="16" spans="1:5" ht="15" customHeight="1" x14ac:dyDescent="0.25">
      <c r="A16" s="6" t="s">
        <v>16</v>
      </c>
      <c r="B16" s="7">
        <v>3847</v>
      </c>
      <c r="C16" s="7">
        <v>2700</v>
      </c>
      <c r="D16" s="5">
        <f t="shared" si="0"/>
        <v>1147</v>
      </c>
      <c r="E16" s="5">
        <f t="shared" si="1"/>
        <v>35959</v>
      </c>
    </row>
    <row r="17" spans="1:5" ht="15" customHeight="1" x14ac:dyDescent="0.25">
      <c r="A17" s="6" t="s">
        <v>17</v>
      </c>
      <c r="B17" s="7">
        <v>3423</v>
      </c>
      <c r="C17" s="7">
        <v>3189</v>
      </c>
      <c r="D17" s="5">
        <f t="shared" si="0"/>
        <v>234</v>
      </c>
      <c r="E17" s="5">
        <f t="shared" si="1"/>
        <v>36193</v>
      </c>
    </row>
    <row r="18" spans="1:5" ht="15" customHeight="1" x14ac:dyDescent="0.25">
      <c r="A18" s="6" t="s">
        <v>18</v>
      </c>
      <c r="B18" s="7">
        <v>3189</v>
      </c>
      <c r="C18" s="7">
        <v>3203</v>
      </c>
      <c r="D18" s="5">
        <f t="shared" si="0"/>
        <v>-14</v>
      </c>
      <c r="E18" s="5">
        <f t="shared" si="1"/>
        <v>36179</v>
      </c>
    </row>
    <row r="19" spans="1:5" ht="15" customHeight="1" x14ac:dyDescent="0.25">
      <c r="A19" s="6" t="s">
        <v>19</v>
      </c>
      <c r="B19" s="7">
        <v>1837</v>
      </c>
      <c r="C19" s="7">
        <v>4437</v>
      </c>
      <c r="D19" s="5">
        <f t="shared" si="0"/>
        <v>-2600</v>
      </c>
      <c r="E19" s="5">
        <f t="shared" si="1"/>
        <v>33579</v>
      </c>
    </row>
    <row r="20" spans="1:5" ht="15" customHeight="1" x14ac:dyDescent="0.25">
      <c r="A20" s="8" t="s">
        <v>20</v>
      </c>
      <c r="B20" s="9">
        <v>37073</v>
      </c>
      <c r="C20" s="9">
        <v>34865</v>
      </c>
      <c r="D20" s="10">
        <f>SUM(D8:D19)</f>
        <v>2208</v>
      </c>
      <c r="E20" s="10">
        <f>E19</f>
        <v>33579</v>
      </c>
    </row>
    <row r="21" spans="1:5" ht="15" customHeight="1" x14ac:dyDescent="0.25">
      <c r="A21" s="2" t="s">
        <v>21</v>
      </c>
      <c r="B21" s="3">
        <v>3847</v>
      </c>
      <c r="C21" s="3">
        <v>2645</v>
      </c>
      <c r="D21" s="4">
        <f t="shared" ref="D21:D32" si="2">B21-C21</f>
        <v>1202</v>
      </c>
      <c r="E21" s="4">
        <f>E19+D21</f>
        <v>34781</v>
      </c>
    </row>
    <row r="22" spans="1:5" ht="15" customHeight="1" x14ac:dyDescent="0.25">
      <c r="A22" s="6" t="s">
        <v>9</v>
      </c>
      <c r="B22" s="7">
        <v>3955</v>
      </c>
      <c r="C22" s="7">
        <v>3034</v>
      </c>
      <c r="D22" s="5">
        <f t="shared" si="2"/>
        <v>921</v>
      </c>
      <c r="E22" s="5">
        <f t="shared" ref="E22:E32" si="3">E21+D22</f>
        <v>35702</v>
      </c>
    </row>
    <row r="23" spans="1:5" ht="15" customHeight="1" x14ac:dyDescent="0.25">
      <c r="A23" s="6" t="s">
        <v>10</v>
      </c>
      <c r="B23" s="7">
        <v>4014</v>
      </c>
      <c r="C23" s="7">
        <v>3046</v>
      </c>
      <c r="D23" s="5">
        <f t="shared" si="2"/>
        <v>968</v>
      </c>
      <c r="E23" s="5">
        <f t="shared" si="3"/>
        <v>36670</v>
      </c>
    </row>
    <row r="24" spans="1:5" ht="15" customHeight="1" x14ac:dyDescent="0.25">
      <c r="A24" s="6" t="s">
        <v>11</v>
      </c>
      <c r="B24" s="7">
        <v>4258</v>
      </c>
      <c r="C24" s="7">
        <v>2696</v>
      </c>
      <c r="D24" s="5">
        <f t="shared" si="2"/>
        <v>1562</v>
      </c>
      <c r="E24" s="5">
        <f t="shared" si="3"/>
        <v>38232</v>
      </c>
    </row>
    <row r="25" spans="1:5" ht="15" customHeight="1" x14ac:dyDescent="0.25">
      <c r="A25" s="6" t="s">
        <v>12</v>
      </c>
      <c r="B25" s="7">
        <v>4498</v>
      </c>
      <c r="C25" s="7">
        <v>3296</v>
      </c>
      <c r="D25" s="5">
        <f t="shared" si="2"/>
        <v>1202</v>
      </c>
      <c r="E25" s="5">
        <f t="shared" si="3"/>
        <v>39434</v>
      </c>
    </row>
    <row r="26" spans="1:5" ht="15" customHeight="1" x14ac:dyDescent="0.25">
      <c r="A26" s="6" t="s">
        <v>13</v>
      </c>
      <c r="B26" s="7">
        <v>4820</v>
      </c>
      <c r="C26" s="7">
        <v>3237</v>
      </c>
      <c r="D26" s="5">
        <f t="shared" si="2"/>
        <v>1583</v>
      </c>
      <c r="E26" s="5">
        <f t="shared" si="3"/>
        <v>41017</v>
      </c>
    </row>
    <row r="27" spans="1:5" ht="15" customHeight="1" x14ac:dyDescent="0.25">
      <c r="A27" s="6" t="s">
        <v>14</v>
      </c>
      <c r="B27" s="7">
        <v>4775</v>
      </c>
      <c r="C27" s="7">
        <v>3621</v>
      </c>
      <c r="D27" s="5">
        <f t="shared" si="2"/>
        <v>1154</v>
      </c>
      <c r="E27" s="5">
        <f t="shared" si="3"/>
        <v>42171</v>
      </c>
    </row>
    <row r="28" spans="1:5" ht="15" customHeight="1" x14ac:dyDescent="0.25">
      <c r="A28" s="6" t="s">
        <v>15</v>
      </c>
      <c r="B28" s="7">
        <v>4897</v>
      </c>
      <c r="C28" s="7">
        <v>3700</v>
      </c>
      <c r="D28" s="5">
        <f t="shared" si="2"/>
        <v>1197</v>
      </c>
      <c r="E28" s="5">
        <f t="shared" si="3"/>
        <v>43368</v>
      </c>
    </row>
    <row r="29" spans="1:5" ht="15" customHeight="1" x14ac:dyDescent="0.25">
      <c r="A29" s="6" t="s">
        <v>16</v>
      </c>
      <c r="B29" s="7">
        <v>4626</v>
      </c>
      <c r="C29" s="7">
        <v>4118</v>
      </c>
      <c r="D29" s="5">
        <f t="shared" si="2"/>
        <v>508</v>
      </c>
      <c r="E29" s="5">
        <f t="shared" si="3"/>
        <v>43876</v>
      </c>
    </row>
    <row r="30" spans="1:5" ht="15" customHeight="1" x14ac:dyDescent="0.25">
      <c r="A30" s="6" t="s">
        <v>17</v>
      </c>
      <c r="B30" s="7">
        <v>4183</v>
      </c>
      <c r="C30" s="7">
        <v>3878</v>
      </c>
      <c r="D30" s="5">
        <f t="shared" si="2"/>
        <v>305</v>
      </c>
      <c r="E30" s="5">
        <f t="shared" si="3"/>
        <v>44181</v>
      </c>
    </row>
    <row r="31" spans="1:5" ht="15" customHeight="1" x14ac:dyDescent="0.25">
      <c r="A31" s="6" t="s">
        <v>18</v>
      </c>
      <c r="B31" s="7">
        <v>3742</v>
      </c>
      <c r="C31" s="7">
        <v>4062</v>
      </c>
      <c r="D31" s="5">
        <f t="shared" si="2"/>
        <v>-320</v>
      </c>
      <c r="E31" s="5">
        <f t="shared" si="3"/>
        <v>43861</v>
      </c>
    </row>
    <row r="32" spans="1:5" ht="15" customHeight="1" x14ac:dyDescent="0.25">
      <c r="A32" s="6" t="s">
        <v>19</v>
      </c>
      <c r="B32" s="7">
        <v>2004</v>
      </c>
      <c r="C32" s="7">
        <v>4898</v>
      </c>
      <c r="D32" s="5">
        <f t="shared" si="2"/>
        <v>-2894</v>
      </c>
      <c r="E32" s="5">
        <f t="shared" si="3"/>
        <v>40967</v>
      </c>
    </row>
    <row r="33" spans="1:5" ht="15" customHeight="1" x14ac:dyDescent="0.25">
      <c r="A33" s="8" t="s">
        <v>22</v>
      </c>
      <c r="B33" s="9">
        <v>49619</v>
      </c>
      <c r="C33" s="9">
        <v>42231</v>
      </c>
      <c r="D33" s="10">
        <f>SUM(D21:D32)</f>
        <v>7388</v>
      </c>
      <c r="E33" s="10">
        <f>E32</f>
        <v>40967</v>
      </c>
    </row>
    <row r="34" spans="1:5" ht="15" customHeight="1" x14ac:dyDescent="0.25">
      <c r="A34" s="2" t="s">
        <v>23</v>
      </c>
      <c r="B34" s="3">
        <v>4316</v>
      </c>
      <c r="C34" s="3">
        <v>3206</v>
      </c>
      <c r="D34" s="4">
        <f t="shared" ref="D34:D45" si="4">B34-C34</f>
        <v>1110</v>
      </c>
      <c r="E34" s="4">
        <f>E32+D34</f>
        <v>42077</v>
      </c>
    </row>
    <row r="35" spans="1:5" ht="15" customHeight="1" x14ac:dyDescent="0.25">
      <c r="A35" s="6" t="s">
        <v>9</v>
      </c>
      <c r="B35" s="7">
        <v>4582</v>
      </c>
      <c r="C35" s="7">
        <v>3412</v>
      </c>
      <c r="D35" s="5">
        <f t="shared" si="4"/>
        <v>1170</v>
      </c>
      <c r="E35" s="5">
        <f t="shared" ref="E35:E45" si="5">E34+D35</f>
        <v>43247</v>
      </c>
    </row>
    <row r="36" spans="1:5" ht="15" customHeight="1" x14ac:dyDescent="0.25">
      <c r="A36" s="6" t="s">
        <v>10</v>
      </c>
      <c r="B36" s="7">
        <v>5093</v>
      </c>
      <c r="C36" s="7">
        <v>4646</v>
      </c>
      <c r="D36" s="5">
        <f t="shared" si="4"/>
        <v>447</v>
      </c>
      <c r="E36" s="5">
        <f t="shared" si="5"/>
        <v>43694</v>
      </c>
    </row>
    <row r="37" spans="1:5" ht="15" customHeight="1" x14ac:dyDescent="0.25">
      <c r="A37" s="6" t="s">
        <v>11</v>
      </c>
      <c r="B37" s="7">
        <v>4749</v>
      </c>
      <c r="C37" s="7">
        <v>3673</v>
      </c>
      <c r="D37" s="5">
        <f t="shared" si="4"/>
        <v>1076</v>
      </c>
      <c r="E37" s="5">
        <f t="shared" si="5"/>
        <v>44770</v>
      </c>
    </row>
    <row r="38" spans="1:5" ht="15" customHeight="1" x14ac:dyDescent="0.25">
      <c r="A38" s="6" t="s">
        <v>12</v>
      </c>
      <c r="B38" s="7">
        <v>5784</v>
      </c>
      <c r="C38" s="7">
        <v>4472</v>
      </c>
      <c r="D38" s="5">
        <f t="shared" si="4"/>
        <v>1312</v>
      </c>
      <c r="E38" s="5">
        <f t="shared" si="5"/>
        <v>46082</v>
      </c>
    </row>
    <row r="39" spans="1:5" ht="15" customHeight="1" x14ac:dyDescent="0.25">
      <c r="A39" s="6" t="s">
        <v>13</v>
      </c>
      <c r="B39" s="7">
        <v>5494</v>
      </c>
      <c r="C39" s="7">
        <v>4234</v>
      </c>
      <c r="D39" s="5">
        <f t="shared" si="4"/>
        <v>1260</v>
      </c>
      <c r="E39" s="5">
        <f t="shared" si="5"/>
        <v>47342</v>
      </c>
    </row>
    <row r="40" spans="1:5" ht="15" customHeight="1" x14ac:dyDescent="0.25">
      <c r="A40" s="6" t="s">
        <v>14</v>
      </c>
      <c r="B40" s="7">
        <v>5556</v>
      </c>
      <c r="C40" s="7">
        <v>4066</v>
      </c>
      <c r="D40" s="5">
        <f t="shared" si="4"/>
        <v>1490</v>
      </c>
      <c r="E40" s="5">
        <f t="shared" si="5"/>
        <v>48832</v>
      </c>
    </row>
    <row r="41" spans="1:5" ht="15" customHeight="1" x14ac:dyDescent="0.25">
      <c r="A41" s="6" t="s">
        <v>15</v>
      </c>
      <c r="B41" s="7">
        <v>5878</v>
      </c>
      <c r="C41" s="7">
        <v>4491</v>
      </c>
      <c r="D41" s="5">
        <f t="shared" si="4"/>
        <v>1387</v>
      </c>
      <c r="E41" s="5">
        <f t="shared" si="5"/>
        <v>50219</v>
      </c>
    </row>
    <row r="42" spans="1:5" ht="15" customHeight="1" x14ac:dyDescent="0.25">
      <c r="A42" s="6" t="s">
        <v>16</v>
      </c>
      <c r="B42" s="7">
        <v>4935</v>
      </c>
      <c r="C42" s="7">
        <v>4521</v>
      </c>
      <c r="D42" s="5">
        <f t="shared" si="4"/>
        <v>414</v>
      </c>
      <c r="E42" s="5">
        <f t="shared" si="5"/>
        <v>50633</v>
      </c>
    </row>
    <row r="43" spans="1:5" ht="15" customHeight="1" x14ac:dyDescent="0.25">
      <c r="A43" s="6" t="s">
        <v>17</v>
      </c>
      <c r="B43" s="7">
        <v>4357</v>
      </c>
      <c r="C43" s="7">
        <v>4836</v>
      </c>
      <c r="D43" s="5">
        <f t="shared" si="4"/>
        <v>-479</v>
      </c>
      <c r="E43" s="5">
        <f t="shared" si="5"/>
        <v>50154</v>
      </c>
    </row>
    <row r="44" spans="1:5" ht="15" customHeight="1" x14ac:dyDescent="0.25">
      <c r="A44" s="6" t="s">
        <v>18</v>
      </c>
      <c r="B44" s="7">
        <v>3513</v>
      </c>
      <c r="C44" s="11">
        <v>4825</v>
      </c>
      <c r="D44" s="5">
        <f t="shared" si="4"/>
        <v>-1312</v>
      </c>
      <c r="E44" s="5">
        <f t="shared" si="5"/>
        <v>48842</v>
      </c>
    </row>
    <row r="45" spans="1:5" ht="15" customHeight="1" x14ac:dyDescent="0.25">
      <c r="A45" s="6" t="s">
        <v>19</v>
      </c>
      <c r="B45" s="7">
        <v>2250</v>
      </c>
      <c r="C45" s="11">
        <v>6128</v>
      </c>
      <c r="D45" s="5">
        <f t="shared" si="4"/>
        <v>-3878</v>
      </c>
      <c r="E45" s="5">
        <f t="shared" si="5"/>
        <v>44964</v>
      </c>
    </row>
    <row r="46" spans="1:5" ht="15" customHeight="1" x14ac:dyDescent="0.25">
      <c r="A46" s="8" t="s">
        <v>24</v>
      </c>
      <c r="B46" s="9">
        <v>56507</v>
      </c>
      <c r="C46" s="9">
        <v>52510</v>
      </c>
      <c r="D46" s="10">
        <f>SUM(D34:D45)</f>
        <v>3997</v>
      </c>
      <c r="E46" s="10">
        <f>E45</f>
        <v>44964</v>
      </c>
    </row>
    <row r="47" spans="1:5" ht="15" customHeight="1" x14ac:dyDescent="0.25">
      <c r="A47" s="2" t="s">
        <v>25</v>
      </c>
      <c r="B47" s="3">
        <v>4611</v>
      </c>
      <c r="C47" s="3">
        <v>3618</v>
      </c>
      <c r="D47" s="4">
        <f t="shared" ref="D47:D58" si="6">B47-C47</f>
        <v>993</v>
      </c>
      <c r="E47" s="4">
        <f>E45+D47</f>
        <v>45957</v>
      </c>
    </row>
    <row r="48" spans="1:5" ht="15" customHeight="1" x14ac:dyDescent="0.25">
      <c r="A48" s="6" t="s">
        <v>9</v>
      </c>
      <c r="B48" s="7">
        <v>4604</v>
      </c>
      <c r="C48" s="7">
        <v>3775</v>
      </c>
      <c r="D48" s="5">
        <f t="shared" si="6"/>
        <v>829</v>
      </c>
      <c r="E48" s="5">
        <f t="shared" ref="E48:E58" si="7">E47+D48</f>
        <v>46786</v>
      </c>
    </row>
    <row r="49" spans="1:5" ht="15" customHeight="1" x14ac:dyDescent="0.25">
      <c r="A49" s="6" t="s">
        <v>10</v>
      </c>
      <c r="B49" s="7">
        <v>5004</v>
      </c>
      <c r="C49" s="7">
        <v>3942</v>
      </c>
      <c r="D49" s="5">
        <f t="shared" si="6"/>
        <v>1062</v>
      </c>
      <c r="E49" s="5">
        <f t="shared" si="7"/>
        <v>47848</v>
      </c>
    </row>
    <row r="50" spans="1:5" ht="15" customHeight="1" x14ac:dyDescent="0.25">
      <c r="A50" s="6" t="s">
        <v>11</v>
      </c>
      <c r="B50" s="7">
        <v>4817</v>
      </c>
      <c r="C50" s="7">
        <v>3423</v>
      </c>
      <c r="D50" s="5">
        <f t="shared" si="6"/>
        <v>1394</v>
      </c>
      <c r="E50" s="5">
        <f t="shared" si="7"/>
        <v>49242</v>
      </c>
    </row>
    <row r="51" spans="1:5" ht="15" customHeight="1" x14ac:dyDescent="0.25">
      <c r="A51" s="6" t="s">
        <v>12</v>
      </c>
      <c r="B51" s="7">
        <v>5751</v>
      </c>
      <c r="C51" s="7">
        <v>4763</v>
      </c>
      <c r="D51" s="5">
        <f t="shared" si="6"/>
        <v>988</v>
      </c>
      <c r="E51" s="5">
        <f t="shared" si="7"/>
        <v>50230</v>
      </c>
    </row>
    <row r="52" spans="1:5" ht="15" customHeight="1" x14ac:dyDescent="0.25">
      <c r="A52" s="6" t="s">
        <v>13</v>
      </c>
      <c r="B52" s="7">
        <v>5255</v>
      </c>
      <c r="C52" s="7">
        <v>4212</v>
      </c>
      <c r="D52" s="5">
        <f t="shared" si="6"/>
        <v>1043</v>
      </c>
      <c r="E52" s="5">
        <f t="shared" si="7"/>
        <v>51273</v>
      </c>
    </row>
    <row r="53" spans="1:5" ht="15" customHeight="1" x14ac:dyDescent="0.25">
      <c r="A53" s="6" t="s">
        <v>14</v>
      </c>
      <c r="B53" s="7">
        <v>5057</v>
      </c>
      <c r="C53" s="7">
        <v>4137</v>
      </c>
      <c r="D53" s="5">
        <f t="shared" si="6"/>
        <v>920</v>
      </c>
      <c r="E53" s="5">
        <f t="shared" si="7"/>
        <v>52193</v>
      </c>
    </row>
    <row r="54" spans="1:5" ht="15" customHeight="1" x14ac:dyDescent="0.25">
      <c r="A54" s="6" t="s">
        <v>15</v>
      </c>
      <c r="B54" s="7">
        <v>5520</v>
      </c>
      <c r="C54" s="7">
        <v>4445</v>
      </c>
      <c r="D54" s="5">
        <f t="shared" si="6"/>
        <v>1075</v>
      </c>
      <c r="E54" s="5">
        <f t="shared" si="7"/>
        <v>53268</v>
      </c>
    </row>
    <row r="55" spans="1:5" ht="15" customHeight="1" x14ac:dyDescent="0.25">
      <c r="A55" s="6" t="s">
        <v>16</v>
      </c>
      <c r="B55" s="7">
        <v>4905</v>
      </c>
      <c r="C55" s="7">
        <v>4615</v>
      </c>
      <c r="D55" s="5">
        <f t="shared" si="6"/>
        <v>290</v>
      </c>
      <c r="E55" s="5">
        <f t="shared" si="7"/>
        <v>53558</v>
      </c>
    </row>
    <row r="56" spans="1:5" ht="15" customHeight="1" x14ac:dyDescent="0.25">
      <c r="A56" s="6" t="s">
        <v>17</v>
      </c>
      <c r="B56" s="7">
        <v>4674</v>
      </c>
      <c r="C56" s="7">
        <v>4877</v>
      </c>
      <c r="D56" s="5">
        <f t="shared" si="6"/>
        <v>-203</v>
      </c>
      <c r="E56" s="5">
        <f t="shared" si="7"/>
        <v>53355</v>
      </c>
    </row>
    <row r="57" spans="1:5" ht="15" customHeight="1" x14ac:dyDescent="0.25">
      <c r="A57" s="6" t="s">
        <v>18</v>
      </c>
      <c r="B57" s="7">
        <v>3674</v>
      </c>
      <c r="C57" s="11">
        <v>5060</v>
      </c>
      <c r="D57" s="5">
        <f t="shared" si="6"/>
        <v>-1386</v>
      </c>
      <c r="E57" s="5">
        <f t="shared" si="7"/>
        <v>51969</v>
      </c>
    </row>
    <row r="58" spans="1:5" ht="15" customHeight="1" x14ac:dyDescent="0.25">
      <c r="A58" s="6" t="s">
        <v>19</v>
      </c>
      <c r="B58" s="7">
        <v>2063</v>
      </c>
      <c r="C58" s="11">
        <v>6839</v>
      </c>
      <c r="D58" s="5">
        <f t="shared" si="6"/>
        <v>-4776</v>
      </c>
      <c r="E58" s="5">
        <f t="shared" si="7"/>
        <v>47193</v>
      </c>
    </row>
    <row r="59" spans="1:5" ht="15" customHeight="1" x14ac:dyDescent="0.25">
      <c r="A59" s="8" t="s">
        <v>31</v>
      </c>
      <c r="B59" s="9">
        <v>55935</v>
      </c>
      <c r="C59" s="9">
        <v>53706</v>
      </c>
      <c r="D59" s="10">
        <f>SUM(D47:D58)</f>
        <v>2229</v>
      </c>
      <c r="E59" s="10">
        <f>E58</f>
        <v>47193</v>
      </c>
    </row>
    <row r="60" spans="1:5" ht="15" customHeight="1" x14ac:dyDescent="0.25">
      <c r="A60" s="2" t="s">
        <v>32</v>
      </c>
      <c r="B60" s="3">
        <v>4712</v>
      </c>
      <c r="C60" s="3">
        <v>3628</v>
      </c>
      <c r="D60" s="4">
        <f t="shared" ref="D60:D71" si="8">B60-C60</f>
        <v>1084</v>
      </c>
      <c r="E60" s="4">
        <f>E58+D60</f>
        <v>48277</v>
      </c>
    </row>
    <row r="61" spans="1:5" ht="15" customHeight="1" x14ac:dyDescent="0.25">
      <c r="A61" s="6" t="s">
        <v>9</v>
      </c>
      <c r="B61" s="7">
        <v>5123</v>
      </c>
      <c r="C61" s="7">
        <v>3679</v>
      </c>
      <c r="D61" s="5">
        <f t="shared" si="8"/>
        <v>1444</v>
      </c>
      <c r="E61" s="5">
        <f t="shared" ref="E61:E71" si="9">E60+D61</f>
        <v>49721</v>
      </c>
    </row>
    <row r="62" spans="1:5" ht="15" customHeight="1" x14ac:dyDescent="0.25">
      <c r="A62" s="6" t="s">
        <v>10</v>
      </c>
      <c r="B62" s="7">
        <v>5508</v>
      </c>
      <c r="C62" s="7">
        <v>3824</v>
      </c>
      <c r="D62" s="5">
        <f t="shared" si="8"/>
        <v>1684</v>
      </c>
      <c r="E62" s="5">
        <f t="shared" si="9"/>
        <v>51405</v>
      </c>
    </row>
    <row r="63" spans="1:5" ht="15" customHeight="1" x14ac:dyDescent="0.25">
      <c r="A63" s="6" t="s">
        <v>11</v>
      </c>
      <c r="B63" s="7">
        <v>6362</v>
      </c>
      <c r="C63" s="7">
        <v>4037</v>
      </c>
      <c r="D63" s="5">
        <f t="shared" si="8"/>
        <v>2325</v>
      </c>
      <c r="E63" s="5">
        <f t="shared" si="9"/>
        <v>53730</v>
      </c>
    </row>
    <row r="64" spans="1:5" ht="15" customHeight="1" x14ac:dyDescent="0.25">
      <c r="A64" s="6" t="s">
        <v>12</v>
      </c>
      <c r="B64" s="7">
        <v>6496</v>
      </c>
      <c r="C64" s="7">
        <v>4391</v>
      </c>
      <c r="D64" s="5">
        <f t="shared" si="8"/>
        <v>2105</v>
      </c>
      <c r="E64" s="5">
        <f t="shared" si="9"/>
        <v>55835</v>
      </c>
    </row>
    <row r="65" spans="1:5" ht="15" customHeight="1" x14ac:dyDescent="0.25">
      <c r="A65" s="6" t="s">
        <v>13</v>
      </c>
      <c r="B65" s="7">
        <v>5580</v>
      </c>
      <c r="C65" s="7">
        <v>4412</v>
      </c>
      <c r="D65" s="5">
        <f t="shared" si="8"/>
        <v>1168</v>
      </c>
      <c r="E65" s="5">
        <f t="shared" si="9"/>
        <v>57003</v>
      </c>
    </row>
    <row r="66" spans="1:5" ht="15" customHeight="1" x14ac:dyDescent="0.25">
      <c r="A66" s="6" t="s">
        <v>14</v>
      </c>
      <c r="B66" s="7">
        <v>6074</v>
      </c>
      <c r="C66" s="7">
        <v>4644</v>
      </c>
      <c r="D66" s="5">
        <f t="shared" si="8"/>
        <v>1430</v>
      </c>
      <c r="E66" s="5">
        <f t="shared" si="9"/>
        <v>58433</v>
      </c>
    </row>
    <row r="67" spans="1:5" ht="15" customHeight="1" x14ac:dyDescent="0.25">
      <c r="A67" s="6" t="s">
        <v>15</v>
      </c>
      <c r="B67" s="7">
        <v>5489</v>
      </c>
      <c r="C67" s="7">
        <v>4700</v>
      </c>
      <c r="D67" s="5">
        <f t="shared" si="8"/>
        <v>789</v>
      </c>
      <c r="E67" s="5">
        <f t="shared" si="9"/>
        <v>59222</v>
      </c>
    </row>
    <row r="68" spans="1:5" ht="15" customHeight="1" x14ac:dyDescent="0.25">
      <c r="A68" s="6" t="s">
        <v>16</v>
      </c>
      <c r="B68" s="7">
        <v>4905</v>
      </c>
      <c r="C68" s="7">
        <v>4658</v>
      </c>
      <c r="D68" s="5">
        <f t="shared" si="8"/>
        <v>247</v>
      </c>
      <c r="E68" s="5">
        <f t="shared" si="9"/>
        <v>59469</v>
      </c>
    </row>
    <row r="69" spans="1:5" ht="15" customHeight="1" x14ac:dyDescent="0.25">
      <c r="A69" s="6" t="s">
        <v>17</v>
      </c>
      <c r="B69" s="7">
        <v>4824</v>
      </c>
      <c r="C69" s="7">
        <v>5161</v>
      </c>
      <c r="D69" s="5">
        <f t="shared" si="8"/>
        <v>-337</v>
      </c>
      <c r="E69" s="5">
        <f t="shared" si="9"/>
        <v>59132</v>
      </c>
    </row>
    <row r="70" spans="1:5" ht="15" customHeight="1" x14ac:dyDescent="0.25">
      <c r="A70" s="6" t="s">
        <v>18</v>
      </c>
      <c r="B70" s="7">
        <v>3402</v>
      </c>
      <c r="C70" s="11">
        <v>6182</v>
      </c>
      <c r="D70" s="5">
        <f t="shared" si="8"/>
        <v>-2780</v>
      </c>
      <c r="E70" s="5">
        <f t="shared" si="9"/>
        <v>56352</v>
      </c>
    </row>
    <row r="71" spans="1:5" ht="15" customHeight="1" x14ac:dyDescent="0.25">
      <c r="A71" s="6" t="s">
        <v>19</v>
      </c>
      <c r="B71" s="7">
        <v>1757</v>
      </c>
      <c r="C71" s="11">
        <v>7754</v>
      </c>
      <c r="D71" s="5">
        <f t="shared" si="8"/>
        <v>-5997</v>
      </c>
      <c r="E71" s="5">
        <f t="shared" si="9"/>
        <v>50355</v>
      </c>
    </row>
    <row r="72" spans="1:5" ht="15" customHeight="1" x14ac:dyDescent="0.25">
      <c r="A72" s="8" t="s">
        <v>34</v>
      </c>
      <c r="B72" s="9">
        <v>60232</v>
      </c>
      <c r="C72" s="9">
        <v>57070</v>
      </c>
      <c r="D72" s="10">
        <f>SUM(D60:D71)</f>
        <v>3162</v>
      </c>
      <c r="E72" s="10">
        <f>E71</f>
        <v>50355</v>
      </c>
    </row>
    <row r="73" spans="1:5" ht="15" customHeight="1" x14ac:dyDescent="0.25">
      <c r="A73" s="2" t="s">
        <v>35</v>
      </c>
      <c r="B73" s="3">
        <v>4910</v>
      </c>
      <c r="C73" s="3">
        <v>3582</v>
      </c>
      <c r="D73" s="4">
        <f t="shared" ref="D73:D84" si="10">B73-C73</f>
        <v>1328</v>
      </c>
      <c r="E73" s="4">
        <f>E71+D73</f>
        <v>51683</v>
      </c>
    </row>
    <row r="74" spans="1:5" ht="15" customHeight="1" x14ac:dyDescent="0.25">
      <c r="A74" s="6" t="s">
        <v>9</v>
      </c>
      <c r="B74" s="7">
        <v>5457</v>
      </c>
      <c r="C74" s="7">
        <v>3990</v>
      </c>
      <c r="D74" s="5">
        <f t="shared" si="10"/>
        <v>1467</v>
      </c>
      <c r="E74" s="5">
        <f t="shared" ref="E74:E84" si="11">E73+D74</f>
        <v>53150</v>
      </c>
    </row>
    <row r="75" spans="1:5" ht="15" customHeight="1" x14ac:dyDescent="0.25">
      <c r="A75" s="6" t="s">
        <v>10</v>
      </c>
      <c r="B75" s="7">
        <v>5902</v>
      </c>
      <c r="C75" s="7">
        <v>4004</v>
      </c>
      <c r="D75" s="5">
        <f t="shared" si="10"/>
        <v>1898</v>
      </c>
      <c r="E75" s="5">
        <f t="shared" si="11"/>
        <v>55048</v>
      </c>
    </row>
    <row r="76" spans="1:5" ht="15" customHeight="1" x14ac:dyDescent="0.25">
      <c r="A76" s="6" t="s">
        <v>11</v>
      </c>
      <c r="B76" s="7">
        <v>6357</v>
      </c>
      <c r="C76" s="7">
        <v>4412</v>
      </c>
      <c r="D76" s="5">
        <f t="shared" si="10"/>
        <v>1945</v>
      </c>
      <c r="E76" s="5">
        <f t="shared" si="11"/>
        <v>56993</v>
      </c>
    </row>
    <row r="77" spans="1:5" ht="15" customHeight="1" x14ac:dyDescent="0.25">
      <c r="A77" s="6" t="s">
        <v>12</v>
      </c>
      <c r="B77" s="7">
        <v>6106</v>
      </c>
      <c r="C77" s="7">
        <v>4617</v>
      </c>
      <c r="D77" s="5">
        <f t="shared" si="10"/>
        <v>1489</v>
      </c>
      <c r="E77" s="5">
        <f t="shared" si="11"/>
        <v>58482</v>
      </c>
    </row>
    <row r="78" spans="1:5" ht="15" customHeight="1" x14ac:dyDescent="0.25">
      <c r="A78" s="6" t="s">
        <v>13</v>
      </c>
      <c r="B78" s="7">
        <v>5548</v>
      </c>
      <c r="C78" s="7">
        <v>4676</v>
      </c>
      <c r="D78" s="5">
        <f t="shared" si="10"/>
        <v>872</v>
      </c>
      <c r="E78" s="5">
        <f t="shared" si="11"/>
        <v>59354</v>
      </c>
    </row>
    <row r="79" spans="1:5" ht="15" customHeight="1" x14ac:dyDescent="0.25">
      <c r="A79" s="6" t="s">
        <v>14</v>
      </c>
      <c r="B79" s="7">
        <v>6019</v>
      </c>
      <c r="C79" s="7">
        <v>4384</v>
      </c>
      <c r="D79" s="5">
        <f t="shared" si="10"/>
        <v>1635</v>
      </c>
      <c r="E79" s="5">
        <f t="shared" si="11"/>
        <v>60989</v>
      </c>
    </row>
    <row r="80" spans="1:5" ht="15" customHeight="1" x14ac:dyDescent="0.25">
      <c r="A80" s="6" t="s">
        <v>15</v>
      </c>
      <c r="B80" s="7">
        <v>6080</v>
      </c>
      <c r="C80" s="7">
        <v>5372</v>
      </c>
      <c r="D80" s="5">
        <f t="shared" si="10"/>
        <v>708</v>
      </c>
      <c r="E80" s="5">
        <f t="shared" si="11"/>
        <v>61697</v>
      </c>
    </row>
    <row r="81" spans="1:5" ht="15" customHeight="1" x14ac:dyDescent="0.25">
      <c r="A81" s="6" t="s">
        <v>16</v>
      </c>
      <c r="B81" s="7">
        <v>5952</v>
      </c>
      <c r="C81" s="7">
        <v>5038</v>
      </c>
      <c r="D81" s="5">
        <f t="shared" si="10"/>
        <v>914</v>
      </c>
      <c r="E81" s="5">
        <f t="shared" si="11"/>
        <v>62611</v>
      </c>
    </row>
    <row r="82" spans="1:5" ht="15" customHeight="1" x14ac:dyDescent="0.25">
      <c r="A82" s="6" t="s">
        <v>17</v>
      </c>
      <c r="B82" s="7">
        <v>4932</v>
      </c>
      <c r="C82" s="7">
        <v>5631</v>
      </c>
      <c r="D82" s="5">
        <f t="shared" si="10"/>
        <v>-699</v>
      </c>
      <c r="E82" s="5">
        <f t="shared" si="11"/>
        <v>61912</v>
      </c>
    </row>
    <row r="83" spans="1:5" ht="15" customHeight="1" x14ac:dyDescent="0.25">
      <c r="A83" s="6" t="s">
        <v>18</v>
      </c>
      <c r="B83" s="7">
        <v>3465</v>
      </c>
      <c r="C83" s="11">
        <v>6343</v>
      </c>
      <c r="D83" s="5">
        <f t="shared" si="10"/>
        <v>-2878</v>
      </c>
      <c r="E83" s="5">
        <f t="shared" si="11"/>
        <v>59034</v>
      </c>
    </row>
    <row r="84" spans="1:5" ht="15" customHeight="1" x14ac:dyDescent="0.25">
      <c r="A84" s="6" t="s">
        <v>19</v>
      </c>
      <c r="B84" s="7">
        <v>1927</v>
      </c>
      <c r="C84" s="11">
        <v>8056</v>
      </c>
      <c r="D84" s="5">
        <f t="shared" si="10"/>
        <v>-6129</v>
      </c>
      <c r="E84" s="5">
        <f t="shared" si="11"/>
        <v>52905</v>
      </c>
    </row>
    <row r="85" spans="1:5" ht="15" customHeight="1" x14ac:dyDescent="0.25">
      <c r="A85" s="8" t="s">
        <v>33</v>
      </c>
      <c r="B85" s="9">
        <v>62655</v>
      </c>
      <c r="C85" s="9">
        <v>60105</v>
      </c>
      <c r="D85" s="10">
        <f>SUM(D73:D84)</f>
        <v>2550</v>
      </c>
      <c r="E85" s="10">
        <f>E84</f>
        <v>52905</v>
      </c>
    </row>
    <row r="86" spans="1:5" x14ac:dyDescent="0.25">
      <c r="A86" s="12" t="s">
        <v>26</v>
      </c>
    </row>
    <row r="87" spans="1:5" x14ac:dyDescent="0.25">
      <c r="A87" s="13" t="s">
        <v>27</v>
      </c>
    </row>
    <row r="88" spans="1:5" ht="24.75" customHeight="1" x14ac:dyDescent="0.25">
      <c r="A88" s="19" t="s">
        <v>36</v>
      </c>
      <c r="B88" s="19"/>
      <c r="C88" s="19"/>
      <c r="D88" s="19"/>
      <c r="E88" s="19"/>
    </row>
    <row r="90" spans="1:5" x14ac:dyDescent="0.25">
      <c r="E90" s="14"/>
    </row>
    <row r="91" spans="1:5" x14ac:dyDescent="0.25">
      <c r="E91" s="15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8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1"/>
  <sheetViews>
    <sheetView showGridLines="0" zoomScaleNormal="100" workbookViewId="0">
      <pane ySplit="7" topLeftCell="A80" activePane="bottomLeft" state="frozen"/>
      <selection pane="bottomLeft" activeCell="D90" sqref="D90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0" t="s">
        <v>0</v>
      </c>
      <c r="B1" s="20"/>
      <c r="C1" s="20"/>
      <c r="D1" s="20"/>
      <c r="E1" s="20"/>
    </row>
    <row r="2" spans="1:5" ht="13.8" x14ac:dyDescent="0.25">
      <c r="A2" s="21" t="s">
        <v>1</v>
      </c>
      <c r="B2" s="21"/>
      <c r="C2" s="21"/>
      <c r="D2" s="21"/>
      <c r="E2" s="21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2" t="s">
        <v>29</v>
      </c>
      <c r="B4" s="22"/>
      <c r="C4" s="22"/>
      <c r="D4" s="22"/>
      <c r="E4" s="22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3" t="s">
        <v>3</v>
      </c>
      <c r="B6" s="24" t="s">
        <v>4</v>
      </c>
      <c r="C6" s="23" t="s">
        <v>5</v>
      </c>
      <c r="D6" s="25" t="s">
        <v>6</v>
      </c>
      <c r="E6" s="25" t="s">
        <v>7</v>
      </c>
    </row>
    <row r="7" spans="1:5" ht="15" customHeight="1" x14ac:dyDescent="0.25">
      <c r="A7" s="23"/>
      <c r="B7" s="24"/>
      <c r="C7" s="23"/>
      <c r="D7" s="25"/>
      <c r="E7" s="25"/>
    </row>
    <row r="8" spans="1:5" ht="15" customHeight="1" x14ac:dyDescent="0.25">
      <c r="A8" s="2" t="s">
        <v>8</v>
      </c>
      <c r="B8" s="3">
        <v>5882</v>
      </c>
      <c r="C8" s="3">
        <v>4575</v>
      </c>
      <c r="D8" s="4">
        <f t="shared" ref="D8:D19" si="0">B8-C8</f>
        <v>1307</v>
      </c>
      <c r="E8" s="5">
        <v>63723</v>
      </c>
    </row>
    <row r="9" spans="1:5" ht="15" customHeight="1" x14ac:dyDescent="0.25">
      <c r="A9" s="6" t="s">
        <v>9</v>
      </c>
      <c r="B9" s="7">
        <v>4980</v>
      </c>
      <c r="C9" s="7">
        <v>4216</v>
      </c>
      <c r="D9" s="5">
        <f t="shared" si="0"/>
        <v>764</v>
      </c>
      <c r="E9" s="5">
        <f t="shared" ref="E9:E19" si="1">E8+D9</f>
        <v>64487</v>
      </c>
    </row>
    <row r="10" spans="1:5" ht="15" customHeight="1" x14ac:dyDescent="0.25">
      <c r="A10" s="6" t="s">
        <v>10</v>
      </c>
      <c r="B10" s="7">
        <v>4656</v>
      </c>
      <c r="C10" s="7">
        <v>5563</v>
      </c>
      <c r="D10" s="5">
        <f t="shared" si="0"/>
        <v>-907</v>
      </c>
      <c r="E10" s="5">
        <f t="shared" si="1"/>
        <v>63580</v>
      </c>
    </row>
    <row r="11" spans="1:5" ht="15" customHeight="1" x14ac:dyDescent="0.25">
      <c r="A11" s="6" t="s">
        <v>11</v>
      </c>
      <c r="B11" s="7">
        <v>2877</v>
      </c>
      <c r="C11" s="7">
        <v>4187</v>
      </c>
      <c r="D11" s="5">
        <f t="shared" si="0"/>
        <v>-1310</v>
      </c>
      <c r="E11" s="5">
        <f t="shared" si="1"/>
        <v>62270</v>
      </c>
    </row>
    <row r="12" spans="1:5" ht="15" customHeight="1" x14ac:dyDescent="0.25">
      <c r="A12" s="6" t="s">
        <v>12</v>
      </c>
      <c r="B12" s="7">
        <v>4616</v>
      </c>
      <c r="C12" s="7">
        <v>3909</v>
      </c>
      <c r="D12" s="5">
        <f t="shared" si="0"/>
        <v>707</v>
      </c>
      <c r="E12" s="5">
        <f t="shared" si="1"/>
        <v>62977</v>
      </c>
    </row>
    <row r="13" spans="1:5" ht="15" customHeight="1" x14ac:dyDescent="0.25">
      <c r="A13" s="6" t="s">
        <v>13</v>
      </c>
      <c r="B13" s="7">
        <v>5945</v>
      </c>
      <c r="C13" s="7">
        <v>4291</v>
      </c>
      <c r="D13" s="5">
        <f t="shared" si="0"/>
        <v>1654</v>
      </c>
      <c r="E13" s="5">
        <f t="shared" si="1"/>
        <v>64631</v>
      </c>
    </row>
    <row r="14" spans="1:5" ht="15" customHeight="1" x14ac:dyDescent="0.25">
      <c r="A14" s="6" t="s">
        <v>14</v>
      </c>
      <c r="B14" s="7">
        <v>5988</v>
      </c>
      <c r="C14" s="7">
        <v>4308</v>
      </c>
      <c r="D14" s="5">
        <f t="shared" si="0"/>
        <v>1680</v>
      </c>
      <c r="E14" s="5">
        <f t="shared" si="1"/>
        <v>66311</v>
      </c>
    </row>
    <row r="15" spans="1:5" ht="15" customHeight="1" x14ac:dyDescent="0.25">
      <c r="A15" s="6" t="s">
        <v>15</v>
      </c>
      <c r="B15" s="7">
        <v>6567</v>
      </c>
      <c r="C15" s="7">
        <v>4662</v>
      </c>
      <c r="D15" s="5">
        <f t="shared" si="0"/>
        <v>1905</v>
      </c>
      <c r="E15" s="5">
        <f t="shared" si="1"/>
        <v>68216</v>
      </c>
    </row>
    <row r="16" spans="1:5" ht="15" customHeight="1" x14ac:dyDescent="0.25">
      <c r="A16" s="6" t="s">
        <v>16</v>
      </c>
      <c r="B16" s="7">
        <v>6609</v>
      </c>
      <c r="C16" s="7">
        <v>5077</v>
      </c>
      <c r="D16" s="5">
        <f t="shared" si="0"/>
        <v>1532</v>
      </c>
      <c r="E16" s="5">
        <f t="shared" si="1"/>
        <v>69748</v>
      </c>
    </row>
    <row r="17" spans="1:5" ht="15" customHeight="1" x14ac:dyDescent="0.25">
      <c r="A17" s="6" t="s">
        <v>17</v>
      </c>
      <c r="B17" s="7">
        <v>6318</v>
      </c>
      <c r="C17" s="7">
        <v>5478</v>
      </c>
      <c r="D17" s="5">
        <f t="shared" si="0"/>
        <v>840</v>
      </c>
      <c r="E17" s="5">
        <f t="shared" si="1"/>
        <v>70588</v>
      </c>
    </row>
    <row r="18" spans="1:5" ht="15" customHeight="1" x14ac:dyDescent="0.25">
      <c r="A18" s="6" t="s">
        <v>18</v>
      </c>
      <c r="B18" s="7">
        <v>5430</v>
      </c>
      <c r="C18" s="7">
        <v>5375</v>
      </c>
      <c r="D18" s="5">
        <f t="shared" si="0"/>
        <v>55</v>
      </c>
      <c r="E18" s="5">
        <f t="shared" si="1"/>
        <v>70643</v>
      </c>
    </row>
    <row r="19" spans="1:5" ht="15" customHeight="1" x14ac:dyDescent="0.25">
      <c r="A19" s="6" t="s">
        <v>19</v>
      </c>
      <c r="B19" s="7">
        <v>3659</v>
      </c>
      <c r="C19" s="7">
        <v>6377</v>
      </c>
      <c r="D19" s="5">
        <f t="shared" si="0"/>
        <v>-2718</v>
      </c>
      <c r="E19" s="5">
        <f t="shared" si="1"/>
        <v>67925</v>
      </c>
    </row>
    <row r="20" spans="1:5" ht="15" customHeight="1" x14ac:dyDescent="0.25">
      <c r="A20" s="8" t="s">
        <v>20</v>
      </c>
      <c r="B20" s="9">
        <v>63527</v>
      </c>
      <c r="C20" s="9">
        <v>58018</v>
      </c>
      <c r="D20" s="10">
        <f>SUM(D8:D19)</f>
        <v>5509</v>
      </c>
      <c r="E20" s="10">
        <f>E19</f>
        <v>67925</v>
      </c>
    </row>
    <row r="21" spans="1:5" ht="15" customHeight="1" x14ac:dyDescent="0.25">
      <c r="A21" s="2" t="s">
        <v>21</v>
      </c>
      <c r="B21" s="3">
        <v>6888</v>
      </c>
      <c r="C21" s="3">
        <v>4812</v>
      </c>
      <c r="D21" s="4">
        <f t="shared" ref="D21:D32" si="2">B21-C21</f>
        <v>2076</v>
      </c>
      <c r="E21" s="4">
        <f>E19+D21</f>
        <v>70001</v>
      </c>
    </row>
    <row r="22" spans="1:5" ht="15" customHeight="1" x14ac:dyDescent="0.25">
      <c r="A22" s="6" t="s">
        <v>9</v>
      </c>
      <c r="B22" s="7">
        <v>6453</v>
      </c>
      <c r="C22" s="7">
        <v>4988</v>
      </c>
      <c r="D22" s="5">
        <f t="shared" si="2"/>
        <v>1465</v>
      </c>
      <c r="E22" s="5">
        <f t="shared" ref="E22:E32" si="3">E21+D22</f>
        <v>71466</v>
      </c>
    </row>
    <row r="23" spans="1:5" ht="15" customHeight="1" x14ac:dyDescent="0.25">
      <c r="A23" s="6" t="s">
        <v>10</v>
      </c>
      <c r="B23" s="7">
        <v>5629</v>
      </c>
      <c r="C23" s="7">
        <v>5664</v>
      </c>
      <c r="D23" s="5">
        <f t="shared" si="2"/>
        <v>-35</v>
      </c>
      <c r="E23" s="5">
        <f t="shared" si="3"/>
        <v>71431</v>
      </c>
    </row>
    <row r="24" spans="1:5" ht="15" customHeight="1" x14ac:dyDescent="0.25">
      <c r="A24" s="6" t="s">
        <v>11</v>
      </c>
      <c r="B24" s="7">
        <v>6736</v>
      </c>
      <c r="C24" s="7">
        <v>4439</v>
      </c>
      <c r="D24" s="5">
        <f t="shared" si="2"/>
        <v>2297</v>
      </c>
      <c r="E24" s="5">
        <f t="shared" si="3"/>
        <v>73728</v>
      </c>
    </row>
    <row r="25" spans="1:5" ht="15" customHeight="1" x14ac:dyDescent="0.25">
      <c r="A25" s="6" t="s">
        <v>12</v>
      </c>
      <c r="B25" s="7">
        <v>7353</v>
      </c>
      <c r="C25" s="7">
        <v>5507</v>
      </c>
      <c r="D25" s="5">
        <f t="shared" si="2"/>
        <v>1846</v>
      </c>
      <c r="E25" s="5">
        <f t="shared" si="3"/>
        <v>75574</v>
      </c>
    </row>
    <row r="26" spans="1:5" ht="15" customHeight="1" x14ac:dyDescent="0.25">
      <c r="A26" s="6" t="s">
        <v>13</v>
      </c>
      <c r="B26" s="7">
        <v>6971</v>
      </c>
      <c r="C26" s="7">
        <v>5281</v>
      </c>
      <c r="D26" s="5">
        <f t="shared" si="2"/>
        <v>1690</v>
      </c>
      <c r="E26" s="5">
        <f t="shared" si="3"/>
        <v>77264</v>
      </c>
    </row>
    <row r="27" spans="1:5" ht="15" customHeight="1" x14ac:dyDescent="0.25">
      <c r="A27" s="6" t="s">
        <v>14</v>
      </c>
      <c r="B27" s="7">
        <v>7375</v>
      </c>
      <c r="C27" s="7">
        <v>6031</v>
      </c>
      <c r="D27" s="5">
        <f t="shared" si="2"/>
        <v>1344</v>
      </c>
      <c r="E27" s="5">
        <f t="shared" si="3"/>
        <v>78608</v>
      </c>
    </row>
    <row r="28" spans="1:5" ht="15" customHeight="1" x14ac:dyDescent="0.25">
      <c r="A28" s="6" t="s">
        <v>15</v>
      </c>
      <c r="B28" s="7">
        <v>8021</v>
      </c>
      <c r="C28" s="7">
        <v>6304</v>
      </c>
      <c r="D28" s="5">
        <f t="shared" si="2"/>
        <v>1717</v>
      </c>
      <c r="E28" s="5">
        <f t="shared" si="3"/>
        <v>80325</v>
      </c>
    </row>
    <row r="29" spans="1:5" ht="15" customHeight="1" x14ac:dyDescent="0.25">
      <c r="A29" s="6" t="s">
        <v>16</v>
      </c>
      <c r="B29" s="7">
        <v>7130</v>
      </c>
      <c r="C29" s="7">
        <v>6481</v>
      </c>
      <c r="D29" s="5">
        <f t="shared" si="2"/>
        <v>649</v>
      </c>
      <c r="E29" s="5">
        <f t="shared" si="3"/>
        <v>80974</v>
      </c>
    </row>
    <row r="30" spans="1:5" ht="15" customHeight="1" x14ac:dyDescent="0.25">
      <c r="A30" s="6" t="s">
        <v>17</v>
      </c>
      <c r="B30" s="7">
        <v>7171</v>
      </c>
      <c r="C30" s="7">
        <v>6782</v>
      </c>
      <c r="D30" s="5">
        <f t="shared" si="2"/>
        <v>389</v>
      </c>
      <c r="E30" s="5">
        <f t="shared" si="3"/>
        <v>81363</v>
      </c>
    </row>
    <row r="31" spans="1:5" ht="15" customHeight="1" x14ac:dyDescent="0.25">
      <c r="A31" s="6" t="s">
        <v>18</v>
      </c>
      <c r="B31" s="7">
        <v>6216</v>
      </c>
      <c r="C31" s="7">
        <v>6987</v>
      </c>
      <c r="D31" s="5">
        <f t="shared" si="2"/>
        <v>-771</v>
      </c>
      <c r="E31" s="5">
        <f t="shared" si="3"/>
        <v>80592</v>
      </c>
    </row>
    <row r="32" spans="1:5" ht="15" customHeight="1" x14ac:dyDescent="0.25">
      <c r="A32" s="6" t="s">
        <v>19</v>
      </c>
      <c r="B32" s="7">
        <v>4393</v>
      </c>
      <c r="C32" s="7">
        <v>7429</v>
      </c>
      <c r="D32" s="5">
        <f t="shared" si="2"/>
        <v>-3036</v>
      </c>
      <c r="E32" s="5">
        <f t="shared" si="3"/>
        <v>77556</v>
      </c>
    </row>
    <row r="33" spans="1:5" ht="15" customHeight="1" x14ac:dyDescent="0.25">
      <c r="A33" s="8" t="s">
        <v>22</v>
      </c>
      <c r="B33" s="9">
        <v>80336</v>
      </c>
      <c r="C33" s="9">
        <v>70705</v>
      </c>
      <c r="D33" s="10">
        <f>SUM(D21:D32)</f>
        <v>9631</v>
      </c>
      <c r="E33" s="10">
        <f>E32</f>
        <v>77556</v>
      </c>
    </row>
    <row r="34" spans="1:5" ht="15" customHeight="1" x14ac:dyDescent="0.25">
      <c r="A34" s="2" t="s">
        <v>23</v>
      </c>
      <c r="B34" s="3">
        <v>7394</v>
      </c>
      <c r="C34" s="3">
        <v>5361</v>
      </c>
      <c r="D34" s="4">
        <f t="shared" ref="D34:D45" si="4">B34-C34</f>
        <v>2033</v>
      </c>
      <c r="E34" s="4">
        <f>E32+D34</f>
        <v>79589</v>
      </c>
    </row>
    <row r="35" spans="1:5" ht="15" customHeight="1" x14ac:dyDescent="0.25">
      <c r="A35" s="6" t="s">
        <v>9</v>
      </c>
      <c r="B35" s="7">
        <v>7626</v>
      </c>
      <c r="C35" s="7">
        <v>5595</v>
      </c>
      <c r="D35" s="5">
        <f t="shared" si="4"/>
        <v>2031</v>
      </c>
      <c r="E35" s="5">
        <f t="shared" ref="E35:E45" si="5">E34+D35</f>
        <v>81620</v>
      </c>
    </row>
    <row r="36" spans="1:5" ht="15" customHeight="1" x14ac:dyDescent="0.25">
      <c r="A36" s="6" t="s">
        <v>10</v>
      </c>
      <c r="B36" s="7">
        <v>7929</v>
      </c>
      <c r="C36" s="7">
        <v>6260</v>
      </c>
      <c r="D36" s="5">
        <f t="shared" si="4"/>
        <v>1669</v>
      </c>
      <c r="E36" s="5">
        <f t="shared" si="5"/>
        <v>83289</v>
      </c>
    </row>
    <row r="37" spans="1:5" ht="15" customHeight="1" x14ac:dyDescent="0.25">
      <c r="A37" s="6" t="s">
        <v>11</v>
      </c>
      <c r="B37" s="7">
        <v>7545</v>
      </c>
      <c r="C37" s="7">
        <v>5676</v>
      </c>
      <c r="D37" s="5">
        <f t="shared" si="4"/>
        <v>1869</v>
      </c>
      <c r="E37" s="5">
        <f t="shared" si="5"/>
        <v>85158</v>
      </c>
    </row>
    <row r="38" spans="1:5" ht="15" customHeight="1" x14ac:dyDescent="0.25">
      <c r="A38" s="6" t="s">
        <v>12</v>
      </c>
      <c r="B38" s="7">
        <v>8598</v>
      </c>
      <c r="C38" s="7">
        <v>6952</v>
      </c>
      <c r="D38" s="5">
        <f t="shared" si="4"/>
        <v>1646</v>
      </c>
      <c r="E38" s="5">
        <f t="shared" si="5"/>
        <v>86804</v>
      </c>
    </row>
    <row r="39" spans="1:5" ht="17.25" customHeight="1" x14ac:dyDescent="0.25">
      <c r="A39" s="6" t="s">
        <v>13</v>
      </c>
      <c r="B39" s="7">
        <v>8348</v>
      </c>
      <c r="C39" s="7">
        <v>6449</v>
      </c>
      <c r="D39" s="5">
        <f t="shared" si="4"/>
        <v>1899</v>
      </c>
      <c r="E39" s="5">
        <f t="shared" si="5"/>
        <v>88703</v>
      </c>
    </row>
    <row r="40" spans="1:5" ht="15" customHeight="1" x14ac:dyDescent="0.25">
      <c r="A40" s="6" t="s">
        <v>14</v>
      </c>
      <c r="B40" s="7">
        <v>7747</v>
      </c>
      <c r="C40" s="7">
        <v>6552</v>
      </c>
      <c r="D40" s="5">
        <f t="shared" si="4"/>
        <v>1195</v>
      </c>
      <c r="E40" s="5">
        <f t="shared" si="5"/>
        <v>89898</v>
      </c>
    </row>
    <row r="41" spans="1:5" ht="15" customHeight="1" x14ac:dyDescent="0.25">
      <c r="A41" s="6" t="s">
        <v>15</v>
      </c>
      <c r="B41" s="7">
        <v>8562</v>
      </c>
      <c r="C41" s="7">
        <v>7216</v>
      </c>
      <c r="D41" s="5">
        <f t="shared" si="4"/>
        <v>1346</v>
      </c>
      <c r="E41" s="5">
        <f t="shared" si="5"/>
        <v>91244</v>
      </c>
    </row>
    <row r="42" spans="1:5" ht="15" customHeight="1" x14ac:dyDescent="0.25">
      <c r="A42" s="6" t="s">
        <v>16</v>
      </c>
      <c r="B42" s="7">
        <v>8396</v>
      </c>
      <c r="C42" s="7">
        <v>7023</v>
      </c>
      <c r="D42" s="5">
        <f t="shared" si="4"/>
        <v>1373</v>
      </c>
      <c r="E42" s="5">
        <f t="shared" si="5"/>
        <v>92617</v>
      </c>
    </row>
    <row r="43" spans="1:5" ht="15" customHeight="1" x14ac:dyDescent="0.25">
      <c r="A43" s="6" t="s">
        <v>17</v>
      </c>
      <c r="B43" s="7">
        <v>7045</v>
      </c>
      <c r="C43" s="7">
        <v>7094</v>
      </c>
      <c r="D43" s="5">
        <f t="shared" si="4"/>
        <v>-49</v>
      </c>
      <c r="E43" s="5">
        <f t="shared" si="5"/>
        <v>92568</v>
      </c>
    </row>
    <row r="44" spans="1:5" ht="15" customHeight="1" x14ac:dyDescent="0.25">
      <c r="A44" s="6" t="s">
        <v>18</v>
      </c>
      <c r="B44" s="7">
        <v>6008</v>
      </c>
      <c r="C44" s="11">
        <v>7878</v>
      </c>
      <c r="D44" s="5">
        <f t="shared" si="4"/>
        <v>-1870</v>
      </c>
      <c r="E44" s="5">
        <f t="shared" si="5"/>
        <v>90698</v>
      </c>
    </row>
    <row r="45" spans="1:5" ht="15" customHeight="1" x14ac:dyDescent="0.25">
      <c r="A45" s="6" t="s">
        <v>19</v>
      </c>
      <c r="B45" s="7">
        <v>4332</v>
      </c>
      <c r="C45" s="11">
        <v>8137</v>
      </c>
      <c r="D45" s="5">
        <f t="shared" si="4"/>
        <v>-3805</v>
      </c>
      <c r="E45" s="5">
        <f t="shared" si="5"/>
        <v>86893</v>
      </c>
    </row>
    <row r="46" spans="1:5" ht="15" customHeight="1" x14ac:dyDescent="0.25">
      <c r="A46" s="8" t="s">
        <v>24</v>
      </c>
      <c r="B46" s="9">
        <v>89530</v>
      </c>
      <c r="C46" s="9">
        <v>80193</v>
      </c>
      <c r="D46" s="10">
        <f>SUM(D34:D45)</f>
        <v>9337</v>
      </c>
      <c r="E46" s="10">
        <f>E45</f>
        <v>86893</v>
      </c>
    </row>
    <row r="47" spans="1:5" ht="15" customHeight="1" x14ac:dyDescent="0.25">
      <c r="A47" s="2" t="s">
        <v>25</v>
      </c>
      <c r="B47" s="3">
        <v>8533</v>
      </c>
      <c r="C47" s="3">
        <v>6032</v>
      </c>
      <c r="D47" s="4">
        <f t="shared" ref="D47:D58" si="6">B47-C47</f>
        <v>2501</v>
      </c>
      <c r="E47" s="4">
        <f>E45+D47</f>
        <v>89394</v>
      </c>
    </row>
    <row r="48" spans="1:5" ht="15" customHeight="1" x14ac:dyDescent="0.25">
      <c r="A48" s="6" t="s">
        <v>9</v>
      </c>
      <c r="B48" s="7">
        <v>7612</v>
      </c>
      <c r="C48" s="7">
        <v>6201</v>
      </c>
      <c r="D48" s="5">
        <f t="shared" si="6"/>
        <v>1411</v>
      </c>
      <c r="E48" s="5">
        <f t="shared" ref="E48:E58" si="7">E47+D48</f>
        <v>90805</v>
      </c>
    </row>
    <row r="49" spans="1:5" ht="15" customHeight="1" x14ac:dyDescent="0.25">
      <c r="A49" s="6" t="s">
        <v>10</v>
      </c>
      <c r="B49" s="7">
        <v>8668</v>
      </c>
      <c r="C49" s="7">
        <v>7250</v>
      </c>
      <c r="D49" s="5">
        <f t="shared" si="6"/>
        <v>1418</v>
      </c>
      <c r="E49" s="5">
        <f t="shared" si="7"/>
        <v>92223</v>
      </c>
    </row>
    <row r="50" spans="1:5" ht="15" customHeight="1" x14ac:dyDescent="0.25">
      <c r="A50" s="6" t="s">
        <v>11</v>
      </c>
      <c r="B50" s="7">
        <v>8564</v>
      </c>
      <c r="C50" s="7">
        <v>6059</v>
      </c>
      <c r="D50" s="5">
        <f t="shared" si="6"/>
        <v>2505</v>
      </c>
      <c r="E50" s="5">
        <f t="shared" si="7"/>
        <v>94728</v>
      </c>
    </row>
    <row r="51" spans="1:5" ht="15" customHeight="1" x14ac:dyDescent="0.25">
      <c r="A51" s="6" t="s">
        <v>12</v>
      </c>
      <c r="B51" s="7">
        <v>9135</v>
      </c>
      <c r="C51" s="7">
        <v>8517</v>
      </c>
      <c r="D51" s="5">
        <f t="shared" si="6"/>
        <v>618</v>
      </c>
      <c r="E51" s="5">
        <f t="shared" si="7"/>
        <v>95346</v>
      </c>
    </row>
    <row r="52" spans="1:5" ht="17.25" customHeight="1" x14ac:dyDescent="0.25">
      <c r="A52" s="6" t="s">
        <v>13</v>
      </c>
      <c r="B52" s="7">
        <v>8814</v>
      </c>
      <c r="C52" s="7">
        <v>7531</v>
      </c>
      <c r="D52" s="5">
        <f t="shared" si="6"/>
        <v>1283</v>
      </c>
      <c r="E52" s="5">
        <f t="shared" si="7"/>
        <v>96629</v>
      </c>
    </row>
    <row r="53" spans="1:5" ht="15" customHeight="1" x14ac:dyDescent="0.25">
      <c r="A53" s="6" t="s">
        <v>14</v>
      </c>
      <c r="B53" s="7">
        <v>7932</v>
      </c>
      <c r="C53" s="7">
        <v>8183</v>
      </c>
      <c r="D53" s="5">
        <f t="shared" si="6"/>
        <v>-251</v>
      </c>
      <c r="E53" s="5">
        <f t="shared" si="7"/>
        <v>96378</v>
      </c>
    </row>
    <row r="54" spans="1:5" ht="15" customHeight="1" x14ac:dyDescent="0.25">
      <c r="A54" s="6" t="s">
        <v>15</v>
      </c>
      <c r="B54" s="7">
        <v>8682</v>
      </c>
      <c r="C54" s="7">
        <v>8307</v>
      </c>
      <c r="D54" s="5">
        <f t="shared" si="6"/>
        <v>375</v>
      </c>
      <c r="E54" s="5">
        <f t="shared" si="7"/>
        <v>96753</v>
      </c>
    </row>
    <row r="55" spans="1:5" ht="15" customHeight="1" x14ac:dyDescent="0.25">
      <c r="A55" s="6" t="s">
        <v>16</v>
      </c>
      <c r="B55" s="7">
        <v>8091</v>
      </c>
      <c r="C55" s="7">
        <v>7843</v>
      </c>
      <c r="D55" s="5">
        <f t="shared" si="6"/>
        <v>248</v>
      </c>
      <c r="E55" s="5">
        <f t="shared" si="7"/>
        <v>97001</v>
      </c>
    </row>
    <row r="56" spans="1:5" ht="15" customHeight="1" x14ac:dyDescent="0.25">
      <c r="A56" s="6" t="s">
        <v>17</v>
      </c>
      <c r="B56" s="7">
        <v>7418</v>
      </c>
      <c r="C56" s="7">
        <v>8389</v>
      </c>
      <c r="D56" s="5">
        <f t="shared" si="6"/>
        <v>-971</v>
      </c>
      <c r="E56" s="5">
        <f t="shared" si="7"/>
        <v>96030</v>
      </c>
    </row>
    <row r="57" spans="1:5" ht="15" customHeight="1" x14ac:dyDescent="0.25">
      <c r="A57" s="6" t="s">
        <v>18</v>
      </c>
      <c r="B57" s="7">
        <v>6987</v>
      </c>
      <c r="C57" s="11">
        <v>8563</v>
      </c>
      <c r="D57" s="5">
        <f t="shared" si="6"/>
        <v>-1576</v>
      </c>
      <c r="E57" s="5">
        <f t="shared" si="7"/>
        <v>94454</v>
      </c>
    </row>
    <row r="58" spans="1:5" ht="15" customHeight="1" x14ac:dyDescent="0.25">
      <c r="A58" s="6" t="s">
        <v>19</v>
      </c>
      <c r="B58" s="7">
        <v>4739</v>
      </c>
      <c r="C58" s="11">
        <v>8931</v>
      </c>
      <c r="D58" s="5">
        <f t="shared" si="6"/>
        <v>-4192</v>
      </c>
      <c r="E58" s="5">
        <f t="shared" si="7"/>
        <v>90262</v>
      </c>
    </row>
    <row r="59" spans="1:5" ht="15" customHeight="1" x14ac:dyDescent="0.25">
      <c r="A59" s="8" t="s">
        <v>31</v>
      </c>
      <c r="B59" s="9">
        <v>95175</v>
      </c>
      <c r="C59" s="9">
        <v>91806</v>
      </c>
      <c r="D59" s="10">
        <f>SUM(D47:D58)</f>
        <v>3369</v>
      </c>
      <c r="E59" s="10">
        <f>E58</f>
        <v>90262</v>
      </c>
    </row>
    <row r="60" spans="1:5" ht="15" customHeight="1" x14ac:dyDescent="0.25">
      <c r="A60" s="2" t="s">
        <v>32</v>
      </c>
      <c r="B60" s="3">
        <v>9775</v>
      </c>
      <c r="C60" s="3">
        <v>6389</v>
      </c>
      <c r="D60" s="4">
        <f t="shared" ref="D60:D71" si="8">B60-C60</f>
        <v>3386</v>
      </c>
      <c r="E60" s="4">
        <f>E58+D60</f>
        <v>93648</v>
      </c>
    </row>
    <row r="61" spans="1:5" x14ac:dyDescent="0.25">
      <c r="A61" s="6" t="s">
        <v>9</v>
      </c>
      <c r="B61" s="7">
        <v>8651</v>
      </c>
      <c r="C61" s="7">
        <v>7357</v>
      </c>
      <c r="D61" s="5">
        <f t="shared" si="8"/>
        <v>1294</v>
      </c>
      <c r="E61" s="5">
        <f t="shared" ref="E61:E71" si="9">E60+D61</f>
        <v>94942</v>
      </c>
    </row>
    <row r="62" spans="1:5" ht="15" customHeight="1" x14ac:dyDescent="0.25">
      <c r="A62" s="6" t="s">
        <v>10</v>
      </c>
      <c r="B62" s="7">
        <v>9445</v>
      </c>
      <c r="C62" s="7">
        <v>7871</v>
      </c>
      <c r="D62" s="5">
        <f t="shared" si="8"/>
        <v>1574</v>
      </c>
      <c r="E62" s="5">
        <f t="shared" si="9"/>
        <v>96516</v>
      </c>
    </row>
    <row r="63" spans="1:5" ht="15" customHeight="1" x14ac:dyDescent="0.25">
      <c r="A63" s="6" t="s">
        <v>11</v>
      </c>
      <c r="B63" s="7">
        <v>10734</v>
      </c>
      <c r="C63" s="7">
        <v>7106</v>
      </c>
      <c r="D63" s="5">
        <f t="shared" si="8"/>
        <v>3628</v>
      </c>
      <c r="E63" s="5">
        <f t="shared" si="9"/>
        <v>100144</v>
      </c>
    </row>
    <row r="64" spans="1:5" ht="15" customHeight="1" x14ac:dyDescent="0.25">
      <c r="A64" s="6" t="s">
        <v>12</v>
      </c>
      <c r="B64" s="7">
        <v>9724</v>
      </c>
      <c r="C64" s="7">
        <v>8802</v>
      </c>
      <c r="D64" s="5">
        <f t="shared" si="8"/>
        <v>922</v>
      </c>
      <c r="E64" s="5">
        <f t="shared" si="9"/>
        <v>101066</v>
      </c>
    </row>
    <row r="65" spans="1:5" ht="17.25" customHeight="1" x14ac:dyDescent="0.25">
      <c r="A65" s="6" t="s">
        <v>13</v>
      </c>
      <c r="B65" s="7">
        <v>9183</v>
      </c>
      <c r="C65" s="7">
        <v>8042</v>
      </c>
      <c r="D65" s="5">
        <f t="shared" si="8"/>
        <v>1141</v>
      </c>
      <c r="E65" s="5">
        <f t="shared" si="9"/>
        <v>102207</v>
      </c>
    </row>
    <row r="66" spans="1:5" ht="15" customHeight="1" x14ac:dyDescent="0.25">
      <c r="A66" s="6" t="s">
        <v>14</v>
      </c>
      <c r="B66" s="7">
        <v>9733</v>
      </c>
      <c r="C66" s="7">
        <v>8367</v>
      </c>
      <c r="D66" s="5">
        <f t="shared" si="8"/>
        <v>1366</v>
      </c>
      <c r="E66" s="5">
        <f t="shared" si="9"/>
        <v>103573</v>
      </c>
    </row>
    <row r="67" spans="1:5" ht="15" customHeight="1" x14ac:dyDescent="0.25">
      <c r="A67" s="6" t="s">
        <v>15</v>
      </c>
      <c r="B67" s="7">
        <v>8984</v>
      </c>
      <c r="C67" s="7">
        <v>8626</v>
      </c>
      <c r="D67" s="5">
        <f t="shared" si="8"/>
        <v>358</v>
      </c>
      <c r="E67" s="5">
        <f t="shared" si="9"/>
        <v>103931</v>
      </c>
    </row>
    <row r="68" spans="1:5" ht="15" customHeight="1" x14ac:dyDescent="0.25">
      <c r="A68" s="6" t="s">
        <v>16</v>
      </c>
      <c r="B68" s="7">
        <v>8943</v>
      </c>
      <c r="C68" s="7">
        <v>7829</v>
      </c>
      <c r="D68" s="5">
        <f t="shared" si="8"/>
        <v>1114</v>
      </c>
      <c r="E68" s="5">
        <f t="shared" si="9"/>
        <v>105045</v>
      </c>
    </row>
    <row r="69" spans="1:5" ht="15" customHeight="1" x14ac:dyDescent="0.25">
      <c r="A69" s="6" t="s">
        <v>17</v>
      </c>
      <c r="B69" s="7">
        <v>8312</v>
      </c>
      <c r="C69" s="7">
        <v>9733</v>
      </c>
      <c r="D69" s="5">
        <f t="shared" si="8"/>
        <v>-1421</v>
      </c>
      <c r="E69" s="5">
        <f t="shared" si="9"/>
        <v>103624</v>
      </c>
    </row>
    <row r="70" spans="1:5" ht="15" customHeight="1" x14ac:dyDescent="0.25">
      <c r="A70" s="6" t="s">
        <v>18</v>
      </c>
      <c r="B70" s="7">
        <v>7247</v>
      </c>
      <c r="C70" s="11">
        <v>9413</v>
      </c>
      <c r="D70" s="5">
        <f t="shared" si="8"/>
        <v>-2166</v>
      </c>
      <c r="E70" s="5">
        <f t="shared" si="9"/>
        <v>101458</v>
      </c>
    </row>
    <row r="71" spans="1:5" ht="15" customHeight="1" x14ac:dyDescent="0.25">
      <c r="A71" s="6" t="s">
        <v>19</v>
      </c>
      <c r="B71" s="7">
        <v>4862</v>
      </c>
      <c r="C71" s="11">
        <v>8753</v>
      </c>
      <c r="D71" s="5">
        <f t="shared" si="8"/>
        <v>-3891</v>
      </c>
      <c r="E71" s="5">
        <f t="shared" si="9"/>
        <v>97567</v>
      </c>
    </row>
    <row r="72" spans="1:5" ht="15" customHeight="1" x14ac:dyDescent="0.25">
      <c r="A72" s="8" t="s">
        <v>34</v>
      </c>
      <c r="B72" s="9">
        <v>105593</v>
      </c>
      <c r="C72" s="9">
        <v>98288</v>
      </c>
      <c r="D72" s="10">
        <f>SUM(D60:D71)</f>
        <v>7305</v>
      </c>
      <c r="E72" s="10">
        <f>E71</f>
        <v>97567</v>
      </c>
    </row>
    <row r="73" spans="1:5" ht="15" customHeight="1" x14ac:dyDescent="0.25">
      <c r="A73" s="2" t="s">
        <v>35</v>
      </c>
      <c r="B73" s="3">
        <v>10004</v>
      </c>
      <c r="C73" s="3">
        <v>7393</v>
      </c>
      <c r="D73" s="4">
        <f t="shared" ref="D73:D84" si="10">B73-C73</f>
        <v>2611</v>
      </c>
      <c r="E73" s="4">
        <f>E71+D73</f>
        <v>100178</v>
      </c>
    </row>
    <row r="74" spans="1:5" x14ac:dyDescent="0.25">
      <c r="A74" s="6" t="s">
        <v>9</v>
      </c>
      <c r="B74" s="7">
        <v>9845</v>
      </c>
      <c r="C74" s="7">
        <v>8409</v>
      </c>
      <c r="D74" s="5">
        <f t="shared" si="10"/>
        <v>1436</v>
      </c>
      <c r="E74" s="5">
        <f t="shared" ref="E74:E84" si="11">E73+D74</f>
        <v>101614</v>
      </c>
    </row>
    <row r="75" spans="1:5" ht="15" customHeight="1" x14ac:dyDescent="0.25">
      <c r="A75" s="6" t="s">
        <v>10</v>
      </c>
      <c r="B75" s="7">
        <v>9675</v>
      </c>
      <c r="C75" s="7">
        <v>8495</v>
      </c>
      <c r="D75" s="5">
        <f t="shared" si="10"/>
        <v>1180</v>
      </c>
      <c r="E75" s="5">
        <f t="shared" si="11"/>
        <v>102794</v>
      </c>
    </row>
    <row r="76" spans="1:5" ht="15" customHeight="1" x14ac:dyDescent="0.25">
      <c r="A76" s="6" t="s">
        <v>11</v>
      </c>
      <c r="B76" s="7">
        <v>10280</v>
      </c>
      <c r="C76" s="7">
        <v>7269</v>
      </c>
      <c r="D76" s="5">
        <f t="shared" si="10"/>
        <v>3011</v>
      </c>
      <c r="E76" s="5">
        <f t="shared" si="11"/>
        <v>105805</v>
      </c>
    </row>
    <row r="77" spans="1:5" ht="15" customHeight="1" x14ac:dyDescent="0.25">
      <c r="A77" s="6" t="s">
        <v>12</v>
      </c>
      <c r="B77" s="7">
        <v>9718</v>
      </c>
      <c r="C77" s="7">
        <v>8731</v>
      </c>
      <c r="D77" s="5">
        <f t="shared" si="10"/>
        <v>987</v>
      </c>
      <c r="E77" s="5">
        <f t="shared" si="11"/>
        <v>106792</v>
      </c>
    </row>
    <row r="78" spans="1:5" ht="17.25" customHeight="1" x14ac:dyDescent="0.25">
      <c r="A78" s="6" t="s">
        <v>13</v>
      </c>
      <c r="B78" s="7">
        <v>9367</v>
      </c>
      <c r="C78" s="7">
        <v>7723</v>
      </c>
      <c r="D78" s="5">
        <f t="shared" si="10"/>
        <v>1644</v>
      </c>
      <c r="E78" s="5">
        <f t="shared" si="11"/>
        <v>108436</v>
      </c>
    </row>
    <row r="79" spans="1:5" ht="15" customHeight="1" x14ac:dyDescent="0.25">
      <c r="A79" s="6" t="s">
        <v>14</v>
      </c>
      <c r="B79" s="7">
        <v>9356</v>
      </c>
      <c r="C79" s="7">
        <v>8368</v>
      </c>
      <c r="D79" s="5">
        <f t="shared" si="10"/>
        <v>988</v>
      </c>
      <c r="E79" s="5">
        <f t="shared" si="11"/>
        <v>109424</v>
      </c>
    </row>
    <row r="80" spans="1:5" ht="15" customHeight="1" x14ac:dyDescent="0.25">
      <c r="A80" s="6" t="s">
        <v>15</v>
      </c>
      <c r="B80" s="7">
        <v>9251</v>
      </c>
      <c r="C80" s="7">
        <v>8328</v>
      </c>
      <c r="D80" s="5">
        <f t="shared" si="10"/>
        <v>923</v>
      </c>
      <c r="E80" s="5">
        <f t="shared" si="11"/>
        <v>110347</v>
      </c>
    </row>
    <row r="81" spans="1:5" ht="15" customHeight="1" x14ac:dyDescent="0.25">
      <c r="A81" s="6" t="s">
        <v>16</v>
      </c>
      <c r="B81" s="7">
        <v>8873</v>
      </c>
      <c r="C81" s="7">
        <v>8381</v>
      </c>
      <c r="D81" s="5">
        <f t="shared" si="10"/>
        <v>492</v>
      </c>
      <c r="E81" s="5">
        <f t="shared" si="11"/>
        <v>110839</v>
      </c>
    </row>
    <row r="82" spans="1:5" ht="15" customHeight="1" x14ac:dyDescent="0.25">
      <c r="A82" s="6" t="s">
        <v>17</v>
      </c>
      <c r="B82" s="7">
        <v>8445</v>
      </c>
      <c r="C82" s="7">
        <v>9466</v>
      </c>
      <c r="D82" s="5">
        <f t="shared" si="10"/>
        <v>-1021</v>
      </c>
      <c r="E82" s="5">
        <f t="shared" si="11"/>
        <v>109818</v>
      </c>
    </row>
    <row r="83" spans="1:5" ht="15" customHeight="1" x14ac:dyDescent="0.25">
      <c r="A83" s="6" t="s">
        <v>18</v>
      </c>
      <c r="B83" s="7">
        <v>6869</v>
      </c>
      <c r="C83" s="11">
        <v>9458</v>
      </c>
      <c r="D83" s="5">
        <f t="shared" si="10"/>
        <v>-2589</v>
      </c>
      <c r="E83" s="5">
        <f t="shared" si="11"/>
        <v>107229</v>
      </c>
    </row>
    <row r="84" spans="1:5" ht="15" customHeight="1" x14ac:dyDescent="0.25">
      <c r="A84" s="6" t="s">
        <v>19</v>
      </c>
      <c r="B84" s="7">
        <v>4567</v>
      </c>
      <c r="C84" s="11">
        <v>9666</v>
      </c>
      <c r="D84" s="5">
        <f t="shared" si="10"/>
        <v>-5099</v>
      </c>
      <c r="E84" s="5">
        <f t="shared" si="11"/>
        <v>102130</v>
      </c>
    </row>
    <row r="85" spans="1:5" ht="15" customHeight="1" x14ac:dyDescent="0.25">
      <c r="A85" s="8" t="s">
        <v>33</v>
      </c>
      <c r="B85" s="9">
        <v>106250</v>
      </c>
      <c r="C85" s="9">
        <v>101687</v>
      </c>
      <c r="D85" s="10">
        <f>SUM(D73:D84)</f>
        <v>4563</v>
      </c>
      <c r="E85" s="10">
        <f>E84</f>
        <v>102130</v>
      </c>
    </row>
    <row r="86" spans="1:5" x14ac:dyDescent="0.25">
      <c r="A86" s="12" t="s">
        <v>26</v>
      </c>
    </row>
    <row r="87" spans="1:5" x14ac:dyDescent="0.25">
      <c r="A87" s="13" t="s">
        <v>27</v>
      </c>
    </row>
    <row r="88" spans="1:5" ht="24.75" customHeight="1" x14ac:dyDescent="0.25">
      <c r="A88" s="19" t="s">
        <v>36</v>
      </c>
      <c r="B88" s="19"/>
      <c r="C88" s="19"/>
      <c r="D88" s="19"/>
      <c r="E88" s="19"/>
    </row>
    <row r="90" spans="1:5" x14ac:dyDescent="0.25">
      <c r="E90" s="14"/>
    </row>
    <row r="91" spans="1:5" x14ac:dyDescent="0.25">
      <c r="E91" s="15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8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91"/>
  <sheetViews>
    <sheetView showGridLines="0" zoomScaleNormal="100" workbookViewId="0">
      <pane ySplit="7" topLeftCell="A77" activePane="bottomLeft" state="frozen"/>
      <selection pane="bottomLeft" activeCell="D91" sqref="D91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0" t="s">
        <v>0</v>
      </c>
      <c r="B1" s="20"/>
      <c r="C1" s="20"/>
      <c r="D1" s="20"/>
      <c r="E1" s="20"/>
    </row>
    <row r="2" spans="1:5" ht="13.8" x14ac:dyDescent="0.25">
      <c r="A2" s="21" t="s">
        <v>1</v>
      </c>
      <c r="B2" s="21"/>
      <c r="C2" s="21"/>
      <c r="D2" s="21"/>
      <c r="E2" s="21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2" t="s">
        <v>30</v>
      </c>
      <c r="B4" s="22"/>
      <c r="C4" s="22"/>
      <c r="D4" s="22"/>
      <c r="E4" s="22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3" t="s">
        <v>3</v>
      </c>
      <c r="B6" s="24" t="s">
        <v>4</v>
      </c>
      <c r="C6" s="23" t="s">
        <v>5</v>
      </c>
      <c r="D6" s="25" t="s">
        <v>6</v>
      </c>
      <c r="E6" s="25" t="s">
        <v>7</v>
      </c>
    </row>
    <row r="7" spans="1:5" ht="15" customHeight="1" x14ac:dyDescent="0.25">
      <c r="A7" s="23"/>
      <c r="B7" s="24"/>
      <c r="C7" s="23"/>
      <c r="D7" s="25"/>
      <c r="E7" s="25"/>
    </row>
    <row r="8" spans="1:5" ht="15" customHeight="1" x14ac:dyDescent="0.25">
      <c r="A8" s="2" t="s">
        <v>8</v>
      </c>
      <c r="B8" s="3">
        <v>2799</v>
      </c>
      <c r="C8" s="3">
        <v>2069</v>
      </c>
      <c r="D8" s="4">
        <f t="shared" ref="D8:D19" si="0">B8-C8</f>
        <v>730</v>
      </c>
      <c r="E8" s="5">
        <v>53637</v>
      </c>
    </row>
    <row r="9" spans="1:5" ht="15" customHeight="1" x14ac:dyDescent="0.25">
      <c r="A9" s="6" t="s">
        <v>9</v>
      </c>
      <c r="B9" s="7">
        <v>2517</v>
      </c>
      <c r="C9" s="7">
        <v>2331</v>
      </c>
      <c r="D9" s="5">
        <f t="shared" si="0"/>
        <v>186</v>
      </c>
      <c r="E9" s="5">
        <f t="shared" ref="E9:E19" si="1">E8+D9</f>
        <v>53823</v>
      </c>
    </row>
    <row r="10" spans="1:5" ht="15" customHeight="1" x14ac:dyDescent="0.25">
      <c r="A10" s="6" t="s">
        <v>10</v>
      </c>
      <c r="B10" s="7">
        <v>2471</v>
      </c>
      <c r="C10" s="7">
        <v>2664</v>
      </c>
      <c r="D10" s="5">
        <f t="shared" si="0"/>
        <v>-193</v>
      </c>
      <c r="E10" s="5">
        <f t="shared" si="1"/>
        <v>53630</v>
      </c>
    </row>
    <row r="11" spans="1:5" ht="15" customHeight="1" x14ac:dyDescent="0.25">
      <c r="A11" s="6" t="s">
        <v>11</v>
      </c>
      <c r="B11" s="7">
        <v>1935</v>
      </c>
      <c r="C11" s="7">
        <v>2271</v>
      </c>
      <c r="D11" s="5">
        <f t="shared" si="0"/>
        <v>-336</v>
      </c>
      <c r="E11" s="5">
        <f t="shared" si="1"/>
        <v>53294</v>
      </c>
    </row>
    <row r="12" spans="1:5" ht="15" customHeight="1" x14ac:dyDescent="0.25">
      <c r="A12" s="6" t="s">
        <v>12</v>
      </c>
      <c r="B12" s="7">
        <v>2047</v>
      </c>
      <c r="C12" s="7">
        <v>2138</v>
      </c>
      <c r="D12" s="5">
        <f t="shared" si="0"/>
        <v>-91</v>
      </c>
      <c r="E12" s="5">
        <f t="shared" si="1"/>
        <v>53203</v>
      </c>
    </row>
    <row r="13" spans="1:5" ht="15" customHeight="1" x14ac:dyDescent="0.25">
      <c r="A13" s="6" t="s">
        <v>13</v>
      </c>
      <c r="B13" s="7">
        <v>2536</v>
      </c>
      <c r="C13" s="7">
        <v>1997</v>
      </c>
      <c r="D13" s="5">
        <f t="shared" si="0"/>
        <v>539</v>
      </c>
      <c r="E13" s="5">
        <f t="shared" si="1"/>
        <v>53742</v>
      </c>
    </row>
    <row r="14" spans="1:5" ht="15" customHeight="1" x14ac:dyDescent="0.25">
      <c r="A14" s="6" t="s">
        <v>14</v>
      </c>
      <c r="B14" s="7">
        <v>2701</v>
      </c>
      <c r="C14" s="7">
        <v>2074</v>
      </c>
      <c r="D14" s="5">
        <f t="shared" si="0"/>
        <v>627</v>
      </c>
      <c r="E14" s="5">
        <f t="shared" si="1"/>
        <v>54369</v>
      </c>
    </row>
    <row r="15" spans="1:5" ht="15" customHeight="1" x14ac:dyDescent="0.25">
      <c r="A15" s="6" t="s">
        <v>15</v>
      </c>
      <c r="B15" s="7">
        <v>3146</v>
      </c>
      <c r="C15" s="7">
        <v>1972</v>
      </c>
      <c r="D15" s="5">
        <f t="shared" si="0"/>
        <v>1174</v>
      </c>
      <c r="E15" s="5">
        <f t="shared" si="1"/>
        <v>55543</v>
      </c>
    </row>
    <row r="16" spans="1:5" ht="15" customHeight="1" x14ac:dyDescent="0.25">
      <c r="A16" s="6" t="s">
        <v>16</v>
      </c>
      <c r="B16" s="7">
        <v>2961</v>
      </c>
      <c r="C16" s="7">
        <v>2289</v>
      </c>
      <c r="D16" s="5">
        <f t="shared" si="0"/>
        <v>672</v>
      </c>
      <c r="E16" s="5">
        <f t="shared" si="1"/>
        <v>56215</v>
      </c>
    </row>
    <row r="17" spans="1:5" ht="15" customHeight="1" x14ac:dyDescent="0.25">
      <c r="A17" s="6" t="s">
        <v>17</v>
      </c>
      <c r="B17" s="7">
        <v>2978</v>
      </c>
      <c r="C17" s="7">
        <v>2613</v>
      </c>
      <c r="D17" s="5">
        <f t="shared" si="0"/>
        <v>365</v>
      </c>
      <c r="E17" s="5">
        <f t="shared" si="1"/>
        <v>56580</v>
      </c>
    </row>
    <row r="18" spans="1:5" ht="15" customHeight="1" x14ac:dyDescent="0.25">
      <c r="A18" s="6" t="s">
        <v>18</v>
      </c>
      <c r="B18" s="7">
        <v>2665</v>
      </c>
      <c r="C18" s="7">
        <v>2397</v>
      </c>
      <c r="D18" s="5">
        <f t="shared" si="0"/>
        <v>268</v>
      </c>
      <c r="E18" s="5">
        <f t="shared" si="1"/>
        <v>56848</v>
      </c>
    </row>
    <row r="19" spans="1:5" ht="15" customHeight="1" x14ac:dyDescent="0.25">
      <c r="A19" s="6" t="s">
        <v>19</v>
      </c>
      <c r="B19" s="7">
        <v>1614</v>
      </c>
      <c r="C19" s="7">
        <v>3133</v>
      </c>
      <c r="D19" s="5">
        <f t="shared" si="0"/>
        <v>-1519</v>
      </c>
      <c r="E19" s="5">
        <f t="shared" si="1"/>
        <v>55329</v>
      </c>
    </row>
    <row r="20" spans="1:5" ht="15" customHeight="1" x14ac:dyDescent="0.25">
      <c r="A20" s="8" t="s">
        <v>20</v>
      </c>
      <c r="B20" s="9">
        <v>30370</v>
      </c>
      <c r="C20" s="9">
        <v>27948</v>
      </c>
      <c r="D20" s="10">
        <f>SUM(D8:D19)</f>
        <v>2422</v>
      </c>
      <c r="E20" s="10">
        <f>E19</f>
        <v>55329</v>
      </c>
    </row>
    <row r="21" spans="1:5" ht="15" customHeight="1" x14ac:dyDescent="0.25">
      <c r="A21" s="2" t="s">
        <v>21</v>
      </c>
      <c r="B21" s="3">
        <v>3668</v>
      </c>
      <c r="C21" s="3">
        <v>2131</v>
      </c>
      <c r="D21" s="4">
        <f t="shared" ref="D21:D32" si="2">B21-C21</f>
        <v>1537</v>
      </c>
      <c r="E21" s="4">
        <f>E19+D21</f>
        <v>56866</v>
      </c>
    </row>
    <row r="22" spans="1:5" ht="15" customHeight="1" x14ac:dyDescent="0.25">
      <c r="A22" s="6" t="s">
        <v>9</v>
      </c>
      <c r="B22" s="7">
        <v>3051</v>
      </c>
      <c r="C22" s="7">
        <v>2375</v>
      </c>
      <c r="D22" s="5">
        <f t="shared" si="2"/>
        <v>676</v>
      </c>
      <c r="E22" s="5">
        <f t="shared" ref="E22:E32" si="3">E21+D22</f>
        <v>57542</v>
      </c>
    </row>
    <row r="23" spans="1:5" ht="15" customHeight="1" x14ac:dyDescent="0.25">
      <c r="A23" s="6" t="s">
        <v>10</v>
      </c>
      <c r="B23" s="7">
        <v>3024</v>
      </c>
      <c r="C23" s="7">
        <v>2196</v>
      </c>
      <c r="D23" s="5">
        <f t="shared" si="2"/>
        <v>828</v>
      </c>
      <c r="E23" s="5">
        <f t="shared" si="3"/>
        <v>58370</v>
      </c>
    </row>
    <row r="24" spans="1:5" ht="15" customHeight="1" x14ac:dyDescent="0.25">
      <c r="A24" s="6" t="s">
        <v>11</v>
      </c>
      <c r="B24" s="7">
        <v>3110</v>
      </c>
      <c r="C24" s="7">
        <v>1973</v>
      </c>
      <c r="D24" s="5">
        <f t="shared" si="2"/>
        <v>1137</v>
      </c>
      <c r="E24" s="5">
        <f t="shared" si="3"/>
        <v>59507</v>
      </c>
    </row>
    <row r="25" spans="1:5" ht="15" customHeight="1" x14ac:dyDescent="0.25">
      <c r="A25" s="6" t="s">
        <v>12</v>
      </c>
      <c r="B25" s="7">
        <v>3036</v>
      </c>
      <c r="C25" s="7">
        <v>2706</v>
      </c>
      <c r="D25" s="5">
        <f t="shared" si="2"/>
        <v>330</v>
      </c>
      <c r="E25" s="5">
        <f t="shared" si="3"/>
        <v>59837</v>
      </c>
    </row>
    <row r="26" spans="1:5" ht="15" customHeight="1" x14ac:dyDescent="0.25">
      <c r="A26" s="6" t="s">
        <v>13</v>
      </c>
      <c r="B26" s="7">
        <v>3245</v>
      </c>
      <c r="C26" s="7">
        <v>2248</v>
      </c>
      <c r="D26" s="5">
        <f t="shared" si="2"/>
        <v>997</v>
      </c>
      <c r="E26" s="5">
        <f t="shared" si="3"/>
        <v>60834</v>
      </c>
    </row>
    <row r="27" spans="1:5" ht="14.25" customHeight="1" x14ac:dyDescent="0.25">
      <c r="A27" s="6" t="s">
        <v>14</v>
      </c>
      <c r="B27" s="7">
        <v>3679</v>
      </c>
      <c r="C27" s="7">
        <v>2582</v>
      </c>
      <c r="D27" s="5">
        <f t="shared" si="2"/>
        <v>1097</v>
      </c>
      <c r="E27" s="5">
        <f t="shared" si="3"/>
        <v>61931</v>
      </c>
    </row>
    <row r="28" spans="1:5" ht="15" customHeight="1" x14ac:dyDescent="0.25">
      <c r="A28" s="6" t="s">
        <v>15</v>
      </c>
      <c r="B28" s="7">
        <v>3103</v>
      </c>
      <c r="C28" s="7">
        <v>2481</v>
      </c>
      <c r="D28" s="5">
        <f t="shared" si="2"/>
        <v>622</v>
      </c>
      <c r="E28" s="5">
        <f t="shared" si="3"/>
        <v>62553</v>
      </c>
    </row>
    <row r="29" spans="1:5" ht="15" customHeight="1" x14ac:dyDescent="0.25">
      <c r="A29" s="6" t="s">
        <v>16</v>
      </c>
      <c r="B29" s="7">
        <v>3356</v>
      </c>
      <c r="C29" s="7">
        <v>2614</v>
      </c>
      <c r="D29" s="5">
        <f t="shared" si="2"/>
        <v>742</v>
      </c>
      <c r="E29" s="5">
        <f t="shared" si="3"/>
        <v>63295</v>
      </c>
    </row>
    <row r="30" spans="1:5" ht="15" customHeight="1" x14ac:dyDescent="0.25">
      <c r="A30" s="6" t="s">
        <v>17</v>
      </c>
      <c r="B30" s="7">
        <v>3284</v>
      </c>
      <c r="C30" s="11">
        <v>2754</v>
      </c>
      <c r="D30" s="5">
        <f t="shared" si="2"/>
        <v>530</v>
      </c>
      <c r="E30" s="5">
        <f t="shared" si="3"/>
        <v>63825</v>
      </c>
    </row>
    <row r="31" spans="1:5" ht="15" customHeight="1" x14ac:dyDescent="0.25">
      <c r="A31" s="6" t="s">
        <v>18</v>
      </c>
      <c r="B31" s="7">
        <v>3407</v>
      </c>
      <c r="C31" s="11">
        <v>2780</v>
      </c>
      <c r="D31" s="5">
        <f t="shared" si="2"/>
        <v>627</v>
      </c>
      <c r="E31" s="5">
        <f t="shared" si="3"/>
        <v>64452</v>
      </c>
    </row>
    <row r="32" spans="1:5" ht="15" customHeight="1" x14ac:dyDescent="0.25">
      <c r="A32" s="6" t="s">
        <v>19</v>
      </c>
      <c r="B32" s="7">
        <v>2320</v>
      </c>
      <c r="C32" s="11">
        <v>2986</v>
      </c>
      <c r="D32" s="5">
        <f t="shared" si="2"/>
        <v>-666</v>
      </c>
      <c r="E32" s="5">
        <f t="shared" si="3"/>
        <v>63786</v>
      </c>
    </row>
    <row r="33" spans="1:5" ht="15" customHeight="1" x14ac:dyDescent="0.25">
      <c r="A33" s="8" t="s">
        <v>22</v>
      </c>
      <c r="B33" s="9">
        <v>38283</v>
      </c>
      <c r="C33" s="9">
        <v>29826</v>
      </c>
      <c r="D33" s="10">
        <f>SUM(D21:D32)</f>
        <v>8457</v>
      </c>
      <c r="E33" s="10">
        <f>E32</f>
        <v>63786</v>
      </c>
    </row>
    <row r="34" spans="1:5" ht="15" customHeight="1" x14ac:dyDescent="0.25">
      <c r="A34" s="2" t="s">
        <v>23</v>
      </c>
      <c r="B34" s="3">
        <v>3520</v>
      </c>
      <c r="C34" s="3">
        <v>2552</v>
      </c>
      <c r="D34" s="4">
        <f t="shared" ref="D34:D45" si="4">B34-C34</f>
        <v>968</v>
      </c>
      <c r="E34" s="4">
        <f>E32+D34</f>
        <v>64754</v>
      </c>
    </row>
    <row r="35" spans="1:5" ht="15" customHeight="1" x14ac:dyDescent="0.25">
      <c r="A35" s="6" t="s">
        <v>9</v>
      </c>
      <c r="B35" s="7">
        <v>4629</v>
      </c>
      <c r="C35" s="7">
        <v>3348</v>
      </c>
      <c r="D35" s="5">
        <f t="shared" si="4"/>
        <v>1281</v>
      </c>
      <c r="E35" s="5">
        <f t="shared" ref="E35:E45" si="5">E34+D35</f>
        <v>66035</v>
      </c>
    </row>
    <row r="36" spans="1:5" ht="15" customHeight="1" x14ac:dyDescent="0.25">
      <c r="A36" s="6" t="s">
        <v>10</v>
      </c>
      <c r="B36" s="7">
        <v>4238</v>
      </c>
      <c r="C36" s="7">
        <v>2999</v>
      </c>
      <c r="D36" s="5">
        <f t="shared" si="4"/>
        <v>1239</v>
      </c>
      <c r="E36" s="5">
        <f t="shared" si="5"/>
        <v>67274</v>
      </c>
    </row>
    <row r="37" spans="1:5" ht="15" customHeight="1" x14ac:dyDescent="0.25">
      <c r="A37" s="6" t="s">
        <v>11</v>
      </c>
      <c r="B37" s="7">
        <v>3424</v>
      </c>
      <c r="C37" s="7">
        <v>2452</v>
      </c>
      <c r="D37" s="5">
        <f t="shared" si="4"/>
        <v>972</v>
      </c>
      <c r="E37" s="5">
        <f t="shared" si="5"/>
        <v>68246</v>
      </c>
    </row>
    <row r="38" spans="1:5" ht="15" customHeight="1" x14ac:dyDescent="0.25">
      <c r="A38" s="6" t="s">
        <v>12</v>
      </c>
      <c r="B38" s="17">
        <v>3579</v>
      </c>
      <c r="C38" s="7">
        <v>3150</v>
      </c>
      <c r="D38" s="5">
        <f t="shared" si="4"/>
        <v>429</v>
      </c>
      <c r="E38" s="5">
        <f t="shared" si="5"/>
        <v>68675</v>
      </c>
    </row>
    <row r="39" spans="1:5" ht="15" customHeight="1" x14ac:dyDescent="0.25">
      <c r="A39" s="6" t="s">
        <v>13</v>
      </c>
      <c r="B39" s="7">
        <v>3723</v>
      </c>
      <c r="C39" s="7">
        <v>2927</v>
      </c>
      <c r="D39" s="5">
        <f t="shared" si="4"/>
        <v>796</v>
      </c>
      <c r="E39" s="5">
        <f t="shared" si="5"/>
        <v>69471</v>
      </c>
    </row>
    <row r="40" spans="1:5" ht="15" customHeight="1" x14ac:dyDescent="0.25">
      <c r="A40" s="6" t="s">
        <v>14</v>
      </c>
      <c r="B40" s="7">
        <v>4170</v>
      </c>
      <c r="C40" s="7">
        <v>3158</v>
      </c>
      <c r="D40" s="5">
        <f t="shared" si="4"/>
        <v>1012</v>
      </c>
      <c r="E40" s="5">
        <f t="shared" si="5"/>
        <v>70483</v>
      </c>
    </row>
    <row r="41" spans="1:5" ht="15" customHeight="1" x14ac:dyDescent="0.25">
      <c r="A41" s="6" t="s">
        <v>15</v>
      </c>
      <c r="B41" s="7">
        <v>3838</v>
      </c>
      <c r="C41" s="7">
        <v>3380</v>
      </c>
      <c r="D41" s="5">
        <f t="shared" si="4"/>
        <v>458</v>
      </c>
      <c r="E41" s="5">
        <f t="shared" si="5"/>
        <v>70941</v>
      </c>
    </row>
    <row r="42" spans="1:5" ht="15" customHeight="1" x14ac:dyDescent="0.25">
      <c r="A42" s="6" t="s">
        <v>16</v>
      </c>
      <c r="B42" s="7">
        <v>3997</v>
      </c>
      <c r="C42" s="7">
        <v>3064</v>
      </c>
      <c r="D42" s="5">
        <f t="shared" si="4"/>
        <v>933</v>
      </c>
      <c r="E42" s="5">
        <f t="shared" si="5"/>
        <v>71874</v>
      </c>
    </row>
    <row r="43" spans="1:5" ht="15" customHeight="1" x14ac:dyDescent="0.25">
      <c r="A43" s="6" t="s">
        <v>17</v>
      </c>
      <c r="B43" s="7">
        <v>3098</v>
      </c>
      <c r="C43" s="7">
        <v>3187</v>
      </c>
      <c r="D43" s="5">
        <f t="shared" si="4"/>
        <v>-89</v>
      </c>
      <c r="E43" s="5">
        <f t="shared" si="5"/>
        <v>71785</v>
      </c>
    </row>
    <row r="44" spans="1:5" ht="15" customHeight="1" x14ac:dyDescent="0.25">
      <c r="A44" s="6" t="s">
        <v>18</v>
      </c>
      <c r="B44" s="7">
        <v>3344</v>
      </c>
      <c r="C44" s="11">
        <v>3341</v>
      </c>
      <c r="D44" s="5">
        <f t="shared" si="4"/>
        <v>3</v>
      </c>
      <c r="E44" s="5">
        <f t="shared" si="5"/>
        <v>71788</v>
      </c>
    </row>
    <row r="45" spans="1:5" ht="15" customHeight="1" x14ac:dyDescent="0.25">
      <c r="A45" s="6" t="s">
        <v>19</v>
      </c>
      <c r="B45" s="7">
        <v>2236</v>
      </c>
      <c r="C45" s="11">
        <v>3329</v>
      </c>
      <c r="D45" s="5">
        <f t="shared" si="4"/>
        <v>-1093</v>
      </c>
      <c r="E45" s="5">
        <f t="shared" si="5"/>
        <v>70695</v>
      </c>
    </row>
    <row r="46" spans="1:5" ht="15" customHeight="1" x14ac:dyDescent="0.25">
      <c r="A46" s="8" t="s">
        <v>24</v>
      </c>
      <c r="B46" s="9">
        <v>43796</v>
      </c>
      <c r="C46" s="9">
        <v>36887</v>
      </c>
      <c r="D46" s="10">
        <f>SUM(D34:D45)</f>
        <v>6909</v>
      </c>
      <c r="E46" s="10">
        <f>E45</f>
        <v>70695</v>
      </c>
    </row>
    <row r="47" spans="1:5" ht="15" customHeight="1" x14ac:dyDescent="0.25">
      <c r="A47" s="2" t="s">
        <v>25</v>
      </c>
      <c r="B47" s="3">
        <v>4392</v>
      </c>
      <c r="C47" s="3">
        <v>2948</v>
      </c>
      <c r="D47" s="4">
        <f t="shared" ref="D47:D58" si="6">B47-C47</f>
        <v>1444</v>
      </c>
      <c r="E47" s="4">
        <f>E45+D47</f>
        <v>72139</v>
      </c>
    </row>
    <row r="48" spans="1:5" ht="15" customHeight="1" x14ac:dyDescent="0.25">
      <c r="A48" s="6" t="s">
        <v>9</v>
      </c>
      <c r="B48" s="7">
        <v>3826</v>
      </c>
      <c r="C48" s="7">
        <v>2934</v>
      </c>
      <c r="D48" s="5">
        <f t="shared" si="6"/>
        <v>892</v>
      </c>
      <c r="E48" s="5">
        <f t="shared" ref="E48:E58" si="7">E47+D48</f>
        <v>73031</v>
      </c>
    </row>
    <row r="49" spans="1:5" ht="15" customHeight="1" x14ac:dyDescent="0.25">
      <c r="A49" s="6" t="s">
        <v>10</v>
      </c>
      <c r="B49" s="7">
        <v>4574</v>
      </c>
      <c r="C49" s="7">
        <v>3370</v>
      </c>
      <c r="D49" s="5">
        <f t="shared" si="6"/>
        <v>1204</v>
      </c>
      <c r="E49" s="5">
        <f t="shared" si="7"/>
        <v>74235</v>
      </c>
    </row>
    <row r="50" spans="1:5" ht="15" customHeight="1" x14ac:dyDescent="0.25">
      <c r="A50" s="6" t="s">
        <v>11</v>
      </c>
      <c r="B50" s="7">
        <v>3623</v>
      </c>
      <c r="C50" s="7">
        <v>2676</v>
      </c>
      <c r="D50" s="5">
        <f t="shared" si="6"/>
        <v>947</v>
      </c>
      <c r="E50" s="5">
        <f t="shared" si="7"/>
        <v>75182</v>
      </c>
    </row>
    <row r="51" spans="1:5" ht="15" customHeight="1" x14ac:dyDescent="0.25">
      <c r="A51" s="6" t="s">
        <v>12</v>
      </c>
      <c r="B51" s="7">
        <v>3989</v>
      </c>
      <c r="C51" s="7">
        <v>3791</v>
      </c>
      <c r="D51" s="5">
        <f t="shared" si="6"/>
        <v>198</v>
      </c>
      <c r="E51" s="5">
        <f t="shared" si="7"/>
        <v>75380</v>
      </c>
    </row>
    <row r="52" spans="1:5" ht="15" customHeight="1" x14ac:dyDescent="0.25">
      <c r="A52" s="6" t="s">
        <v>13</v>
      </c>
      <c r="B52" s="7">
        <v>4072</v>
      </c>
      <c r="C52" s="7">
        <v>3325</v>
      </c>
      <c r="D52" s="5">
        <f t="shared" si="6"/>
        <v>747</v>
      </c>
      <c r="E52" s="5">
        <f t="shared" si="7"/>
        <v>76127</v>
      </c>
    </row>
    <row r="53" spans="1:5" ht="15" customHeight="1" x14ac:dyDescent="0.25">
      <c r="A53" s="6" t="s">
        <v>14</v>
      </c>
      <c r="B53" s="7">
        <v>4675</v>
      </c>
      <c r="C53" s="7">
        <v>3711</v>
      </c>
      <c r="D53" s="5">
        <f t="shared" si="6"/>
        <v>964</v>
      </c>
      <c r="E53" s="5">
        <f t="shared" si="7"/>
        <v>77091</v>
      </c>
    </row>
    <row r="54" spans="1:5" ht="15" customHeight="1" x14ac:dyDescent="0.25">
      <c r="A54" s="6" t="s">
        <v>15</v>
      </c>
      <c r="B54" s="7">
        <v>4184</v>
      </c>
      <c r="C54" s="7">
        <v>3720</v>
      </c>
      <c r="D54" s="5">
        <f t="shared" si="6"/>
        <v>464</v>
      </c>
      <c r="E54" s="5">
        <f t="shared" si="7"/>
        <v>77555</v>
      </c>
    </row>
    <row r="55" spans="1:5" ht="15" customHeight="1" x14ac:dyDescent="0.25">
      <c r="A55" s="6" t="s">
        <v>16</v>
      </c>
      <c r="B55" s="7">
        <v>3724</v>
      </c>
      <c r="C55" s="7">
        <v>3722</v>
      </c>
      <c r="D55" s="5">
        <f t="shared" si="6"/>
        <v>2</v>
      </c>
      <c r="E55" s="5">
        <f t="shared" si="7"/>
        <v>77557</v>
      </c>
    </row>
    <row r="56" spans="1:5" ht="15" customHeight="1" x14ac:dyDescent="0.25">
      <c r="A56" s="6" t="s">
        <v>17</v>
      </c>
      <c r="B56" s="7">
        <v>3701</v>
      </c>
      <c r="C56" s="7">
        <v>3869</v>
      </c>
      <c r="D56" s="5">
        <f t="shared" si="6"/>
        <v>-168</v>
      </c>
      <c r="E56" s="5">
        <f t="shared" si="7"/>
        <v>77389</v>
      </c>
    </row>
    <row r="57" spans="1:5" ht="15" customHeight="1" x14ac:dyDescent="0.25">
      <c r="A57" s="6" t="s">
        <v>18</v>
      </c>
      <c r="B57" s="7">
        <v>3590</v>
      </c>
      <c r="C57" s="11">
        <v>3391</v>
      </c>
      <c r="D57" s="5">
        <f t="shared" si="6"/>
        <v>199</v>
      </c>
      <c r="E57" s="5">
        <f t="shared" si="7"/>
        <v>77588</v>
      </c>
    </row>
    <row r="58" spans="1:5" ht="15" customHeight="1" x14ac:dyDescent="0.25">
      <c r="A58" s="6" t="s">
        <v>19</v>
      </c>
      <c r="B58" s="7">
        <v>2609</v>
      </c>
      <c r="C58" s="11">
        <v>3408</v>
      </c>
      <c r="D58" s="5">
        <f t="shared" si="6"/>
        <v>-799</v>
      </c>
      <c r="E58" s="5">
        <f t="shared" si="7"/>
        <v>76789</v>
      </c>
    </row>
    <row r="59" spans="1:5" ht="15" customHeight="1" x14ac:dyDescent="0.25">
      <c r="A59" s="8" t="s">
        <v>31</v>
      </c>
      <c r="B59" s="9">
        <v>46959</v>
      </c>
      <c r="C59" s="9">
        <v>40865</v>
      </c>
      <c r="D59" s="10">
        <f>SUM(D47:D58)</f>
        <v>6094</v>
      </c>
      <c r="E59" s="10">
        <f>E58</f>
        <v>76789</v>
      </c>
    </row>
    <row r="60" spans="1:5" ht="15" customHeight="1" x14ac:dyDescent="0.25">
      <c r="A60" s="2" t="s">
        <v>32</v>
      </c>
      <c r="B60" s="3">
        <v>4612</v>
      </c>
      <c r="C60" s="3">
        <v>3636</v>
      </c>
      <c r="D60" s="4">
        <f t="shared" ref="D60:D71" si="8">B60-C60</f>
        <v>976</v>
      </c>
      <c r="E60" s="4">
        <f>E58+D60</f>
        <v>77765</v>
      </c>
    </row>
    <row r="61" spans="1:5" ht="15" customHeight="1" x14ac:dyDescent="0.25">
      <c r="A61" s="6" t="s">
        <v>9</v>
      </c>
      <c r="B61" s="7">
        <v>4550</v>
      </c>
      <c r="C61" s="7">
        <v>3677</v>
      </c>
      <c r="D61" s="5">
        <f t="shared" si="8"/>
        <v>873</v>
      </c>
      <c r="E61" s="5">
        <f t="shared" ref="E61:E71" si="9">E60+D61</f>
        <v>78638</v>
      </c>
    </row>
    <row r="62" spans="1:5" ht="15" customHeight="1" x14ac:dyDescent="0.25">
      <c r="A62" s="6" t="s">
        <v>10</v>
      </c>
      <c r="B62" s="7">
        <v>4635</v>
      </c>
      <c r="C62" s="7">
        <v>4101</v>
      </c>
      <c r="D62" s="5">
        <f t="shared" si="8"/>
        <v>534</v>
      </c>
      <c r="E62" s="5">
        <f t="shared" si="9"/>
        <v>79172</v>
      </c>
    </row>
    <row r="63" spans="1:5" ht="15" customHeight="1" x14ac:dyDescent="0.25">
      <c r="A63" s="6" t="s">
        <v>11</v>
      </c>
      <c r="B63" s="7">
        <v>4229</v>
      </c>
      <c r="C63" s="7">
        <v>3219</v>
      </c>
      <c r="D63" s="5">
        <f t="shared" si="8"/>
        <v>1010</v>
      </c>
      <c r="E63" s="5">
        <f t="shared" si="9"/>
        <v>80182</v>
      </c>
    </row>
    <row r="64" spans="1:5" ht="15" customHeight="1" x14ac:dyDescent="0.25">
      <c r="A64" s="6" t="s">
        <v>12</v>
      </c>
      <c r="B64" s="7">
        <v>3992</v>
      </c>
      <c r="C64" s="7">
        <v>4356</v>
      </c>
      <c r="D64" s="5">
        <f t="shared" si="8"/>
        <v>-364</v>
      </c>
      <c r="E64" s="5">
        <f t="shared" si="9"/>
        <v>79818</v>
      </c>
    </row>
    <row r="65" spans="1:5" ht="15" customHeight="1" x14ac:dyDescent="0.25">
      <c r="A65" s="6" t="s">
        <v>13</v>
      </c>
      <c r="B65" s="7">
        <v>3810</v>
      </c>
      <c r="C65" s="7">
        <v>3871</v>
      </c>
      <c r="D65" s="5">
        <f t="shared" si="8"/>
        <v>-61</v>
      </c>
      <c r="E65" s="5">
        <f t="shared" si="9"/>
        <v>79757</v>
      </c>
    </row>
    <row r="66" spans="1:5" ht="15" customHeight="1" x14ac:dyDescent="0.25">
      <c r="A66" s="6" t="s">
        <v>14</v>
      </c>
      <c r="B66" s="7">
        <v>4067</v>
      </c>
      <c r="C66" s="7">
        <v>3792</v>
      </c>
      <c r="D66" s="5">
        <f t="shared" si="8"/>
        <v>275</v>
      </c>
      <c r="E66" s="5">
        <f t="shared" si="9"/>
        <v>80032</v>
      </c>
    </row>
    <row r="67" spans="1:5" ht="15" customHeight="1" x14ac:dyDescent="0.25">
      <c r="A67" s="6" t="s">
        <v>15</v>
      </c>
      <c r="B67" s="7">
        <v>4351</v>
      </c>
      <c r="C67" s="7">
        <v>4680</v>
      </c>
      <c r="D67" s="5">
        <f t="shared" si="8"/>
        <v>-329</v>
      </c>
      <c r="E67" s="5">
        <f t="shared" si="9"/>
        <v>79703</v>
      </c>
    </row>
    <row r="68" spans="1:5" ht="15" customHeight="1" x14ac:dyDescent="0.25">
      <c r="A68" s="6" t="s">
        <v>16</v>
      </c>
      <c r="B68" s="7">
        <v>4974</v>
      </c>
      <c r="C68" s="7">
        <v>3763</v>
      </c>
      <c r="D68" s="5">
        <f t="shared" si="8"/>
        <v>1211</v>
      </c>
      <c r="E68" s="5">
        <f t="shared" si="9"/>
        <v>80914</v>
      </c>
    </row>
    <row r="69" spans="1:5" ht="15" customHeight="1" x14ac:dyDescent="0.25">
      <c r="A69" s="6" t="s">
        <v>17</v>
      </c>
      <c r="B69" s="7">
        <v>4787</v>
      </c>
      <c r="C69" s="7">
        <v>4243</v>
      </c>
      <c r="D69" s="5">
        <f t="shared" si="8"/>
        <v>544</v>
      </c>
      <c r="E69" s="5">
        <f t="shared" si="9"/>
        <v>81458</v>
      </c>
    </row>
    <row r="70" spans="1:5" ht="15" customHeight="1" x14ac:dyDescent="0.25">
      <c r="A70" s="6" t="s">
        <v>18</v>
      </c>
      <c r="B70" s="7">
        <v>3576</v>
      </c>
      <c r="C70" s="11">
        <v>3737</v>
      </c>
      <c r="D70" s="5">
        <f t="shared" si="8"/>
        <v>-161</v>
      </c>
      <c r="E70" s="5">
        <f t="shared" si="9"/>
        <v>81297</v>
      </c>
    </row>
    <row r="71" spans="1:5" ht="15" customHeight="1" x14ac:dyDescent="0.25">
      <c r="A71" s="6" t="s">
        <v>19</v>
      </c>
      <c r="B71" s="7">
        <v>2426</v>
      </c>
      <c r="C71" s="11">
        <v>4596</v>
      </c>
      <c r="D71" s="5">
        <f t="shared" si="8"/>
        <v>-2170</v>
      </c>
      <c r="E71" s="5">
        <f t="shared" si="9"/>
        <v>79127</v>
      </c>
    </row>
    <row r="72" spans="1:5" ht="15" customHeight="1" x14ac:dyDescent="0.25">
      <c r="A72" s="8" t="s">
        <v>34</v>
      </c>
      <c r="B72" s="9">
        <v>50009</v>
      </c>
      <c r="C72" s="9">
        <v>47671</v>
      </c>
      <c r="D72" s="10">
        <f>SUM(D60:D71)</f>
        <v>2338</v>
      </c>
      <c r="E72" s="10">
        <f>E71</f>
        <v>79127</v>
      </c>
    </row>
    <row r="73" spans="1:5" ht="15" customHeight="1" x14ac:dyDescent="0.25">
      <c r="A73" s="2" t="s">
        <v>35</v>
      </c>
      <c r="B73" s="3">
        <v>3949</v>
      </c>
      <c r="C73" s="3">
        <v>3805</v>
      </c>
      <c r="D73" s="4">
        <f t="shared" ref="D73:D84" si="10">B73-C73</f>
        <v>144</v>
      </c>
      <c r="E73" s="4">
        <f>E71+D73</f>
        <v>79271</v>
      </c>
    </row>
    <row r="74" spans="1:5" ht="15" customHeight="1" x14ac:dyDescent="0.25">
      <c r="A74" s="6" t="s">
        <v>9</v>
      </c>
      <c r="B74" s="7">
        <v>4373</v>
      </c>
      <c r="C74" s="7">
        <v>4110</v>
      </c>
      <c r="D74" s="5">
        <f t="shared" si="10"/>
        <v>263</v>
      </c>
      <c r="E74" s="5">
        <f t="shared" ref="E74:E84" si="11">E73+D74</f>
        <v>79534</v>
      </c>
    </row>
    <row r="75" spans="1:5" ht="15" customHeight="1" x14ac:dyDescent="0.25">
      <c r="A75" s="6" t="s">
        <v>10</v>
      </c>
      <c r="B75" s="7">
        <v>4728</v>
      </c>
      <c r="C75" s="7">
        <v>3666</v>
      </c>
      <c r="D75" s="5">
        <f t="shared" si="10"/>
        <v>1062</v>
      </c>
      <c r="E75" s="5">
        <f t="shared" si="11"/>
        <v>80596</v>
      </c>
    </row>
    <row r="76" spans="1:5" ht="15" customHeight="1" x14ac:dyDescent="0.25">
      <c r="A76" s="6" t="s">
        <v>11</v>
      </c>
      <c r="B76" s="7">
        <v>4116</v>
      </c>
      <c r="C76" s="7">
        <v>3867</v>
      </c>
      <c r="D76" s="5">
        <f t="shared" si="10"/>
        <v>249</v>
      </c>
      <c r="E76" s="5">
        <f t="shared" si="11"/>
        <v>80845</v>
      </c>
    </row>
    <row r="77" spans="1:5" ht="15" customHeight="1" x14ac:dyDescent="0.25">
      <c r="A77" s="6" t="s">
        <v>12</v>
      </c>
      <c r="B77" s="7">
        <v>4588</v>
      </c>
      <c r="C77" s="7">
        <v>4849</v>
      </c>
      <c r="D77" s="5">
        <f t="shared" si="10"/>
        <v>-261</v>
      </c>
      <c r="E77" s="5">
        <f t="shared" si="11"/>
        <v>80584</v>
      </c>
    </row>
    <row r="78" spans="1:5" ht="19.2" customHeight="1" x14ac:dyDescent="0.25">
      <c r="A78" s="6" t="s">
        <v>13</v>
      </c>
      <c r="B78" s="7">
        <v>4116</v>
      </c>
      <c r="C78" s="7">
        <v>4662</v>
      </c>
      <c r="D78" s="5">
        <f t="shared" si="10"/>
        <v>-546</v>
      </c>
      <c r="E78" s="5">
        <f t="shared" si="11"/>
        <v>80038</v>
      </c>
    </row>
    <row r="79" spans="1:5" ht="15" customHeight="1" x14ac:dyDescent="0.25">
      <c r="A79" s="6" t="s">
        <v>14</v>
      </c>
      <c r="B79" s="7">
        <v>4236</v>
      </c>
      <c r="C79" s="7">
        <v>4156</v>
      </c>
      <c r="D79" s="5">
        <f t="shared" si="10"/>
        <v>80</v>
      </c>
      <c r="E79" s="5">
        <f t="shared" si="11"/>
        <v>80118</v>
      </c>
    </row>
    <row r="80" spans="1:5" ht="15" customHeight="1" x14ac:dyDescent="0.25">
      <c r="A80" s="6" t="s">
        <v>15</v>
      </c>
      <c r="B80" s="7">
        <v>4241</v>
      </c>
      <c r="C80" s="7">
        <v>4852</v>
      </c>
      <c r="D80" s="5">
        <f t="shared" si="10"/>
        <v>-611</v>
      </c>
      <c r="E80" s="5">
        <f t="shared" si="11"/>
        <v>79507</v>
      </c>
    </row>
    <row r="81" spans="1:9" ht="15" customHeight="1" x14ac:dyDescent="0.25">
      <c r="A81" s="6" t="s">
        <v>16</v>
      </c>
      <c r="B81" s="7">
        <v>4382</v>
      </c>
      <c r="C81" s="7">
        <v>5391</v>
      </c>
      <c r="D81" s="5">
        <f t="shared" si="10"/>
        <v>-1009</v>
      </c>
      <c r="E81" s="5">
        <f t="shared" si="11"/>
        <v>78498</v>
      </c>
    </row>
    <row r="82" spans="1:9" ht="15" customHeight="1" x14ac:dyDescent="0.25">
      <c r="A82" s="6" t="s">
        <v>17</v>
      </c>
      <c r="B82" s="7">
        <v>4257</v>
      </c>
      <c r="C82" s="7">
        <v>4960</v>
      </c>
      <c r="D82" s="5">
        <f t="shared" si="10"/>
        <v>-703</v>
      </c>
      <c r="E82" s="5">
        <f t="shared" si="11"/>
        <v>77795</v>
      </c>
    </row>
    <row r="83" spans="1:9" ht="15" customHeight="1" x14ac:dyDescent="0.25">
      <c r="A83" s="6" t="s">
        <v>18</v>
      </c>
      <c r="B83" s="7">
        <v>3322</v>
      </c>
      <c r="C83" s="11">
        <v>3834</v>
      </c>
      <c r="D83" s="5">
        <f t="shared" si="10"/>
        <v>-512</v>
      </c>
      <c r="E83" s="5">
        <f t="shared" si="11"/>
        <v>77283</v>
      </c>
    </row>
    <row r="84" spans="1:9" ht="15" customHeight="1" x14ac:dyDescent="0.25">
      <c r="A84" s="6" t="s">
        <v>19</v>
      </c>
      <c r="B84" s="7">
        <v>2254</v>
      </c>
      <c r="C84" s="11">
        <v>4515</v>
      </c>
      <c r="D84" s="5">
        <f t="shared" si="10"/>
        <v>-2261</v>
      </c>
      <c r="E84" s="5">
        <f t="shared" si="11"/>
        <v>75022</v>
      </c>
    </row>
    <row r="85" spans="1:9" ht="15" customHeight="1" x14ac:dyDescent="0.25">
      <c r="A85" s="8" t="s">
        <v>33</v>
      </c>
      <c r="B85" s="9">
        <v>48562</v>
      </c>
      <c r="C85" s="9">
        <v>52667</v>
      </c>
      <c r="D85" s="10">
        <f>SUM(D73:D84)</f>
        <v>-4105</v>
      </c>
      <c r="E85" s="10">
        <f>E84</f>
        <v>75022</v>
      </c>
    </row>
    <row r="86" spans="1:9" x14ac:dyDescent="0.25">
      <c r="A86" s="12" t="s">
        <v>26</v>
      </c>
    </row>
    <row r="87" spans="1:9" x14ac:dyDescent="0.25">
      <c r="A87" s="13" t="s">
        <v>27</v>
      </c>
    </row>
    <row r="88" spans="1:9" ht="25.5" customHeight="1" x14ac:dyDescent="0.25">
      <c r="A88" s="19" t="s">
        <v>36</v>
      </c>
      <c r="B88" s="19"/>
      <c r="C88" s="19"/>
      <c r="D88" s="19"/>
      <c r="E88" s="19"/>
    </row>
    <row r="89" spans="1:9" x14ac:dyDescent="0.25">
      <c r="E89" s="18"/>
      <c r="F89" s="18"/>
      <c r="G89" s="18"/>
      <c r="H89" s="18"/>
      <c r="I89" s="18"/>
    </row>
    <row r="90" spans="1:9" x14ac:dyDescent="0.25">
      <c r="E90" s="14"/>
    </row>
    <row r="91" spans="1:9" x14ac:dyDescent="0.25">
      <c r="E91" s="15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B282C5-B0EF-4E08-812C-2E7B6662BF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7BE0A1-A272-4EB4-A6CB-75017F838C1E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3.xml><?xml version="1.0" encoding="utf-8"?>
<ds:datastoreItem xmlns:ds="http://schemas.openxmlformats.org/officeDocument/2006/customXml" ds:itemID="{2B65620A-D92D-42DF-9286-D927F9F6A6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Mato Grosso do Sul</vt:lpstr>
      <vt:lpstr>Mato Grosso</vt:lpstr>
      <vt:lpstr>Goiás</vt:lpstr>
      <vt:lpstr>Distrito Federal</vt:lpstr>
      <vt:lpstr>'Distrito Federal'!Area_de_impressao</vt:lpstr>
      <vt:lpstr>Goiás!Area_de_impressao</vt:lpstr>
      <vt:lpstr>'Mato Grosso'!Area_de_impressao</vt:lpstr>
      <vt:lpstr>'Mato Grosso do Sul'!Area_de_impressao</vt:lpstr>
      <vt:lpstr>'Distrito Federal'!Titulos_de_impressao</vt:lpstr>
      <vt:lpstr>Goiás!Titulos_de_impressao</vt:lpstr>
      <vt:lpstr>'Mato Grosso'!Titulos_de_impressao</vt:lpstr>
      <vt:lpstr>'Mato Grosso do Sul'!Titulos_de_impressao</vt:lpstr>
    </vt:vector>
  </TitlesOfParts>
  <Company>Sinduscon-MG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Rafael Miranda</dc:creator>
  <dc:description/>
  <cp:lastModifiedBy>CBIC - Banco de Dados</cp:lastModifiedBy>
  <cp:revision>13</cp:revision>
  <cp:lastPrinted>2020-07-02T18:17:35Z</cp:lastPrinted>
  <dcterms:created xsi:type="dcterms:W3CDTF">2011-05-23T13:24:33Z</dcterms:created>
  <dcterms:modified xsi:type="dcterms:W3CDTF">2026-02-02T17:46:16Z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Sinduscon-MG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0x010100E0BA0DE224EA2D44AF27E081CEF9A74C</vt:lpwstr>
  </property>
  <property fmtid="{D5CDD505-2E9C-101B-9397-08002B2CF9AE}" pid="10" name="Order">
    <vt:r8>3606200</vt:r8>
  </property>
  <property fmtid="{D5CDD505-2E9C-101B-9397-08002B2CF9AE}" pid="11" name="MediaServiceImageTags">
    <vt:lpwstr/>
  </property>
</Properties>
</file>