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5600" windowHeight="7755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  <sheet name="NÃO IDENTIFICADO" sheetId="7" r:id="rId6"/>
  </sheets>
  <definedNames>
    <definedName name="_xlnm.Print_Area" localSheetId="4">'Centro-Oeste'!$A$1:$E$36</definedName>
    <definedName name="_xlnm.Print_Area" localSheetId="5">'NÃO IDENTIFICADO'!$A$1:$E$37</definedName>
    <definedName name="_xlnm.Print_Area" localSheetId="1">Nordeste!$A$1:$E$36</definedName>
    <definedName name="_xlnm.Print_Area" localSheetId="0">Norte!$A$1:$E$36</definedName>
    <definedName name="_xlnm.Print_Area" localSheetId="2">Sudeste!$A$1:$E$36</definedName>
    <definedName name="_xlnm.Print_Area" localSheetId="3">Sul!$A$1:$E$36</definedName>
    <definedName name="_xlnm.Print_Titles" localSheetId="4">'Centro-Oeste'!$1:$7</definedName>
    <definedName name="_xlnm.Print_Titles" localSheetId="5">'NÃO IDENTIFICADO'!$1:$7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E21" i="7" l="1"/>
  <c r="E9" i="4"/>
  <c r="E20" i="7" l="1"/>
  <c r="E22" i="7"/>
  <c r="E23" i="7" s="1"/>
  <c r="E24" i="7" s="1"/>
  <c r="C33" i="4" l="1"/>
  <c r="D15" i="2" l="1"/>
  <c r="C33" i="7" l="1"/>
  <c r="B33" i="7"/>
  <c r="D32" i="7"/>
  <c r="D31" i="7"/>
  <c r="D30" i="7"/>
  <c r="D29" i="7"/>
  <c r="D28" i="7"/>
  <c r="D27" i="7"/>
  <c r="D26" i="7"/>
  <c r="D25" i="7"/>
  <c r="E25" i="7" s="1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D33" i="7" l="1"/>
  <c r="E10" i="7"/>
  <c r="E11" i="7" s="1"/>
  <c r="E12" i="7" s="1"/>
  <c r="E13" i="7" s="1"/>
  <c r="E14" i="7" s="1"/>
  <c r="E15" i="7" s="1"/>
  <c r="E16" i="7" s="1"/>
  <c r="D20" i="7"/>
  <c r="C33" i="6" l="1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D8" i="4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4" i="2"/>
  <c r="D13" i="2"/>
  <c r="D12" i="2"/>
  <c r="D11" i="2"/>
  <c r="D10" i="2"/>
  <c r="D9" i="2"/>
  <c r="E9" i="2" s="1"/>
  <c r="D8" i="2"/>
  <c r="E26" i="7" l="1"/>
  <c r="D33" i="6"/>
  <c r="D33" i="4"/>
  <c r="D33" i="3"/>
  <c r="D33" i="1"/>
  <c r="D33" i="2"/>
  <c r="E17" i="7"/>
  <c r="E10" i="3"/>
  <c r="E11" i="3" s="1"/>
  <c r="E12" i="3" s="1"/>
  <c r="E13" i="3" s="1"/>
  <c r="E14" i="3" s="1"/>
  <c r="E15" i="3" s="1"/>
  <c r="E10" i="6"/>
  <c r="E11" i="6" s="1"/>
  <c r="E12" i="6" s="1"/>
  <c r="E13" i="6" s="1"/>
  <c r="E14" i="6" s="1"/>
  <c r="E15" i="6" s="1"/>
  <c r="E10" i="4"/>
  <c r="E11" i="4" s="1"/>
  <c r="E12" i="4" s="1"/>
  <c r="E13" i="4" s="1"/>
  <c r="E14" i="4" s="1"/>
  <c r="E15" i="4" s="1"/>
  <c r="E10" i="1"/>
  <c r="E11" i="1" s="1"/>
  <c r="E12" i="1" s="1"/>
  <c r="E13" i="1" s="1"/>
  <c r="E14" i="1" s="1"/>
  <c r="E15" i="1" s="1"/>
  <c r="E10" i="2"/>
  <c r="E11" i="2" s="1"/>
  <c r="E12" i="2" s="1"/>
  <c r="E13" i="2" s="1"/>
  <c r="E14" i="2" s="1"/>
  <c r="E15" i="2" s="1"/>
  <c r="E16" i="2" s="1"/>
  <c r="D20" i="6"/>
  <c r="D20" i="4"/>
  <c r="D20" i="3"/>
  <c r="D20" i="1"/>
  <c r="D20" i="2"/>
  <c r="E27" i="7" l="1"/>
  <c r="E18" i="7"/>
  <c r="E17" i="2"/>
  <c r="E16" i="6"/>
  <c r="E16" i="4"/>
  <c r="E16" i="3"/>
  <c r="E16" i="1"/>
  <c r="E28" i="7" l="1"/>
  <c r="E29" i="7" s="1"/>
  <c r="E30" i="7" s="1"/>
  <c r="E31" i="7" s="1"/>
  <c r="E32" i="7" s="1"/>
  <c r="E33" i="7"/>
  <c r="E19" i="7"/>
  <c r="E18" i="2"/>
  <c r="E17" i="6"/>
  <c r="E17" i="4"/>
  <c r="E17" i="3"/>
  <c r="E17" i="1"/>
  <c r="E19" i="2" l="1"/>
  <c r="E18" i="1"/>
  <c r="E18" i="3"/>
  <c r="E18" i="4"/>
  <c r="E18" i="6"/>
  <c r="E20" i="2" l="1"/>
  <c r="E21" i="2"/>
  <c r="E22" i="2" s="1"/>
  <c r="E23" i="2" s="1"/>
  <c r="E24" i="2" s="1"/>
  <c r="E25" i="2" s="1"/>
  <c r="E19" i="6"/>
  <c r="E19" i="4"/>
  <c r="E19" i="3"/>
  <c r="E19" i="1"/>
  <c r="E20" i="6" l="1"/>
  <c r="E21" i="6"/>
  <c r="E22" i="6" s="1"/>
  <c r="E23" i="6" s="1"/>
  <c r="E24" i="6" s="1"/>
  <c r="E25" i="6" s="1"/>
  <c r="E20" i="4"/>
  <c r="E21" i="4"/>
  <c r="E22" i="4" s="1"/>
  <c r="E23" i="4" s="1"/>
  <c r="E24" i="4" s="1"/>
  <c r="E25" i="4" s="1"/>
  <c r="E20" i="3"/>
  <c r="E21" i="3"/>
  <c r="E22" i="3" s="1"/>
  <c r="E23" i="3" s="1"/>
  <c r="E24" i="3" s="1"/>
  <c r="E25" i="3" s="1"/>
  <c r="E20" i="1"/>
  <c r="E21" i="1"/>
  <c r="E22" i="1" s="1"/>
  <c r="E23" i="1" s="1"/>
  <c r="E24" i="1" s="1"/>
  <c r="E25" i="1" s="1"/>
  <c r="E26" i="2"/>
  <c r="E27" i="2" l="1"/>
  <c r="E26" i="6"/>
  <c r="E26" i="4"/>
  <c r="E26" i="3"/>
  <c r="E26" i="1"/>
  <c r="E28" i="2" l="1"/>
  <c r="E29" i="2" s="1"/>
  <c r="E30" i="2" s="1"/>
  <c r="E31" i="2" s="1"/>
  <c r="E32" i="2" s="1"/>
  <c r="E33" i="2"/>
  <c r="E27" i="6"/>
  <c r="E27" i="4"/>
  <c r="E27" i="3"/>
  <c r="E27" i="1"/>
  <c r="E28" i="6" l="1"/>
  <c r="E29" i="6" s="1"/>
  <c r="E30" i="6" s="1"/>
  <c r="E31" i="6" s="1"/>
  <c r="E32" i="6" s="1"/>
  <c r="E33" i="6"/>
  <c r="E28" i="4"/>
  <c r="E29" i="4" s="1"/>
  <c r="E30" i="4" s="1"/>
  <c r="E31" i="4" s="1"/>
  <c r="E32" i="4" s="1"/>
  <c r="E33" i="4"/>
  <c r="E28" i="3"/>
  <c r="E29" i="3" s="1"/>
  <c r="E30" i="3" s="1"/>
  <c r="E31" i="3" s="1"/>
  <c r="E32" i="3" s="1"/>
  <c r="E33" i="3"/>
  <c r="E28" i="1"/>
  <c r="E29" i="1" s="1"/>
  <c r="E30" i="1" s="1"/>
  <c r="E31" i="1" s="1"/>
  <c r="E32" i="1" s="1"/>
  <c r="E33" i="1"/>
</calcChain>
</file>

<file path=xl/sharedStrings.xml><?xml version="1.0" encoding="utf-8"?>
<sst xmlns="http://schemas.openxmlformats.org/spreadsheetml/2006/main" count="222" uniqueCount="32">
  <si>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</si>
  <si>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</si>
  <si>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</si>
  <si>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</si>
  <si>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</si>
  <si>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</si>
  <si>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</si>
  <si>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</si>
  <si>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</si>
  <si>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</si>
  <si>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</si>
  <si>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</si>
  <si>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</si>
  <si>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NORDESTE</t>
  </si>
  <si>
    <t>NORTE</t>
  </si>
  <si>
    <t>SUDESTE</t>
  </si>
  <si>
    <t>SUL</t>
  </si>
  <si>
    <t>CENTRO-OESTE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</si>
  <si>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</si>
  <si>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Admissões</t>
  </si>
  <si>
    <t>Desligamentos</t>
  </si>
  <si>
    <t>Saldos</t>
  </si>
  <si>
    <t>20 JAN</t>
  </si>
  <si>
    <t>REGIÕES/ESTADOS NÃO IDENTIFICADOS</t>
  </si>
  <si>
    <t>Estoque</t>
  </si>
  <si>
    <t>2020</t>
  </si>
  <si>
    <t>2021*</t>
  </si>
  <si>
    <t>21 JAN</t>
  </si>
  <si>
    <t>Fonte: NOVO CADASTRO GERAL DE EMPREGADOS E DESEMPREGADOS-CAGED, MINISTÉRIO DO TRABALHO E PREVIDÊNCIA.</t>
  </si>
  <si>
    <t>(*) Os totais de admissões, desligamentos e saldos referem-se ao somatório de janeiro a junho com ajustes somado aos valores de admissão, desligamento e saldo de julho sem ajustes.</t>
  </si>
  <si>
    <t>JUL*</t>
  </si>
  <si>
    <t>DADOS NOVO CAGED/MTP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</si>
</sst>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i/>
      <sz val="11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  <font>
      <b/>
      <sz val="13"/>
      <color rgb="FF3366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/>
    </xf>
    <xf numFmtId="38" fontId="6" fillId="3" borderId="6" xfId="0" applyNumberFormat="1" applyFont="1" applyFill="1" applyBorder="1" applyAlignment="1">
      <alignment horizontal="center" vertical="center"/>
    </xf>
    <xf numFmtId="38" fontId="6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49" fontId="0" fillId="0" borderId="9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95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17" activePane="bottomLeft" state="frozen"/>
      <selection pane="bottomLeft" activeCell="A38" sqref="A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31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14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7778</v>
      </c>
      <c r="C8" s="3">
        <v>8045</v>
      </c>
      <c r="D8" s="4">
        <f>B8-C8</f>
        <v>-267</v>
      </c>
      <c r="E8" s="7">
        <v>122907</v>
      </c>
    </row>
    <row r="9" spans="1:5" ht="15" customHeight="1" x14ac:dyDescent="0.2">
      <c r="A9" s="5" t="s">
        <v>1</v>
      </c>
      <c r="B9" s="6">
        <v>8797</v>
      </c>
      <c r="C9" s="6">
        <v>8620</v>
      </c>
      <c r="D9" s="7">
        <f t="shared" ref="D9:D19" si="0">B9-C9</f>
        <v>177</v>
      </c>
      <c r="E9" s="7">
        <f t="shared" ref="E9:E19" si="1">E8+D9</f>
        <v>123084</v>
      </c>
    </row>
    <row r="10" spans="1:5" ht="15" customHeight="1" x14ac:dyDescent="0.2">
      <c r="A10" s="5" t="s">
        <v>2</v>
      </c>
      <c r="B10" s="6">
        <v>8123</v>
      </c>
      <c r="C10" s="6">
        <v>8237</v>
      </c>
      <c r="D10" s="7">
        <f t="shared" si="0"/>
        <v>-114</v>
      </c>
      <c r="E10" s="7">
        <f t="shared" si="1"/>
        <v>122970</v>
      </c>
    </row>
    <row r="11" spans="1:5" ht="15" customHeight="1" x14ac:dyDescent="0.2">
      <c r="A11" s="5" t="s">
        <v>3</v>
      </c>
      <c r="B11" s="6">
        <v>4265</v>
      </c>
      <c r="C11" s="6">
        <v>9039</v>
      </c>
      <c r="D11" s="7">
        <f t="shared" si="0"/>
        <v>-4774</v>
      </c>
      <c r="E11" s="7">
        <f t="shared" si="1"/>
        <v>118196</v>
      </c>
    </row>
    <row r="12" spans="1:5" ht="15" customHeight="1" x14ac:dyDescent="0.2">
      <c r="A12" s="14" t="s">
        <v>4</v>
      </c>
      <c r="B12" s="6">
        <v>5990</v>
      </c>
      <c r="C12" s="6">
        <v>6348</v>
      </c>
      <c r="D12" s="7">
        <f t="shared" si="0"/>
        <v>-358</v>
      </c>
      <c r="E12" s="7">
        <f t="shared" si="1"/>
        <v>117838</v>
      </c>
    </row>
    <row r="13" spans="1:5" ht="15" customHeight="1" x14ac:dyDescent="0.2">
      <c r="A13" s="5" t="s">
        <v>5</v>
      </c>
      <c r="B13" s="6">
        <v>9250</v>
      </c>
      <c r="C13" s="6">
        <v>5559</v>
      </c>
      <c r="D13" s="7">
        <f t="shared" si="0"/>
        <v>3691</v>
      </c>
      <c r="E13" s="7">
        <f t="shared" si="1"/>
        <v>121529</v>
      </c>
    </row>
    <row r="14" spans="1:5" ht="15" customHeight="1" x14ac:dyDescent="0.2">
      <c r="A14" s="5" t="s">
        <v>6</v>
      </c>
      <c r="B14" s="6">
        <v>11860</v>
      </c>
      <c r="C14" s="6">
        <v>6255</v>
      </c>
      <c r="D14" s="7">
        <f t="shared" si="0"/>
        <v>5605</v>
      </c>
      <c r="E14" s="7">
        <f t="shared" si="1"/>
        <v>127134</v>
      </c>
    </row>
    <row r="15" spans="1:5" ht="15" customHeight="1" x14ac:dyDescent="0.2">
      <c r="A15" s="5" t="s">
        <v>7</v>
      </c>
      <c r="B15" s="6">
        <v>12221</v>
      </c>
      <c r="C15" s="6">
        <v>6673</v>
      </c>
      <c r="D15" s="7">
        <f t="shared" si="0"/>
        <v>5548</v>
      </c>
      <c r="E15" s="7">
        <f t="shared" si="1"/>
        <v>132682</v>
      </c>
    </row>
    <row r="16" spans="1:5" ht="15" customHeight="1" x14ac:dyDescent="0.2">
      <c r="A16" s="14" t="s">
        <v>8</v>
      </c>
      <c r="B16" s="6">
        <v>12107</v>
      </c>
      <c r="C16" s="6">
        <v>7060</v>
      </c>
      <c r="D16" s="7">
        <f t="shared" si="0"/>
        <v>5047</v>
      </c>
      <c r="E16" s="7">
        <f t="shared" si="1"/>
        <v>137729</v>
      </c>
    </row>
    <row r="17" spans="1:5" ht="15" customHeight="1" x14ac:dyDescent="0.2">
      <c r="A17" s="5" t="s">
        <v>9</v>
      </c>
      <c r="B17" s="6">
        <v>11315</v>
      </c>
      <c r="C17" s="6">
        <v>8699</v>
      </c>
      <c r="D17" s="7">
        <f t="shared" si="0"/>
        <v>2616</v>
      </c>
      <c r="E17" s="7">
        <f t="shared" si="1"/>
        <v>140345</v>
      </c>
    </row>
    <row r="18" spans="1:5" ht="15" customHeight="1" x14ac:dyDescent="0.2">
      <c r="A18" s="5" t="s">
        <v>10</v>
      </c>
      <c r="B18" s="6">
        <v>8186</v>
      </c>
      <c r="C18" s="6">
        <v>10249</v>
      </c>
      <c r="D18" s="7">
        <f t="shared" si="0"/>
        <v>-2063</v>
      </c>
      <c r="E18" s="7">
        <f t="shared" si="1"/>
        <v>138282</v>
      </c>
    </row>
    <row r="19" spans="1:5" ht="15" customHeight="1" x14ac:dyDescent="0.2">
      <c r="A19" s="14" t="s">
        <v>11</v>
      </c>
      <c r="B19" s="6">
        <v>5735</v>
      </c>
      <c r="C19" s="6">
        <v>11202</v>
      </c>
      <c r="D19" s="7">
        <f t="shared" si="0"/>
        <v>-5467</v>
      </c>
      <c r="E19" s="7">
        <f t="shared" si="1"/>
        <v>132815</v>
      </c>
    </row>
    <row r="20" spans="1:5" ht="15" customHeight="1" x14ac:dyDescent="0.2">
      <c r="A20" s="8" t="s">
        <v>25</v>
      </c>
      <c r="B20" s="9">
        <f>SUM(B8:B19)</f>
        <v>105627</v>
      </c>
      <c r="C20" s="9">
        <f t="shared" ref="C20:D20" si="2">SUM(C8:C19)</f>
        <v>95986</v>
      </c>
      <c r="D20" s="10">
        <f t="shared" si="2"/>
        <v>9641</v>
      </c>
      <c r="E20" s="10">
        <f>E19</f>
        <v>132815</v>
      </c>
    </row>
    <row r="21" spans="1:5" ht="15" customHeight="1" x14ac:dyDescent="0.2">
      <c r="A21" s="2" t="s">
        <v>27</v>
      </c>
      <c r="B21" s="3">
        <v>8383</v>
      </c>
      <c r="C21" s="3">
        <v>8203</v>
      </c>
      <c r="D21" s="4">
        <f>B21-C21</f>
        <v>180</v>
      </c>
      <c r="E21" s="4">
        <f>E19+D21</f>
        <v>132995</v>
      </c>
    </row>
    <row r="22" spans="1:5" ht="15" customHeight="1" x14ac:dyDescent="0.2">
      <c r="A22" s="5" t="s">
        <v>1</v>
      </c>
      <c r="B22" s="6">
        <v>8881</v>
      </c>
      <c r="C22" s="6">
        <v>8263</v>
      </c>
      <c r="D22" s="7">
        <f t="shared" ref="D22:D32" si="3">B22-C22</f>
        <v>618</v>
      </c>
      <c r="E22" s="7">
        <f t="shared" ref="E22:E32" si="4">E21+D22</f>
        <v>133613</v>
      </c>
    </row>
    <row r="23" spans="1:5" ht="15" customHeight="1" x14ac:dyDescent="0.2">
      <c r="A23" s="5" t="s">
        <v>2</v>
      </c>
      <c r="B23" s="6">
        <v>9135</v>
      </c>
      <c r="C23" s="6">
        <v>8504</v>
      </c>
      <c r="D23" s="7">
        <f t="shared" si="3"/>
        <v>631</v>
      </c>
      <c r="E23" s="7">
        <f t="shared" si="4"/>
        <v>134244</v>
      </c>
    </row>
    <row r="24" spans="1:5" ht="15" customHeight="1" x14ac:dyDescent="0.2">
      <c r="A24" s="5" t="s">
        <v>3</v>
      </c>
      <c r="B24" s="6">
        <v>8701</v>
      </c>
      <c r="C24" s="6">
        <v>7783</v>
      </c>
      <c r="D24" s="7">
        <f t="shared" si="3"/>
        <v>918</v>
      </c>
      <c r="E24" s="7">
        <f t="shared" si="4"/>
        <v>135162</v>
      </c>
    </row>
    <row r="25" spans="1:5" ht="15" customHeight="1" x14ac:dyDescent="0.2">
      <c r="A25" s="5" t="s">
        <v>4</v>
      </c>
      <c r="B25" s="6">
        <v>12043</v>
      </c>
      <c r="C25" s="6">
        <v>7853</v>
      </c>
      <c r="D25" s="7">
        <f t="shared" si="3"/>
        <v>4190</v>
      </c>
      <c r="E25" s="7">
        <f t="shared" si="4"/>
        <v>139352</v>
      </c>
    </row>
    <row r="26" spans="1:5" ht="15" customHeight="1" x14ac:dyDescent="0.2">
      <c r="A26" s="5" t="s">
        <v>5</v>
      </c>
      <c r="B26" s="6">
        <v>12844</v>
      </c>
      <c r="C26" s="6">
        <v>7527</v>
      </c>
      <c r="D26" s="7">
        <f t="shared" si="3"/>
        <v>5317</v>
      </c>
      <c r="E26" s="7">
        <f t="shared" si="4"/>
        <v>144669</v>
      </c>
    </row>
    <row r="27" spans="1:5" ht="15" customHeight="1" x14ac:dyDescent="0.2">
      <c r="A27" s="5" t="s">
        <v>30</v>
      </c>
      <c r="B27" s="6">
        <v>12051</v>
      </c>
      <c r="C27" s="6">
        <v>8699</v>
      </c>
      <c r="D27" s="7">
        <f t="shared" si="3"/>
        <v>3352</v>
      </c>
      <c r="E27" s="7">
        <f t="shared" si="4"/>
        <v>148021</v>
      </c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>
        <f t="shared" si="4"/>
        <v>148021</v>
      </c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>
        <f t="shared" si="4"/>
        <v>148021</v>
      </c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>
        <f t="shared" si="4"/>
        <v>148021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148021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148021</v>
      </c>
    </row>
    <row r="33" spans="1:5" ht="15" customHeight="1" x14ac:dyDescent="0.2">
      <c r="A33" s="8" t="s">
        <v>26</v>
      </c>
      <c r="B33" s="9">
        <f>SUM(B21:B32)</f>
        <v>72038</v>
      </c>
      <c r="C33" s="9">
        <f t="shared" ref="C33:D33" si="5">SUM(C21:C32)</f>
        <v>56832</v>
      </c>
      <c r="D33" s="10">
        <f t="shared" si="5"/>
        <v>15206</v>
      </c>
      <c r="E33" s="10">
        <f>E27</f>
        <v>148021</v>
      </c>
    </row>
    <row r="34" spans="1:5" x14ac:dyDescent="0.2">
      <c r="A34" s="13" t="s">
        <v>28</v>
      </c>
    </row>
    <row r="35" spans="1:5" x14ac:dyDescent="0.2">
      <c r="A35" s="12" t="s">
        <v>12</v>
      </c>
    </row>
    <row r="36" spans="1:5" ht="26.25" customHeight="1" x14ac:dyDescent="0.2">
      <c r="A36" s="20" t="s">
        <v>29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0" activePane="bottomLeft" state="frozen"/>
      <selection pane="bottomLeft" activeCell="A40" sqref="A39:A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31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13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28202</v>
      </c>
      <c r="C8" s="3">
        <v>23351</v>
      </c>
      <c r="D8" s="4">
        <f>B8-C8</f>
        <v>4851</v>
      </c>
      <c r="E8" s="7">
        <v>427520</v>
      </c>
    </row>
    <row r="9" spans="1:5" ht="15" customHeight="1" x14ac:dyDescent="0.2">
      <c r="A9" s="5" t="s">
        <v>1</v>
      </c>
      <c r="B9" s="6">
        <v>26924</v>
      </c>
      <c r="C9" s="6">
        <v>22446</v>
      </c>
      <c r="D9" s="7">
        <f t="shared" ref="D9:D19" si="0">B9-C9</f>
        <v>4478</v>
      </c>
      <c r="E9" s="7">
        <f>E8+D9</f>
        <v>431998</v>
      </c>
    </row>
    <row r="10" spans="1:5" ht="15" customHeight="1" x14ac:dyDescent="0.2">
      <c r="A10" s="5" t="s">
        <v>2</v>
      </c>
      <c r="B10" s="6">
        <v>24720</v>
      </c>
      <c r="C10" s="6">
        <v>33031</v>
      </c>
      <c r="D10" s="7">
        <f t="shared" si="0"/>
        <v>-8311</v>
      </c>
      <c r="E10" s="7">
        <f t="shared" ref="E10:E19" si="1">E9+D10</f>
        <v>423687</v>
      </c>
    </row>
    <row r="11" spans="1:5" ht="15" customHeight="1" x14ac:dyDescent="0.2">
      <c r="A11" s="5" t="s">
        <v>3</v>
      </c>
      <c r="B11" s="6">
        <v>9023</v>
      </c>
      <c r="C11" s="6">
        <v>28896</v>
      </c>
      <c r="D11" s="7">
        <f t="shared" si="0"/>
        <v>-19873</v>
      </c>
      <c r="E11" s="7">
        <f t="shared" si="1"/>
        <v>403814</v>
      </c>
    </row>
    <row r="12" spans="1:5" ht="15" customHeight="1" x14ac:dyDescent="0.2">
      <c r="A12" s="14" t="s">
        <v>4</v>
      </c>
      <c r="B12" s="6">
        <v>13806</v>
      </c>
      <c r="C12" s="6">
        <v>21618</v>
      </c>
      <c r="D12" s="7">
        <f t="shared" si="0"/>
        <v>-7812</v>
      </c>
      <c r="E12" s="7">
        <f t="shared" si="1"/>
        <v>396002</v>
      </c>
    </row>
    <row r="13" spans="1:5" ht="15" customHeight="1" x14ac:dyDescent="0.2">
      <c r="A13" s="5" t="s">
        <v>5</v>
      </c>
      <c r="B13" s="6">
        <v>20072</v>
      </c>
      <c r="C13" s="6">
        <v>17665</v>
      </c>
      <c r="D13" s="7">
        <f t="shared" si="0"/>
        <v>2407</v>
      </c>
      <c r="E13" s="7">
        <f t="shared" si="1"/>
        <v>398409</v>
      </c>
    </row>
    <row r="14" spans="1:5" ht="15" customHeight="1" x14ac:dyDescent="0.2">
      <c r="A14" s="5" t="s">
        <v>6</v>
      </c>
      <c r="B14" s="6">
        <v>27161</v>
      </c>
      <c r="C14" s="6">
        <v>17156</v>
      </c>
      <c r="D14" s="7">
        <f t="shared" si="0"/>
        <v>10005</v>
      </c>
      <c r="E14" s="7">
        <f t="shared" si="1"/>
        <v>408414</v>
      </c>
    </row>
    <row r="15" spans="1:5" ht="15" customHeight="1" x14ac:dyDescent="0.2">
      <c r="A15" s="5" t="s">
        <v>7</v>
      </c>
      <c r="B15" s="6">
        <v>32185</v>
      </c>
      <c r="C15" s="6">
        <v>18871</v>
      </c>
      <c r="D15" s="7">
        <f t="shared" si="0"/>
        <v>13314</v>
      </c>
      <c r="E15" s="7">
        <f t="shared" si="1"/>
        <v>421728</v>
      </c>
    </row>
    <row r="16" spans="1:5" ht="15" customHeight="1" x14ac:dyDescent="0.2">
      <c r="A16" s="14" t="s">
        <v>8</v>
      </c>
      <c r="B16" s="6">
        <v>32207</v>
      </c>
      <c r="C16" s="6">
        <v>20019</v>
      </c>
      <c r="D16" s="7">
        <f t="shared" si="0"/>
        <v>12188</v>
      </c>
      <c r="E16" s="7">
        <f t="shared" si="1"/>
        <v>433916</v>
      </c>
    </row>
    <row r="17" spans="1:5" ht="15" customHeight="1" x14ac:dyDescent="0.2">
      <c r="A17" s="5" t="s">
        <v>9</v>
      </c>
      <c r="B17" s="6">
        <v>31280</v>
      </c>
      <c r="C17" s="6">
        <v>22094</v>
      </c>
      <c r="D17" s="7">
        <f t="shared" si="0"/>
        <v>9186</v>
      </c>
      <c r="E17" s="7">
        <f t="shared" si="1"/>
        <v>443102</v>
      </c>
    </row>
    <row r="18" spans="1:5" ht="15" customHeight="1" x14ac:dyDescent="0.2">
      <c r="A18" s="5" t="s">
        <v>10</v>
      </c>
      <c r="B18" s="6">
        <v>28855</v>
      </c>
      <c r="C18" s="6">
        <v>23231</v>
      </c>
      <c r="D18" s="7">
        <f t="shared" si="0"/>
        <v>5624</v>
      </c>
      <c r="E18" s="7">
        <f t="shared" si="1"/>
        <v>448726</v>
      </c>
    </row>
    <row r="19" spans="1:5" ht="15" customHeight="1" x14ac:dyDescent="0.2">
      <c r="A19" s="14" t="s">
        <v>11</v>
      </c>
      <c r="B19" s="6">
        <v>17081</v>
      </c>
      <c r="C19" s="6">
        <v>27147</v>
      </c>
      <c r="D19" s="7">
        <f t="shared" si="0"/>
        <v>-10066</v>
      </c>
      <c r="E19" s="7">
        <f t="shared" si="1"/>
        <v>438660</v>
      </c>
    </row>
    <row r="20" spans="1:5" ht="15" customHeight="1" x14ac:dyDescent="0.2">
      <c r="A20" s="8" t="s">
        <v>25</v>
      </c>
      <c r="B20" s="9">
        <f>SUM(B8:B19)</f>
        <v>291516</v>
      </c>
      <c r="C20" s="9">
        <f t="shared" ref="C20:D20" si="2">SUM(C8:C19)</f>
        <v>275525</v>
      </c>
      <c r="D20" s="10">
        <f t="shared" si="2"/>
        <v>15991</v>
      </c>
      <c r="E20" s="10">
        <f>E19</f>
        <v>438660</v>
      </c>
    </row>
    <row r="21" spans="1:5" ht="15" customHeight="1" x14ac:dyDescent="0.2">
      <c r="A21" s="2" t="s">
        <v>27</v>
      </c>
      <c r="B21" s="3">
        <v>29305</v>
      </c>
      <c r="C21" s="3">
        <v>23047</v>
      </c>
      <c r="D21" s="4">
        <f>B21-C21</f>
        <v>6258</v>
      </c>
      <c r="E21" s="4">
        <f>E19+D21</f>
        <v>444918</v>
      </c>
    </row>
    <row r="22" spans="1:5" ht="15" customHeight="1" x14ac:dyDescent="0.2">
      <c r="A22" s="5" t="s">
        <v>1</v>
      </c>
      <c r="B22" s="6">
        <v>29896</v>
      </c>
      <c r="C22" s="6">
        <v>22630</v>
      </c>
      <c r="D22" s="7">
        <f t="shared" ref="D22:D32" si="3">B22-C22</f>
        <v>7266</v>
      </c>
      <c r="E22" s="7">
        <f>E21+D22</f>
        <v>452184</v>
      </c>
    </row>
    <row r="23" spans="1:5" ht="15" customHeight="1" x14ac:dyDescent="0.2">
      <c r="A23" s="5" t="s">
        <v>2</v>
      </c>
      <c r="B23" s="6">
        <v>28956</v>
      </c>
      <c r="C23" s="6">
        <v>26154</v>
      </c>
      <c r="D23" s="7">
        <f t="shared" si="3"/>
        <v>2802</v>
      </c>
      <c r="E23" s="7">
        <f t="shared" ref="E23:E32" si="4">E22+D23</f>
        <v>454986</v>
      </c>
    </row>
    <row r="24" spans="1:5" ht="15" customHeight="1" x14ac:dyDescent="0.2">
      <c r="A24" s="5" t="s">
        <v>3</v>
      </c>
      <c r="B24" s="6">
        <v>26086</v>
      </c>
      <c r="C24" s="6">
        <v>23972</v>
      </c>
      <c r="D24" s="7">
        <f t="shared" si="3"/>
        <v>2114</v>
      </c>
      <c r="E24" s="7">
        <f t="shared" si="4"/>
        <v>457100</v>
      </c>
    </row>
    <row r="25" spans="1:5" ht="15" customHeight="1" x14ac:dyDescent="0.2">
      <c r="A25" s="5" t="s">
        <v>4</v>
      </c>
      <c r="B25" s="6">
        <v>27773</v>
      </c>
      <c r="C25" s="6">
        <v>24157</v>
      </c>
      <c r="D25" s="7">
        <f t="shared" si="3"/>
        <v>3616</v>
      </c>
      <c r="E25" s="7">
        <f t="shared" si="4"/>
        <v>460716</v>
      </c>
    </row>
    <row r="26" spans="1:5" ht="15" customHeight="1" x14ac:dyDescent="0.2">
      <c r="A26" s="5" t="s">
        <v>5</v>
      </c>
      <c r="B26" s="6">
        <v>28956</v>
      </c>
      <c r="C26" s="6">
        <v>24969</v>
      </c>
      <c r="D26" s="7">
        <f t="shared" si="3"/>
        <v>3987</v>
      </c>
      <c r="E26" s="7">
        <f t="shared" si="4"/>
        <v>464703</v>
      </c>
    </row>
    <row r="27" spans="1:5" ht="15" customHeight="1" x14ac:dyDescent="0.2">
      <c r="A27" s="5" t="s">
        <v>30</v>
      </c>
      <c r="B27" s="6">
        <v>29257</v>
      </c>
      <c r="C27" s="6">
        <v>24174</v>
      </c>
      <c r="D27" s="7">
        <f t="shared" si="3"/>
        <v>5083</v>
      </c>
      <c r="E27" s="7">
        <f t="shared" si="4"/>
        <v>469786</v>
      </c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>
        <f t="shared" si="4"/>
        <v>469786</v>
      </c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>
        <f t="shared" si="4"/>
        <v>469786</v>
      </c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>
        <f t="shared" si="4"/>
        <v>469786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469786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469786</v>
      </c>
    </row>
    <row r="33" spans="1:5" ht="15" customHeight="1" x14ac:dyDescent="0.2">
      <c r="A33" s="8" t="s">
        <v>26</v>
      </c>
      <c r="B33" s="9">
        <f>SUM(B21:B32)</f>
        <v>200229</v>
      </c>
      <c r="C33" s="9">
        <f t="shared" ref="C33:D33" si="5">SUM(C21:C32)</f>
        <v>169103</v>
      </c>
      <c r="D33" s="10">
        <f t="shared" si="5"/>
        <v>31126</v>
      </c>
      <c r="E33" s="10">
        <f>E27</f>
        <v>469786</v>
      </c>
    </row>
    <row r="34" spans="1:5" x14ac:dyDescent="0.2">
      <c r="A34" s="13" t="s">
        <v>28</v>
      </c>
    </row>
    <row r="35" spans="1:5" x14ac:dyDescent="0.2">
      <c r="A35" s="12" t="s">
        <v>12</v>
      </c>
    </row>
    <row r="36" spans="1:5" ht="24" customHeight="1" x14ac:dyDescent="0.2">
      <c r="A36" s="20" t="s">
        <v>29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B41" sqref="B4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31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15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77893</v>
      </c>
      <c r="C8" s="3">
        <v>58626</v>
      </c>
      <c r="D8" s="4">
        <f>B8-C8</f>
        <v>19267</v>
      </c>
      <c r="E8" s="7">
        <v>1085335</v>
      </c>
    </row>
    <row r="9" spans="1:5" ht="15" customHeight="1" x14ac:dyDescent="0.2">
      <c r="A9" s="5" t="s">
        <v>1</v>
      </c>
      <c r="B9" s="6">
        <v>73571</v>
      </c>
      <c r="C9" s="6">
        <v>60881</v>
      </c>
      <c r="D9" s="7">
        <f t="shared" ref="D9:D19" si="0">B9-C9</f>
        <v>12690</v>
      </c>
      <c r="E9" s="7">
        <f t="shared" ref="E9:E19" si="1">E8+D9</f>
        <v>1098025</v>
      </c>
    </row>
    <row r="10" spans="1:5" ht="15" customHeight="1" x14ac:dyDescent="0.2">
      <c r="A10" s="5" t="s">
        <v>2</v>
      </c>
      <c r="B10" s="6">
        <v>67843</v>
      </c>
      <c r="C10" s="6">
        <v>75507</v>
      </c>
      <c r="D10" s="7">
        <f t="shared" si="0"/>
        <v>-7664</v>
      </c>
      <c r="E10" s="7">
        <f t="shared" si="1"/>
        <v>1090361</v>
      </c>
    </row>
    <row r="11" spans="1:5" ht="15" customHeight="1" x14ac:dyDescent="0.2">
      <c r="A11" s="5" t="s">
        <v>3</v>
      </c>
      <c r="B11" s="6">
        <v>32485</v>
      </c>
      <c r="C11" s="6">
        <v>69115</v>
      </c>
      <c r="D11" s="7">
        <f t="shared" si="0"/>
        <v>-36630</v>
      </c>
      <c r="E11" s="7">
        <f t="shared" si="1"/>
        <v>1053731</v>
      </c>
    </row>
    <row r="12" spans="1:5" ht="15" customHeight="1" x14ac:dyDescent="0.2">
      <c r="A12" s="14" t="s">
        <v>4</v>
      </c>
      <c r="B12" s="6">
        <v>43261</v>
      </c>
      <c r="C12" s="6">
        <v>57236</v>
      </c>
      <c r="D12" s="7">
        <f t="shared" si="0"/>
        <v>-13975</v>
      </c>
      <c r="E12" s="7">
        <f t="shared" si="1"/>
        <v>1039756</v>
      </c>
    </row>
    <row r="13" spans="1:5" ht="15" customHeight="1" x14ac:dyDescent="0.2">
      <c r="A13" s="5" t="s">
        <v>5</v>
      </c>
      <c r="B13" s="6">
        <v>57667</v>
      </c>
      <c r="C13" s="6">
        <v>53656</v>
      </c>
      <c r="D13" s="7">
        <f t="shared" si="0"/>
        <v>4011</v>
      </c>
      <c r="E13" s="7">
        <f t="shared" si="1"/>
        <v>1043767</v>
      </c>
    </row>
    <row r="14" spans="1:5" ht="15" customHeight="1" x14ac:dyDescent="0.2">
      <c r="A14" s="5" t="s">
        <v>6</v>
      </c>
      <c r="B14" s="6">
        <v>71473</v>
      </c>
      <c r="C14" s="6">
        <v>53665</v>
      </c>
      <c r="D14" s="7">
        <f t="shared" si="0"/>
        <v>17808</v>
      </c>
      <c r="E14" s="7">
        <f t="shared" si="1"/>
        <v>1061575</v>
      </c>
    </row>
    <row r="15" spans="1:5" ht="15" customHeight="1" x14ac:dyDescent="0.2">
      <c r="A15" s="5" t="s">
        <v>7</v>
      </c>
      <c r="B15" s="6">
        <v>75559</v>
      </c>
      <c r="C15" s="6">
        <v>52932</v>
      </c>
      <c r="D15" s="7">
        <f t="shared" si="0"/>
        <v>22627</v>
      </c>
      <c r="E15" s="7">
        <f t="shared" si="1"/>
        <v>1084202</v>
      </c>
    </row>
    <row r="16" spans="1:5" ht="15" customHeight="1" x14ac:dyDescent="0.2">
      <c r="A16" s="14" t="s">
        <v>8</v>
      </c>
      <c r="B16" s="6">
        <v>78799</v>
      </c>
      <c r="C16" s="6">
        <v>58015</v>
      </c>
      <c r="D16" s="7">
        <f t="shared" si="0"/>
        <v>20784</v>
      </c>
      <c r="E16" s="7">
        <f t="shared" si="1"/>
        <v>1104986</v>
      </c>
    </row>
    <row r="17" spans="1:5" ht="15" customHeight="1" x14ac:dyDescent="0.2">
      <c r="A17" s="5" t="s">
        <v>9</v>
      </c>
      <c r="B17" s="6">
        <v>80885</v>
      </c>
      <c r="C17" s="6">
        <v>63327</v>
      </c>
      <c r="D17" s="7">
        <f t="shared" si="0"/>
        <v>17558</v>
      </c>
      <c r="E17" s="7">
        <f t="shared" si="1"/>
        <v>1122544</v>
      </c>
    </row>
    <row r="18" spans="1:5" ht="15" customHeight="1" x14ac:dyDescent="0.2">
      <c r="A18" s="5" t="s">
        <v>10</v>
      </c>
      <c r="B18" s="6">
        <v>73148</v>
      </c>
      <c r="C18" s="6">
        <v>62871</v>
      </c>
      <c r="D18" s="7">
        <f t="shared" si="0"/>
        <v>10277</v>
      </c>
      <c r="E18" s="7">
        <f t="shared" si="1"/>
        <v>1132821</v>
      </c>
    </row>
    <row r="19" spans="1:5" ht="15" customHeight="1" x14ac:dyDescent="0.2">
      <c r="A19" s="14" t="s">
        <v>11</v>
      </c>
      <c r="B19" s="6">
        <v>53316</v>
      </c>
      <c r="C19" s="6">
        <v>70246</v>
      </c>
      <c r="D19" s="7">
        <f t="shared" si="0"/>
        <v>-16930</v>
      </c>
      <c r="E19" s="7">
        <f t="shared" si="1"/>
        <v>1115891</v>
      </c>
    </row>
    <row r="20" spans="1:5" ht="15" customHeight="1" x14ac:dyDescent="0.2">
      <c r="A20" s="8" t="s">
        <v>25</v>
      </c>
      <c r="B20" s="9">
        <f>SUM(B8:B19)</f>
        <v>785900</v>
      </c>
      <c r="C20" s="9">
        <f t="shared" ref="C20:D20" si="2">SUM(C8:C19)</f>
        <v>736077</v>
      </c>
      <c r="D20" s="10">
        <f t="shared" si="2"/>
        <v>49823</v>
      </c>
      <c r="E20" s="10">
        <f>E19</f>
        <v>1115891</v>
      </c>
    </row>
    <row r="21" spans="1:5" ht="15" customHeight="1" x14ac:dyDescent="0.2">
      <c r="A21" s="2" t="s">
        <v>27</v>
      </c>
      <c r="B21" s="3">
        <v>83873</v>
      </c>
      <c r="C21" s="3">
        <v>61309</v>
      </c>
      <c r="D21" s="4">
        <f>B21-C21</f>
        <v>22564</v>
      </c>
      <c r="E21" s="4">
        <f>E19+D21</f>
        <v>1138455</v>
      </c>
    </row>
    <row r="22" spans="1:5" ht="15" customHeight="1" x14ac:dyDescent="0.2">
      <c r="A22" s="5" t="s">
        <v>1</v>
      </c>
      <c r="B22" s="6">
        <v>87872</v>
      </c>
      <c r="C22" s="6">
        <v>63685</v>
      </c>
      <c r="D22" s="7">
        <f t="shared" ref="D22:D32" si="3">B22-C22</f>
        <v>24187</v>
      </c>
      <c r="E22" s="7">
        <f t="shared" ref="E22:E32" si="4">E21+D22</f>
        <v>1162642</v>
      </c>
    </row>
    <row r="23" spans="1:5" ht="15" customHeight="1" x14ac:dyDescent="0.2">
      <c r="A23" s="5" t="s">
        <v>2</v>
      </c>
      <c r="B23" s="6">
        <v>85659</v>
      </c>
      <c r="C23" s="6">
        <v>69962</v>
      </c>
      <c r="D23" s="7">
        <f t="shared" si="3"/>
        <v>15697</v>
      </c>
      <c r="E23" s="7">
        <f t="shared" si="4"/>
        <v>1178339</v>
      </c>
    </row>
    <row r="24" spans="1:5" ht="15" customHeight="1" x14ac:dyDescent="0.2">
      <c r="A24" s="5" t="s">
        <v>3</v>
      </c>
      <c r="B24" s="6">
        <v>73071</v>
      </c>
      <c r="C24" s="6">
        <v>63806</v>
      </c>
      <c r="D24" s="7">
        <f t="shared" si="3"/>
        <v>9265</v>
      </c>
      <c r="E24" s="7">
        <f t="shared" si="4"/>
        <v>1187604</v>
      </c>
    </row>
    <row r="25" spans="1:5" ht="15" customHeight="1" x14ac:dyDescent="0.2">
      <c r="A25" s="5" t="s">
        <v>4</v>
      </c>
      <c r="B25" s="6">
        <v>77234</v>
      </c>
      <c r="C25" s="6">
        <v>68658</v>
      </c>
      <c r="D25" s="7">
        <f t="shared" si="3"/>
        <v>8576</v>
      </c>
      <c r="E25" s="7">
        <f t="shared" si="4"/>
        <v>1196180</v>
      </c>
    </row>
    <row r="26" spans="1:5" ht="15" customHeight="1" x14ac:dyDescent="0.2">
      <c r="A26" s="5" t="s">
        <v>5</v>
      </c>
      <c r="B26" s="6">
        <v>78803</v>
      </c>
      <c r="C26" s="6">
        <v>70966</v>
      </c>
      <c r="D26" s="7">
        <f t="shared" si="3"/>
        <v>7837</v>
      </c>
      <c r="E26" s="7">
        <f t="shared" si="4"/>
        <v>1204017</v>
      </c>
    </row>
    <row r="27" spans="1:5" ht="15" customHeight="1" x14ac:dyDescent="0.2">
      <c r="A27" s="5" t="s">
        <v>30</v>
      </c>
      <c r="B27" s="6">
        <v>82727</v>
      </c>
      <c r="C27" s="6">
        <v>68602</v>
      </c>
      <c r="D27" s="7">
        <f t="shared" si="3"/>
        <v>14125</v>
      </c>
      <c r="E27" s="7">
        <f t="shared" si="4"/>
        <v>1218142</v>
      </c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>
        <f t="shared" si="4"/>
        <v>1218142</v>
      </c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>
        <f t="shared" si="4"/>
        <v>1218142</v>
      </c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>
        <f t="shared" si="4"/>
        <v>1218142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1218142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1218142</v>
      </c>
    </row>
    <row r="33" spans="1:5" ht="15" customHeight="1" x14ac:dyDescent="0.2">
      <c r="A33" s="8" t="s">
        <v>26</v>
      </c>
      <c r="B33" s="9">
        <f>SUM(B21:B32)</f>
        <v>569239</v>
      </c>
      <c r="C33" s="9">
        <f t="shared" ref="C33:D33" si="5">SUM(C21:C32)</f>
        <v>466988</v>
      </c>
      <c r="D33" s="10">
        <f t="shared" si="5"/>
        <v>102251</v>
      </c>
      <c r="E33" s="10">
        <f>E27</f>
        <v>1218142</v>
      </c>
    </row>
    <row r="34" spans="1:5" x14ac:dyDescent="0.2">
      <c r="A34" s="13" t="s">
        <v>28</v>
      </c>
    </row>
    <row r="35" spans="1:5" x14ac:dyDescent="0.2">
      <c r="A35" s="12" t="s">
        <v>12</v>
      </c>
    </row>
    <row r="36" spans="1:5" ht="28.5" customHeight="1" x14ac:dyDescent="0.2">
      <c r="A36" s="20" t="s">
        <v>29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B38" sqref="B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31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16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28430</v>
      </c>
      <c r="C8" s="3">
        <v>21019</v>
      </c>
      <c r="D8" s="4">
        <f>B8-C8</f>
        <v>7411</v>
      </c>
      <c r="E8" s="7">
        <v>385998</v>
      </c>
    </row>
    <row r="9" spans="1:5" ht="15" customHeight="1" x14ac:dyDescent="0.2">
      <c r="A9" s="5" t="s">
        <v>1</v>
      </c>
      <c r="B9" s="6">
        <v>27317</v>
      </c>
      <c r="C9" s="6">
        <v>21206</v>
      </c>
      <c r="D9" s="7">
        <f t="shared" ref="D9:D19" si="0">B9-C9</f>
        <v>6111</v>
      </c>
      <c r="E9" s="7">
        <f>E8+D9</f>
        <v>392109</v>
      </c>
    </row>
    <row r="10" spans="1:5" ht="15" customHeight="1" x14ac:dyDescent="0.2">
      <c r="A10" s="5" t="s">
        <v>2</v>
      </c>
      <c r="B10" s="6">
        <v>23238</v>
      </c>
      <c r="C10" s="6">
        <v>24437</v>
      </c>
      <c r="D10" s="7">
        <f t="shared" si="0"/>
        <v>-1199</v>
      </c>
      <c r="E10" s="7">
        <f t="shared" ref="E10:E19" si="1">E9+D10</f>
        <v>390910</v>
      </c>
    </row>
    <row r="11" spans="1:5" ht="15" customHeight="1" x14ac:dyDescent="0.2">
      <c r="A11" s="5" t="s">
        <v>3</v>
      </c>
      <c r="B11" s="6">
        <v>11156</v>
      </c>
      <c r="C11" s="6">
        <v>21523</v>
      </c>
      <c r="D11" s="7">
        <f t="shared" si="0"/>
        <v>-10367</v>
      </c>
      <c r="E11" s="7">
        <f t="shared" si="1"/>
        <v>380543</v>
      </c>
    </row>
    <row r="12" spans="1:5" ht="15" customHeight="1" x14ac:dyDescent="0.2">
      <c r="A12" s="14" t="s">
        <v>4</v>
      </c>
      <c r="B12" s="6">
        <v>17906</v>
      </c>
      <c r="C12" s="6">
        <v>18988</v>
      </c>
      <c r="D12" s="7">
        <f t="shared" si="0"/>
        <v>-1082</v>
      </c>
      <c r="E12" s="7">
        <f t="shared" si="1"/>
        <v>379461</v>
      </c>
    </row>
    <row r="13" spans="1:5" ht="15" customHeight="1" x14ac:dyDescent="0.2">
      <c r="A13" s="5" t="s">
        <v>5</v>
      </c>
      <c r="B13" s="6">
        <v>20460</v>
      </c>
      <c r="C13" s="6">
        <v>17963</v>
      </c>
      <c r="D13" s="7">
        <f t="shared" si="0"/>
        <v>2497</v>
      </c>
      <c r="E13" s="7">
        <f t="shared" si="1"/>
        <v>381958</v>
      </c>
    </row>
    <row r="14" spans="1:5" ht="15" customHeight="1" x14ac:dyDescent="0.2">
      <c r="A14" s="5" t="s">
        <v>6</v>
      </c>
      <c r="B14" s="6">
        <v>23517</v>
      </c>
      <c r="C14" s="6">
        <v>18448</v>
      </c>
      <c r="D14" s="7">
        <f t="shared" si="0"/>
        <v>5069</v>
      </c>
      <c r="E14" s="7">
        <f t="shared" si="1"/>
        <v>387027</v>
      </c>
    </row>
    <row r="15" spans="1:5" ht="15" customHeight="1" x14ac:dyDescent="0.2">
      <c r="A15" s="5" t="s">
        <v>7</v>
      </c>
      <c r="B15" s="6">
        <v>24308</v>
      </c>
      <c r="C15" s="6">
        <v>19152</v>
      </c>
      <c r="D15" s="7">
        <f t="shared" si="0"/>
        <v>5156</v>
      </c>
      <c r="E15" s="7">
        <f t="shared" si="1"/>
        <v>392183</v>
      </c>
    </row>
    <row r="16" spans="1:5" ht="15" customHeight="1" x14ac:dyDescent="0.2">
      <c r="A16" s="14" t="s">
        <v>8</v>
      </c>
      <c r="B16" s="6">
        <v>25188</v>
      </c>
      <c r="C16" s="6">
        <v>19730</v>
      </c>
      <c r="D16" s="7">
        <f t="shared" si="0"/>
        <v>5458</v>
      </c>
      <c r="E16" s="7">
        <f t="shared" si="1"/>
        <v>397641</v>
      </c>
    </row>
    <row r="17" spans="1:5" ht="15" customHeight="1" x14ac:dyDescent="0.2">
      <c r="A17" s="5" t="s">
        <v>9</v>
      </c>
      <c r="B17" s="6">
        <v>26814</v>
      </c>
      <c r="C17" s="6">
        <v>21565</v>
      </c>
      <c r="D17" s="7">
        <f t="shared" si="0"/>
        <v>5249</v>
      </c>
      <c r="E17" s="7">
        <f t="shared" si="1"/>
        <v>402890</v>
      </c>
    </row>
    <row r="18" spans="1:5" ht="15" customHeight="1" x14ac:dyDescent="0.2">
      <c r="A18" s="5" t="s">
        <v>10</v>
      </c>
      <c r="B18" s="6">
        <v>25350</v>
      </c>
      <c r="C18" s="6">
        <v>22429</v>
      </c>
      <c r="D18" s="7">
        <f t="shared" si="0"/>
        <v>2921</v>
      </c>
      <c r="E18" s="7">
        <f t="shared" si="1"/>
        <v>405811</v>
      </c>
    </row>
    <row r="19" spans="1:5" ht="15" customHeight="1" x14ac:dyDescent="0.2">
      <c r="A19" s="14" t="s">
        <v>11</v>
      </c>
      <c r="B19" s="6">
        <v>14155</v>
      </c>
      <c r="C19" s="6">
        <v>23182</v>
      </c>
      <c r="D19" s="7">
        <f t="shared" si="0"/>
        <v>-9027</v>
      </c>
      <c r="E19" s="7">
        <f t="shared" si="1"/>
        <v>396784</v>
      </c>
    </row>
    <row r="20" spans="1:5" ht="15" customHeight="1" x14ac:dyDescent="0.2">
      <c r="A20" s="8" t="s">
        <v>25</v>
      </c>
      <c r="B20" s="9">
        <f>SUM(B8:B19)</f>
        <v>267839</v>
      </c>
      <c r="C20" s="9">
        <f t="shared" ref="C20:D20" si="2">SUM(C8:C19)</f>
        <v>249642</v>
      </c>
      <c r="D20" s="10">
        <f t="shared" si="2"/>
        <v>18197</v>
      </c>
      <c r="E20" s="10">
        <f>E19</f>
        <v>396784</v>
      </c>
    </row>
    <row r="21" spans="1:5" ht="15" customHeight="1" x14ac:dyDescent="0.2">
      <c r="A21" s="2" t="s">
        <v>27</v>
      </c>
      <c r="B21" s="3">
        <v>30390</v>
      </c>
      <c r="C21" s="3">
        <v>20720</v>
      </c>
      <c r="D21" s="4">
        <f>B21-C21</f>
        <v>9670</v>
      </c>
      <c r="E21" s="4">
        <f>E19+D21</f>
        <v>406454</v>
      </c>
    </row>
    <row r="22" spans="1:5" ht="15" customHeight="1" x14ac:dyDescent="0.2">
      <c r="A22" s="5" t="s">
        <v>1</v>
      </c>
      <c r="B22" s="6">
        <v>31363</v>
      </c>
      <c r="C22" s="6">
        <v>22580</v>
      </c>
      <c r="D22" s="7">
        <f t="shared" ref="D22:D32" si="3">B22-C22</f>
        <v>8783</v>
      </c>
      <c r="E22" s="7">
        <f t="shared" ref="E22:E32" si="4">E21+D22</f>
        <v>415237</v>
      </c>
    </row>
    <row r="23" spans="1:5" ht="15" customHeight="1" x14ac:dyDescent="0.2">
      <c r="A23" s="5" t="s">
        <v>2</v>
      </c>
      <c r="B23" s="6">
        <v>29036</v>
      </c>
      <c r="C23" s="6">
        <v>25147</v>
      </c>
      <c r="D23" s="7">
        <f t="shared" si="3"/>
        <v>3889</v>
      </c>
      <c r="E23" s="7">
        <f t="shared" si="4"/>
        <v>419126</v>
      </c>
    </row>
    <row r="24" spans="1:5" ht="15" customHeight="1" x14ac:dyDescent="0.2">
      <c r="A24" s="5" t="s">
        <v>3</v>
      </c>
      <c r="B24" s="6">
        <v>25821</v>
      </c>
      <c r="C24" s="6">
        <v>21657</v>
      </c>
      <c r="D24" s="7">
        <f t="shared" si="3"/>
        <v>4164</v>
      </c>
      <c r="E24" s="7">
        <f t="shared" si="4"/>
        <v>423290</v>
      </c>
    </row>
    <row r="25" spans="1:5" ht="15" customHeight="1" x14ac:dyDescent="0.2">
      <c r="A25" s="5" t="s">
        <v>4</v>
      </c>
      <c r="B25" s="6">
        <v>26514</v>
      </c>
      <c r="C25" s="6">
        <v>24398</v>
      </c>
      <c r="D25" s="7">
        <f t="shared" si="3"/>
        <v>2116</v>
      </c>
      <c r="E25" s="7">
        <f t="shared" si="4"/>
        <v>425406</v>
      </c>
    </row>
    <row r="26" spans="1:5" ht="15" customHeight="1" x14ac:dyDescent="0.2">
      <c r="A26" s="5" t="s">
        <v>5</v>
      </c>
      <c r="B26" s="6">
        <v>25785</v>
      </c>
      <c r="C26" s="6">
        <v>24672</v>
      </c>
      <c r="D26" s="7">
        <f t="shared" si="3"/>
        <v>1113</v>
      </c>
      <c r="E26" s="7">
        <f t="shared" si="4"/>
        <v>426519</v>
      </c>
    </row>
    <row r="27" spans="1:5" ht="15" customHeight="1" x14ac:dyDescent="0.2">
      <c r="A27" s="5" t="s">
        <v>30</v>
      </c>
      <c r="B27" s="6">
        <v>28040</v>
      </c>
      <c r="C27" s="6">
        <v>24443</v>
      </c>
      <c r="D27" s="7">
        <f t="shared" si="3"/>
        <v>3597</v>
      </c>
      <c r="E27" s="7">
        <f t="shared" si="4"/>
        <v>430116</v>
      </c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>
        <f t="shared" si="4"/>
        <v>430116</v>
      </c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>
        <f t="shared" si="4"/>
        <v>430116</v>
      </c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>
        <f t="shared" si="4"/>
        <v>430116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430116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430116</v>
      </c>
    </row>
    <row r="33" spans="1:5" ht="15" customHeight="1" x14ac:dyDescent="0.2">
      <c r="A33" s="8" t="s">
        <v>26</v>
      </c>
      <c r="B33" s="9">
        <f>SUM(B21:B32)</f>
        <v>196949</v>
      </c>
      <c r="C33" s="9">
        <f>SUM(C21:C32)</f>
        <v>163617</v>
      </c>
      <c r="D33" s="10">
        <f t="shared" ref="D33" si="5">SUM(D21:D32)</f>
        <v>33332</v>
      </c>
      <c r="E33" s="10">
        <f>E27</f>
        <v>430116</v>
      </c>
    </row>
    <row r="34" spans="1:5" x14ac:dyDescent="0.2">
      <c r="A34" s="13" t="s">
        <v>28</v>
      </c>
    </row>
    <row r="35" spans="1:5" x14ac:dyDescent="0.2">
      <c r="A35" s="12" t="s">
        <v>12</v>
      </c>
    </row>
    <row r="36" spans="1:5" ht="25.5" customHeight="1" x14ac:dyDescent="0.2">
      <c r="A36" s="20" t="s">
        <v>29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4" activePane="bottomLeft" state="frozen"/>
      <selection pane="bottomLeft" activeCell="C39" sqref="C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31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17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13837</v>
      </c>
      <c r="C8" s="3">
        <v>10559</v>
      </c>
      <c r="D8" s="4">
        <f>B8-C8</f>
        <v>3278</v>
      </c>
      <c r="E8" s="7">
        <v>180556</v>
      </c>
    </row>
    <row r="9" spans="1:5" ht="15" customHeight="1" x14ac:dyDescent="0.2">
      <c r="A9" s="5" t="s">
        <v>1</v>
      </c>
      <c r="B9" s="6">
        <v>12581</v>
      </c>
      <c r="C9" s="6">
        <v>10367</v>
      </c>
      <c r="D9" s="7">
        <f t="shared" ref="D9:D19" si="0">B9-C9</f>
        <v>2214</v>
      </c>
      <c r="E9" s="7">
        <f t="shared" ref="E9:E19" si="1">E8+D9</f>
        <v>182770</v>
      </c>
    </row>
    <row r="10" spans="1:5" ht="15" customHeight="1" x14ac:dyDescent="0.2">
      <c r="A10" s="5" t="s">
        <v>2</v>
      </c>
      <c r="B10" s="6">
        <v>11813</v>
      </c>
      <c r="C10" s="6">
        <v>12875</v>
      </c>
      <c r="D10" s="7">
        <f t="shared" si="0"/>
        <v>-1062</v>
      </c>
      <c r="E10" s="7">
        <f t="shared" si="1"/>
        <v>181708</v>
      </c>
    </row>
    <row r="11" spans="1:5" ht="15" customHeight="1" x14ac:dyDescent="0.2">
      <c r="A11" s="5" t="s">
        <v>3</v>
      </c>
      <c r="B11" s="6">
        <v>7519</v>
      </c>
      <c r="C11" s="6">
        <v>10567</v>
      </c>
      <c r="D11" s="7">
        <f t="shared" si="0"/>
        <v>-3048</v>
      </c>
      <c r="E11" s="7">
        <f t="shared" si="1"/>
        <v>178660</v>
      </c>
    </row>
    <row r="12" spans="1:5" ht="15" customHeight="1" x14ac:dyDescent="0.2">
      <c r="A12" s="14" t="s">
        <v>4</v>
      </c>
      <c r="B12" s="6">
        <v>10863</v>
      </c>
      <c r="C12" s="6">
        <v>10326</v>
      </c>
      <c r="D12" s="7">
        <f t="shared" si="0"/>
        <v>537</v>
      </c>
      <c r="E12" s="7">
        <f t="shared" si="1"/>
        <v>179197</v>
      </c>
    </row>
    <row r="13" spans="1:5" ht="15" customHeight="1" x14ac:dyDescent="0.2">
      <c r="A13" s="5" t="s">
        <v>5</v>
      </c>
      <c r="B13" s="6">
        <v>13456</v>
      </c>
      <c r="C13" s="6">
        <v>10177</v>
      </c>
      <c r="D13" s="7">
        <f t="shared" si="0"/>
        <v>3279</v>
      </c>
      <c r="E13" s="7">
        <f t="shared" si="1"/>
        <v>182476</v>
      </c>
    </row>
    <row r="14" spans="1:5" ht="15" customHeight="1" x14ac:dyDescent="0.2">
      <c r="A14" s="5" t="s">
        <v>6</v>
      </c>
      <c r="B14" s="6">
        <v>13835</v>
      </c>
      <c r="C14" s="6">
        <v>10503</v>
      </c>
      <c r="D14" s="7">
        <f t="shared" si="0"/>
        <v>3332</v>
      </c>
      <c r="E14" s="7">
        <f t="shared" si="1"/>
        <v>185808</v>
      </c>
    </row>
    <row r="15" spans="1:5" ht="15" customHeight="1" x14ac:dyDescent="0.2">
      <c r="A15" s="5" t="s">
        <v>7</v>
      </c>
      <c r="B15" s="6">
        <v>15024</v>
      </c>
      <c r="C15" s="6">
        <v>10685</v>
      </c>
      <c r="D15" s="7">
        <f t="shared" si="0"/>
        <v>4339</v>
      </c>
      <c r="E15" s="7">
        <f t="shared" si="1"/>
        <v>190147</v>
      </c>
    </row>
    <row r="16" spans="1:5" ht="15" customHeight="1" x14ac:dyDescent="0.2">
      <c r="A16" s="14" t="s">
        <v>8</v>
      </c>
      <c r="B16" s="6">
        <v>14721</v>
      </c>
      <c r="C16" s="6">
        <v>11340</v>
      </c>
      <c r="D16" s="7">
        <f t="shared" si="0"/>
        <v>3381</v>
      </c>
      <c r="E16" s="7">
        <f t="shared" si="1"/>
        <v>193528</v>
      </c>
    </row>
    <row r="17" spans="1:5" ht="15" customHeight="1" x14ac:dyDescent="0.2">
      <c r="A17" s="5" t="s">
        <v>9</v>
      </c>
      <c r="B17" s="6">
        <v>14207</v>
      </c>
      <c r="C17" s="6">
        <v>12675</v>
      </c>
      <c r="D17" s="7">
        <f t="shared" si="0"/>
        <v>1532</v>
      </c>
      <c r="E17" s="7">
        <f t="shared" si="1"/>
        <v>195060</v>
      </c>
    </row>
    <row r="18" spans="1:5" ht="15" customHeight="1" x14ac:dyDescent="0.2">
      <c r="A18" s="5" t="s">
        <v>10</v>
      </c>
      <c r="B18" s="6">
        <v>12286</v>
      </c>
      <c r="C18" s="6">
        <v>11881</v>
      </c>
      <c r="D18" s="7">
        <f t="shared" si="0"/>
        <v>405</v>
      </c>
      <c r="E18" s="7">
        <f t="shared" si="1"/>
        <v>195465</v>
      </c>
    </row>
    <row r="19" spans="1:5" ht="15" customHeight="1" x14ac:dyDescent="0.2">
      <c r="A19" s="14" t="s">
        <v>11</v>
      </c>
      <c r="B19" s="6">
        <v>7752</v>
      </c>
      <c r="C19" s="6">
        <v>15147</v>
      </c>
      <c r="D19" s="7">
        <f t="shared" si="0"/>
        <v>-7395</v>
      </c>
      <c r="E19" s="7">
        <f t="shared" si="1"/>
        <v>188070</v>
      </c>
    </row>
    <row r="20" spans="1:5" ht="15" customHeight="1" x14ac:dyDescent="0.2">
      <c r="A20" s="8" t="s">
        <v>25</v>
      </c>
      <c r="B20" s="9">
        <f>SUM(B8:B19)</f>
        <v>147894</v>
      </c>
      <c r="C20" s="9">
        <f t="shared" ref="C20:D20" si="2">SUM(C8:C19)</f>
        <v>137102</v>
      </c>
      <c r="D20" s="10">
        <f t="shared" si="2"/>
        <v>10792</v>
      </c>
      <c r="E20" s="10">
        <f>E19</f>
        <v>188070</v>
      </c>
    </row>
    <row r="21" spans="1:5" ht="15" customHeight="1" x14ac:dyDescent="0.2">
      <c r="A21" s="2" t="s">
        <v>27</v>
      </c>
      <c r="B21" s="3">
        <v>15281</v>
      </c>
      <c r="C21" s="3">
        <v>10106</v>
      </c>
      <c r="D21" s="4">
        <f>B21-C21</f>
        <v>5175</v>
      </c>
      <c r="E21" s="4">
        <f>E19+D21</f>
        <v>193245</v>
      </c>
    </row>
    <row r="22" spans="1:5" ht="15" customHeight="1" x14ac:dyDescent="0.2">
      <c r="A22" s="5" t="s">
        <v>1</v>
      </c>
      <c r="B22" s="6">
        <v>14479</v>
      </c>
      <c r="C22" s="6">
        <v>11163</v>
      </c>
      <c r="D22" s="7">
        <f t="shared" ref="D22:D32" si="3">B22-C22</f>
        <v>3316</v>
      </c>
      <c r="E22" s="7">
        <f t="shared" ref="E22:E32" si="4">E21+D22</f>
        <v>196561</v>
      </c>
    </row>
    <row r="23" spans="1:5" ht="15" customHeight="1" x14ac:dyDescent="0.2">
      <c r="A23" s="5" t="s">
        <v>2</v>
      </c>
      <c r="B23" s="6">
        <v>13558</v>
      </c>
      <c r="C23" s="6">
        <v>12486</v>
      </c>
      <c r="D23" s="7">
        <f t="shared" si="3"/>
        <v>1072</v>
      </c>
      <c r="E23" s="7">
        <f t="shared" si="4"/>
        <v>197633</v>
      </c>
    </row>
    <row r="24" spans="1:5" ht="15" customHeight="1" x14ac:dyDescent="0.2">
      <c r="A24" s="5" t="s">
        <v>3</v>
      </c>
      <c r="B24" s="6">
        <v>14917</v>
      </c>
      <c r="C24" s="6">
        <v>9575</v>
      </c>
      <c r="D24" s="7">
        <f t="shared" si="3"/>
        <v>5342</v>
      </c>
      <c r="E24" s="7">
        <f t="shared" si="4"/>
        <v>202975</v>
      </c>
    </row>
    <row r="25" spans="1:5" ht="15" customHeight="1" x14ac:dyDescent="0.2">
      <c r="A25" s="5" t="s">
        <v>4</v>
      </c>
      <c r="B25" s="6">
        <v>15735</v>
      </c>
      <c r="C25" s="6">
        <v>12071</v>
      </c>
      <c r="D25" s="7">
        <f t="shared" si="3"/>
        <v>3664</v>
      </c>
      <c r="E25" s="7">
        <f t="shared" si="4"/>
        <v>206639</v>
      </c>
    </row>
    <row r="26" spans="1:5" ht="15" customHeight="1" x14ac:dyDescent="0.2">
      <c r="A26" s="5" t="s">
        <v>5</v>
      </c>
      <c r="B26" s="6">
        <v>15632</v>
      </c>
      <c r="C26" s="6">
        <v>11588</v>
      </c>
      <c r="D26" s="7">
        <f t="shared" si="3"/>
        <v>4044</v>
      </c>
      <c r="E26" s="7">
        <f t="shared" si="4"/>
        <v>210683</v>
      </c>
    </row>
    <row r="27" spans="1:5" ht="15" customHeight="1" x14ac:dyDescent="0.2">
      <c r="A27" s="5" t="s">
        <v>30</v>
      </c>
      <c r="B27" s="6">
        <v>16035</v>
      </c>
      <c r="C27" s="6">
        <v>12376</v>
      </c>
      <c r="D27" s="7">
        <f t="shared" si="3"/>
        <v>3659</v>
      </c>
      <c r="E27" s="7">
        <f t="shared" si="4"/>
        <v>214342</v>
      </c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>
        <f t="shared" si="4"/>
        <v>214342</v>
      </c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>
        <f t="shared" si="4"/>
        <v>214342</v>
      </c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>
        <f t="shared" si="4"/>
        <v>214342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214342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214342</v>
      </c>
    </row>
    <row r="33" spans="1:5" ht="15" customHeight="1" x14ac:dyDescent="0.2">
      <c r="A33" s="8" t="s">
        <v>26</v>
      </c>
      <c r="B33" s="9">
        <f>SUM(B21:B32)</f>
        <v>105637</v>
      </c>
      <c r="C33" s="9">
        <f t="shared" ref="C33:D33" si="5">SUM(C21:C32)</f>
        <v>79365</v>
      </c>
      <c r="D33" s="10">
        <f t="shared" si="5"/>
        <v>26272</v>
      </c>
      <c r="E33" s="10">
        <f>E27</f>
        <v>214342</v>
      </c>
    </row>
    <row r="34" spans="1:5" x14ac:dyDescent="0.2">
      <c r="A34" s="13" t="s">
        <v>28</v>
      </c>
    </row>
    <row r="35" spans="1:5" x14ac:dyDescent="0.2">
      <c r="A35" s="12" t="s">
        <v>12</v>
      </c>
    </row>
    <row r="36" spans="1:5" ht="26.25" customHeight="1" x14ac:dyDescent="0.2">
      <c r="A36" s="20" t="s">
        <v>29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C40" sqref="C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31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7" t="s">
        <v>23</v>
      </c>
      <c r="B4" s="27"/>
      <c r="C4" s="27"/>
      <c r="D4" s="27"/>
      <c r="E4" s="2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9</v>
      </c>
      <c r="C8" s="3">
        <v>1</v>
      </c>
      <c r="D8" s="4">
        <f>B8-C8</f>
        <v>8</v>
      </c>
      <c r="E8" s="7">
        <v>1108</v>
      </c>
    </row>
    <row r="9" spans="1:5" ht="15" customHeight="1" x14ac:dyDescent="0.2">
      <c r="A9" s="5" t="s">
        <v>1</v>
      </c>
      <c r="B9" s="6">
        <v>1</v>
      </c>
      <c r="C9" s="6">
        <v>5</v>
      </c>
      <c r="D9" s="7">
        <f t="shared" ref="D9:D19" si="0">B9-C9</f>
        <v>-4</v>
      </c>
      <c r="E9" s="7">
        <f t="shared" ref="E9:E19" si="1">E8+D9</f>
        <v>1104</v>
      </c>
    </row>
    <row r="10" spans="1:5" ht="15" customHeight="1" x14ac:dyDescent="0.2">
      <c r="A10" s="5" t="s">
        <v>2</v>
      </c>
      <c r="B10" s="6">
        <v>10</v>
      </c>
      <c r="C10" s="6">
        <v>12</v>
      </c>
      <c r="D10" s="7">
        <f t="shared" si="0"/>
        <v>-2</v>
      </c>
      <c r="E10" s="7">
        <f t="shared" si="1"/>
        <v>1102</v>
      </c>
    </row>
    <row r="11" spans="1:5" ht="15" customHeight="1" x14ac:dyDescent="0.2">
      <c r="A11" s="5" t="s">
        <v>3</v>
      </c>
      <c r="B11" s="6">
        <v>5</v>
      </c>
      <c r="C11" s="6">
        <v>7</v>
      </c>
      <c r="D11" s="7">
        <f t="shared" si="0"/>
        <v>-2</v>
      </c>
      <c r="E11" s="7">
        <f t="shared" si="1"/>
        <v>1100</v>
      </c>
    </row>
    <row r="12" spans="1:5" ht="15" customHeight="1" x14ac:dyDescent="0.2">
      <c r="A12" s="14" t="s">
        <v>4</v>
      </c>
      <c r="B12" s="6">
        <v>111</v>
      </c>
      <c r="C12" s="6">
        <v>38</v>
      </c>
      <c r="D12" s="7">
        <f t="shared" si="0"/>
        <v>73</v>
      </c>
      <c r="E12" s="7">
        <f t="shared" si="1"/>
        <v>1173</v>
      </c>
    </row>
    <row r="13" spans="1:5" ht="15" customHeight="1" x14ac:dyDescent="0.2">
      <c r="A13" s="5" t="s">
        <v>5</v>
      </c>
      <c r="B13" s="6">
        <v>150</v>
      </c>
      <c r="C13" s="6">
        <v>23</v>
      </c>
      <c r="D13" s="7">
        <f t="shared" si="0"/>
        <v>127</v>
      </c>
      <c r="E13" s="7">
        <f t="shared" si="1"/>
        <v>1300</v>
      </c>
    </row>
    <row r="14" spans="1:5" ht="15" customHeight="1" x14ac:dyDescent="0.2">
      <c r="A14" s="5" t="s">
        <v>6</v>
      </c>
      <c r="B14" s="6">
        <v>9</v>
      </c>
      <c r="C14" s="6">
        <v>8</v>
      </c>
      <c r="D14" s="7">
        <f t="shared" si="0"/>
        <v>1</v>
      </c>
      <c r="E14" s="7">
        <f>E13+D14</f>
        <v>1301</v>
      </c>
    </row>
    <row r="15" spans="1:5" ht="15" customHeight="1" x14ac:dyDescent="0.2">
      <c r="A15" s="5" t="s">
        <v>7</v>
      </c>
      <c r="B15" s="6">
        <v>37</v>
      </c>
      <c r="C15" s="6">
        <v>31</v>
      </c>
      <c r="D15" s="7">
        <f t="shared" si="0"/>
        <v>6</v>
      </c>
      <c r="E15" s="7">
        <f>E14+D15</f>
        <v>1307</v>
      </c>
    </row>
    <row r="16" spans="1:5" ht="15" customHeight="1" x14ac:dyDescent="0.2">
      <c r="A16" s="14" t="s">
        <v>8</v>
      </c>
      <c r="B16" s="6">
        <v>9</v>
      </c>
      <c r="C16" s="6">
        <v>4</v>
      </c>
      <c r="D16" s="7">
        <f t="shared" si="0"/>
        <v>5</v>
      </c>
      <c r="E16" s="7">
        <f>E15+D16</f>
        <v>1312</v>
      </c>
    </row>
    <row r="17" spans="1:5" ht="15" customHeight="1" x14ac:dyDescent="0.2">
      <c r="A17" s="5" t="s">
        <v>9</v>
      </c>
      <c r="B17" s="6">
        <v>10</v>
      </c>
      <c r="C17" s="6">
        <v>11</v>
      </c>
      <c r="D17" s="7">
        <f t="shared" si="0"/>
        <v>-1</v>
      </c>
      <c r="E17" s="7">
        <f t="shared" si="1"/>
        <v>1311</v>
      </c>
    </row>
    <row r="18" spans="1:5" ht="15" customHeight="1" x14ac:dyDescent="0.2">
      <c r="A18" s="5" t="s">
        <v>10</v>
      </c>
      <c r="B18" s="6">
        <v>22</v>
      </c>
      <c r="C18" s="6">
        <v>12</v>
      </c>
      <c r="D18" s="7">
        <f t="shared" si="0"/>
        <v>10</v>
      </c>
      <c r="E18" s="7">
        <f t="shared" si="1"/>
        <v>1321</v>
      </c>
    </row>
    <row r="19" spans="1:5" ht="15" customHeight="1" x14ac:dyDescent="0.2">
      <c r="A19" s="14" t="s">
        <v>11</v>
      </c>
      <c r="B19" s="6">
        <v>3</v>
      </c>
      <c r="C19" s="6">
        <v>3</v>
      </c>
      <c r="D19" s="7">
        <f t="shared" si="0"/>
        <v>0</v>
      </c>
      <c r="E19" s="7">
        <f t="shared" si="1"/>
        <v>1321</v>
      </c>
    </row>
    <row r="20" spans="1:5" ht="15" customHeight="1" x14ac:dyDescent="0.2">
      <c r="A20" s="8" t="s">
        <v>25</v>
      </c>
      <c r="B20" s="9">
        <f>SUM(B8:B19)</f>
        <v>376</v>
      </c>
      <c r="C20" s="9">
        <f t="shared" ref="C20:D20" si="2">SUM(C8:C19)</f>
        <v>155</v>
      </c>
      <c r="D20" s="10">
        <f t="shared" si="2"/>
        <v>221</v>
      </c>
      <c r="E20" s="10">
        <f>E19</f>
        <v>1321</v>
      </c>
    </row>
    <row r="21" spans="1:5" ht="15" customHeight="1" x14ac:dyDescent="0.2">
      <c r="A21" s="2" t="s">
        <v>27</v>
      </c>
      <c r="B21" s="3">
        <v>20</v>
      </c>
      <c r="C21" s="3">
        <v>3</v>
      </c>
      <c r="D21" s="4">
        <f>B21-C21</f>
        <v>17</v>
      </c>
      <c r="E21" s="4">
        <f>E19+D21</f>
        <v>1338</v>
      </c>
    </row>
    <row r="22" spans="1:5" ht="15" customHeight="1" x14ac:dyDescent="0.2">
      <c r="A22" s="5" t="s">
        <v>1</v>
      </c>
      <c r="B22" s="6">
        <v>25</v>
      </c>
      <c r="C22" s="6">
        <v>11</v>
      </c>
      <c r="D22" s="7">
        <f t="shared" ref="D22:D32" si="3">B22-C22</f>
        <v>14</v>
      </c>
      <c r="E22" s="7">
        <f>E21+D22</f>
        <v>1352</v>
      </c>
    </row>
    <row r="23" spans="1:5" ht="15" customHeight="1" x14ac:dyDescent="0.2">
      <c r="A23" s="5" t="s">
        <v>2</v>
      </c>
      <c r="B23" s="6">
        <v>18</v>
      </c>
      <c r="C23" s="6">
        <v>7</v>
      </c>
      <c r="D23" s="7">
        <f t="shared" si="3"/>
        <v>11</v>
      </c>
      <c r="E23" s="7">
        <f>E22+D23</f>
        <v>1363</v>
      </c>
    </row>
    <row r="24" spans="1:5" ht="15" customHeight="1" x14ac:dyDescent="0.2">
      <c r="A24" s="5" t="s">
        <v>3</v>
      </c>
      <c r="B24" s="6">
        <v>12</v>
      </c>
      <c r="C24" s="6">
        <v>8</v>
      </c>
      <c r="D24" s="7">
        <f t="shared" si="3"/>
        <v>4</v>
      </c>
      <c r="E24" s="7">
        <f>E23+D24</f>
        <v>1367</v>
      </c>
    </row>
    <row r="25" spans="1:5" ht="15" customHeight="1" x14ac:dyDescent="0.2">
      <c r="A25" s="5" t="s">
        <v>4</v>
      </c>
      <c r="B25" s="6">
        <v>34</v>
      </c>
      <c r="C25" s="11">
        <v>10</v>
      </c>
      <c r="D25" s="7">
        <f t="shared" si="3"/>
        <v>24</v>
      </c>
      <c r="E25" s="7">
        <f>E24+D25</f>
        <v>1391</v>
      </c>
    </row>
    <row r="26" spans="1:5" ht="15" customHeight="1" x14ac:dyDescent="0.2">
      <c r="A26" s="5" t="s">
        <v>5</v>
      </c>
      <c r="B26" s="6">
        <v>9</v>
      </c>
      <c r="C26" s="11">
        <v>9</v>
      </c>
      <c r="D26" s="7">
        <f t="shared" si="3"/>
        <v>0</v>
      </c>
      <c r="E26" s="7">
        <f t="shared" ref="E26:E32" si="4">E25+D26</f>
        <v>1391</v>
      </c>
    </row>
    <row r="27" spans="1:5" ht="15" customHeight="1" x14ac:dyDescent="0.2">
      <c r="A27" s="5" t="s">
        <v>30</v>
      </c>
      <c r="B27" s="6">
        <v>6</v>
      </c>
      <c r="C27" s="11">
        <v>4</v>
      </c>
      <c r="D27" s="7">
        <f t="shared" si="3"/>
        <v>2</v>
      </c>
      <c r="E27" s="7">
        <f>E26+D27</f>
        <v>1393</v>
      </c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>
        <f>E27+D28</f>
        <v>1393</v>
      </c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>
        <f>E28+D29</f>
        <v>1393</v>
      </c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>
        <f t="shared" si="4"/>
        <v>1393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1393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1393</v>
      </c>
    </row>
    <row r="33" spans="1:5" ht="15" customHeight="1" x14ac:dyDescent="0.2">
      <c r="A33" s="8" t="s">
        <v>26</v>
      </c>
      <c r="B33" s="9">
        <f>SUM(B21:B32)</f>
        <v>124</v>
      </c>
      <c r="C33" s="9">
        <f t="shared" ref="C33:D33" si="5">SUM(C21:C32)</f>
        <v>52</v>
      </c>
      <c r="D33" s="10">
        <f t="shared" si="5"/>
        <v>72</v>
      </c>
      <c r="E33" s="10">
        <f>E27</f>
        <v>1393</v>
      </c>
    </row>
    <row r="34" spans="1:5" x14ac:dyDescent="0.2">
      <c r="A34" s="13" t="s">
        <v>28</v>
      </c>
    </row>
    <row r="35" spans="1:5" x14ac:dyDescent="0.2">
      <c r="A35" s="12" t="s">
        <v>12</v>
      </c>
    </row>
    <row r="36" spans="1:5" ht="22.5" customHeight="1" x14ac:dyDescent="0.2">
      <c r="A36" s="20" t="s">
        <v>29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B6:B7"/>
    <mergeCell ref="C6:C7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Norte</vt:lpstr>
      <vt:lpstr>Nordeste</vt:lpstr>
      <vt:lpstr>Sudeste</vt:lpstr>
      <vt:lpstr>Sul</vt:lpstr>
      <vt:lpstr>Centro-Oeste</vt:lpstr>
      <vt:lpstr>NÃO IDENTIFICADO</vt:lpstr>
      <vt:lpstr>'Centro-Oeste'!Area_de_impressao</vt:lpstr>
      <vt:lpstr>'NÃO IDENTIFICADO'!Area_de_impressao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'NÃO IDENTIFICADO'!Titulos_de_impressao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2020-07-02T18:18:02Z</cp:lastPrinted>
  <dcterms:created xsi:type="dcterms:W3CDTF">2015-11-26T16:40:43Z</dcterms:created>
  <dcterms:modified xsi:type="dcterms:W3CDTF">2021-08-30T19:03:53Z</dcterms:modified>
</cp:coreProperties>
</file>