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F5EF1654-885B-4F10-AB38-F1083F74A47B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'Centro-Oeste'!$A$1:$E$49</definedName>
    <definedName name="_xlnm.Print_Area" localSheetId="5">'NÃO IDENTIFICADO'!$A$1:$E$50</definedName>
    <definedName name="_xlnm.Print_Area" localSheetId="1">Nordeste!$A$1:$E$49</definedName>
    <definedName name="_xlnm.Print_Area" localSheetId="0">Norte!$A$1:$E$49</definedName>
    <definedName name="_xlnm.Print_Area" localSheetId="2">Sudeste!$A$1:$E$49</definedName>
    <definedName name="_xlnm.Print_Area" localSheetId="3">Sul!$A$1:$E$49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D46" i="7" l="1"/>
  <c r="D46" i="6"/>
  <c r="D46" i="4"/>
  <c r="D46" i="3"/>
  <c r="D46" i="1"/>
  <c r="D46" i="2"/>
  <c r="D19" i="3"/>
  <c r="C20" i="3"/>
  <c r="B20" i="3"/>
  <c r="C33" i="4" l="1"/>
  <c r="D15" i="2" l="1"/>
  <c r="C33" i="7" l="1"/>
  <c r="B33" i="7"/>
  <c r="D32" i="7"/>
  <c r="D31" i="7"/>
  <c r="D30" i="7"/>
  <c r="D29" i="7"/>
  <c r="D28" i="7"/>
  <c r="D27" i="7"/>
  <c r="D26" i="7"/>
  <c r="E26" i="7" s="1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D8" i="7"/>
  <c r="E27" i="7" l="1"/>
  <c r="E28" i="7" s="1"/>
  <c r="E29" i="7" s="1"/>
  <c r="E30" i="7" s="1"/>
  <c r="E31" i="7" s="1"/>
  <c r="E32" i="7" s="1"/>
  <c r="E33" i="7" s="1"/>
  <c r="D33" i="7"/>
  <c r="D20" i="7"/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D18" i="3"/>
  <c r="D17" i="3"/>
  <c r="D16" i="3"/>
  <c r="D15" i="3"/>
  <c r="D14" i="3"/>
  <c r="D13" i="3"/>
  <c r="D12" i="3"/>
  <c r="D11" i="3"/>
  <c r="D10" i="3"/>
  <c r="D9" i="3"/>
  <c r="E9" i="3" s="1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4" i="2"/>
  <c r="D13" i="2"/>
  <c r="D12" i="2"/>
  <c r="D11" i="2"/>
  <c r="D10" i="2"/>
  <c r="D9" i="2"/>
  <c r="E9" i="2" s="1"/>
  <c r="D8" i="2"/>
  <c r="D20" i="3" l="1"/>
  <c r="D33" i="3"/>
  <c r="D33" i="6"/>
  <c r="D33" i="4"/>
  <c r="D33" i="1"/>
  <c r="D33" i="2"/>
  <c r="E10" i="3"/>
  <c r="E11" i="3" s="1"/>
  <c r="E12" i="3" s="1"/>
  <c r="E13" i="3" s="1"/>
  <c r="E14" i="3" s="1"/>
  <c r="E15" i="3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1"/>
  <c r="E11" i="1" s="1"/>
  <c r="E12" i="1" s="1"/>
  <c r="E13" i="1" s="1"/>
  <c r="E14" i="1" s="1"/>
  <c r="E15" i="1" s="1"/>
  <c r="E10" i="2"/>
  <c r="E11" i="2" s="1"/>
  <c r="E12" i="2" s="1"/>
  <c r="E13" i="2" s="1"/>
  <c r="E14" i="2" s="1"/>
  <c r="E15" i="2" s="1"/>
  <c r="E16" i="2" s="1"/>
  <c r="D20" i="6"/>
  <c r="D20" i="4"/>
  <c r="D20" i="1"/>
  <c r="D20" i="2"/>
  <c r="E17" i="2" l="1"/>
  <c r="E16" i="6"/>
  <c r="E16" i="4"/>
  <c r="E16" i="3"/>
  <c r="E16" i="1"/>
  <c r="E18" i="2" l="1"/>
  <c r="E17" i="6"/>
  <c r="E17" i="4"/>
  <c r="E17" i="3"/>
  <c r="E17" i="1"/>
  <c r="E20" i="7" l="1"/>
  <c r="E19" i="2"/>
  <c r="E18" i="1"/>
  <c r="E18" i="3"/>
  <c r="E19" i="3" s="1"/>
  <c r="E18" i="4"/>
  <c r="E19" i="4" s="1"/>
  <c r="E18" i="6"/>
  <c r="E20" i="3" l="1"/>
  <c r="E21" i="3"/>
  <c r="E20" i="2"/>
  <c r="E21" i="2"/>
  <c r="E22" i="2" s="1"/>
  <c r="E23" i="2" s="1"/>
  <c r="E24" i="2" s="1"/>
  <c r="E25" i="2" s="1"/>
  <c r="E19" i="6"/>
  <c r="E19" i="1"/>
  <c r="E20" i="6" l="1"/>
  <c r="E21" i="6"/>
  <c r="E22" i="6" s="1"/>
  <c r="E23" i="6" s="1"/>
  <c r="E24" i="6" s="1"/>
  <c r="E25" i="6" s="1"/>
  <c r="E20" i="4"/>
  <c r="E21" i="4"/>
  <c r="E22" i="4" s="1"/>
  <c r="E23" i="4" s="1"/>
  <c r="E24" i="4" s="1"/>
  <c r="E25" i="4" s="1"/>
  <c r="E22" i="3"/>
  <c r="E23" i="3" s="1"/>
  <c r="E24" i="3" s="1"/>
  <c r="E25" i="3" s="1"/>
  <c r="E20" i="1"/>
  <c r="E21" i="1"/>
  <c r="E22" i="1" s="1"/>
  <c r="E23" i="1" s="1"/>
  <c r="E24" i="1" s="1"/>
  <c r="E25" i="1" s="1"/>
  <c r="E26" i="2"/>
  <c r="E27" i="2" l="1"/>
  <c r="E26" i="6"/>
  <c r="E26" i="4"/>
  <c r="E26" i="3"/>
  <c r="E26" i="1"/>
  <c r="E34" i="7" l="1"/>
  <c r="E35" i="7" s="1"/>
  <c r="E28" i="2"/>
  <c r="E27" i="6"/>
  <c r="E27" i="4"/>
  <c r="E27" i="3"/>
  <c r="E27" i="1"/>
  <c r="E36" i="7" l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29" i="2"/>
  <c r="E28" i="6"/>
  <c r="E28" i="4"/>
  <c r="E28" i="3"/>
  <c r="E28" i="1"/>
  <c r="E30" i="2" l="1"/>
  <c r="E29" i="6"/>
  <c r="E29" i="4"/>
  <c r="E29" i="3"/>
  <c r="E29" i="1"/>
  <c r="E31" i="2" l="1"/>
  <c r="E30" i="6"/>
  <c r="E30" i="4"/>
  <c r="E30" i="3"/>
  <c r="E30" i="1"/>
  <c r="E32" i="2" l="1"/>
  <c r="E31" i="6"/>
  <c r="E31" i="4"/>
  <c r="E31" i="3"/>
  <c r="E31" i="1"/>
  <c r="E33" i="2" l="1"/>
  <c r="E34" i="2"/>
  <c r="E35" i="2" s="1"/>
  <c r="E32" i="6"/>
  <c r="E32" i="4"/>
  <c r="E32" i="3"/>
  <c r="E32" i="1"/>
  <c r="E33" i="6" l="1"/>
  <c r="E34" i="6"/>
  <c r="E35" i="6" s="1"/>
  <c r="E33" i="4"/>
  <c r="E34" i="4"/>
  <c r="E35" i="4" s="1"/>
  <c r="E33" i="3"/>
  <c r="E34" i="3"/>
  <c r="E35" i="3" s="1"/>
  <c r="E33" i="1"/>
  <c r="E34" i="1"/>
  <c r="E35" i="1" s="1"/>
  <c r="E36" i="2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6" i="3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</calcChain>
</file>

<file path=xl/sharedStrings.xml><?xml version="1.0" encoding="utf-8"?>
<sst xmlns="http://schemas.openxmlformats.org/spreadsheetml/2006/main" count="300" uniqueCount="35">
  <si>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</si>
  <si>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</si>
  <si>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</si>
  <si>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</si>
  <si>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</si>
  <si>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</si>
  <si>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</si>
  <si>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</si>
  <si>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</si>
  <si>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</si>
  <si>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</si>
  <si>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</si>
  <si>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</si>
  <si>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</si>
  <si>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</si>
  <si>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</si>
  <si>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</si>
  <si>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</si>
  <si>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</si>
  <si>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Admissões</t>
  </si>
  <si>
    <t>Desligamentos</t>
  </si>
  <si>
    <t>Saldos</t>
  </si>
  <si>
    <t>20 JAN</t>
  </si>
  <si>
    <t>REGIÕES/ESTADOS NÃO IDENTIFICADOS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</si>
  <si>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</si>
  <si>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</si>
  <si>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</si>
  <si>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</si>
  <si>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</si>
  <si>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</si>
  <si>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2021</t>
  </si>
  <si>
    <t>2022*</t>
  </si>
  <si>
    <t>22 JAN</t>
  </si>
  <si>
    <t>(*) Os totais de admissões, desligamentos e saldos referem-se ao somatório de janeiro a fevereiro com ajustes somado aos valores de admissão, desligamento e saldo de março sem ajustes.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</si>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</sst>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  <font>
      <b/>
      <sz val="13"/>
      <color rgb="FF33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38" fontId="6" fillId="3" borderId="6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49" fontId="0" fillId="0" borderId="9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3" activePane="bottomLeft" state="frozen"/>
      <selection pane="bottomLeft" activeCell="C52" sqref="C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7833</v>
      </c>
      <c r="C8" s="3">
        <v>8056</v>
      </c>
      <c r="D8" s="4">
        <f>B8-C8</f>
        <v>-223</v>
      </c>
      <c r="E8" s="7">
        <v>108627</v>
      </c>
    </row>
    <row r="9" spans="1:5" ht="15" customHeight="1" x14ac:dyDescent="0.2">
      <c r="A9" s="5" t="s">
        <v>1</v>
      </c>
      <c r="B9" s="6">
        <v>8783</v>
      </c>
      <c r="C9" s="6">
        <v>8370</v>
      </c>
      <c r="D9" s="7">
        <f t="shared" ref="D9:D19" si="0">B9-C9</f>
        <v>413</v>
      </c>
      <c r="E9" s="7">
        <f t="shared" ref="E9:E19" si="1">E8+D9</f>
        <v>109040</v>
      </c>
    </row>
    <row r="10" spans="1:5" ht="15" customHeight="1" x14ac:dyDescent="0.2">
      <c r="A10" s="5" t="s">
        <v>2</v>
      </c>
      <c r="B10" s="6">
        <v>8010</v>
      </c>
      <c r="C10" s="6">
        <v>8212</v>
      </c>
      <c r="D10" s="7">
        <f t="shared" si="0"/>
        <v>-202</v>
      </c>
      <c r="E10" s="7">
        <f t="shared" si="1"/>
        <v>108838</v>
      </c>
    </row>
    <row r="11" spans="1:5" ht="15" customHeight="1" x14ac:dyDescent="0.2">
      <c r="A11" s="5" t="s">
        <v>3</v>
      </c>
      <c r="B11" s="6">
        <v>4251</v>
      </c>
      <c r="C11" s="6">
        <v>8934</v>
      </c>
      <c r="D11" s="7">
        <f t="shared" si="0"/>
        <v>-4683</v>
      </c>
      <c r="E11" s="7">
        <f t="shared" si="1"/>
        <v>104155</v>
      </c>
    </row>
    <row r="12" spans="1:5" ht="15" customHeight="1" x14ac:dyDescent="0.2">
      <c r="A12" s="14" t="s">
        <v>4</v>
      </c>
      <c r="B12" s="6">
        <v>5916</v>
      </c>
      <c r="C12" s="6">
        <v>6465</v>
      </c>
      <c r="D12" s="7">
        <f t="shared" si="0"/>
        <v>-549</v>
      </c>
      <c r="E12" s="7">
        <f t="shared" si="1"/>
        <v>103606</v>
      </c>
    </row>
    <row r="13" spans="1:5" ht="15" customHeight="1" x14ac:dyDescent="0.2">
      <c r="A13" s="5" t="s">
        <v>5</v>
      </c>
      <c r="B13" s="6">
        <v>9307</v>
      </c>
      <c r="C13" s="6">
        <v>5613</v>
      </c>
      <c r="D13" s="7">
        <f t="shared" si="0"/>
        <v>3694</v>
      </c>
      <c r="E13" s="7">
        <f t="shared" si="1"/>
        <v>107300</v>
      </c>
    </row>
    <row r="14" spans="1:5" ht="15" customHeight="1" x14ac:dyDescent="0.2">
      <c r="A14" s="5" t="s">
        <v>6</v>
      </c>
      <c r="B14" s="6">
        <v>11910</v>
      </c>
      <c r="C14" s="6">
        <v>6279</v>
      </c>
      <c r="D14" s="7">
        <f t="shared" si="0"/>
        <v>5631</v>
      </c>
      <c r="E14" s="7">
        <f t="shared" si="1"/>
        <v>112931</v>
      </c>
    </row>
    <row r="15" spans="1:5" ht="15" customHeight="1" x14ac:dyDescent="0.2">
      <c r="A15" s="5" t="s">
        <v>7</v>
      </c>
      <c r="B15" s="6">
        <v>12321</v>
      </c>
      <c r="C15" s="6">
        <v>6698</v>
      </c>
      <c r="D15" s="7">
        <f t="shared" si="0"/>
        <v>5623</v>
      </c>
      <c r="E15" s="7">
        <f t="shared" si="1"/>
        <v>118554</v>
      </c>
    </row>
    <row r="16" spans="1:5" ht="15" customHeight="1" x14ac:dyDescent="0.2">
      <c r="A16" s="14" t="s">
        <v>8</v>
      </c>
      <c r="B16" s="6">
        <v>12327</v>
      </c>
      <c r="C16" s="6">
        <v>7105</v>
      </c>
      <c r="D16" s="7">
        <f t="shared" si="0"/>
        <v>5222</v>
      </c>
      <c r="E16" s="7">
        <f t="shared" si="1"/>
        <v>123776</v>
      </c>
    </row>
    <row r="17" spans="1:5" ht="15" customHeight="1" x14ac:dyDescent="0.2">
      <c r="A17" s="5" t="s">
        <v>9</v>
      </c>
      <c r="B17" s="6">
        <v>11592</v>
      </c>
      <c r="C17" s="6">
        <v>8956</v>
      </c>
      <c r="D17" s="7">
        <f t="shared" si="0"/>
        <v>2636</v>
      </c>
      <c r="E17" s="7">
        <f t="shared" si="1"/>
        <v>126412</v>
      </c>
    </row>
    <row r="18" spans="1:5" ht="15" customHeight="1" x14ac:dyDescent="0.2">
      <c r="A18" s="5" t="s">
        <v>10</v>
      </c>
      <c r="B18" s="6">
        <v>8411</v>
      </c>
      <c r="C18" s="6">
        <v>10457</v>
      </c>
      <c r="D18" s="7">
        <f t="shared" si="0"/>
        <v>-2046</v>
      </c>
      <c r="E18" s="7">
        <f t="shared" si="1"/>
        <v>124366</v>
      </c>
    </row>
    <row r="19" spans="1:5" ht="15" customHeight="1" x14ac:dyDescent="0.2">
      <c r="A19" s="14" t="s">
        <v>11</v>
      </c>
      <c r="B19" s="6">
        <v>5970</v>
      </c>
      <c r="C19" s="6">
        <v>11647</v>
      </c>
      <c r="D19" s="7">
        <f t="shared" si="0"/>
        <v>-5677</v>
      </c>
      <c r="E19" s="7">
        <f t="shared" si="1"/>
        <v>118689</v>
      </c>
    </row>
    <row r="20" spans="1:5" ht="15" customHeight="1" x14ac:dyDescent="0.2">
      <c r="A20" s="8" t="s">
        <v>25</v>
      </c>
      <c r="B20" s="9">
        <f>SUM(B8:B19)</f>
        <v>106631</v>
      </c>
      <c r="C20" s="9">
        <f t="shared" ref="C20:D20" si="2">SUM(C8:C19)</f>
        <v>96792</v>
      </c>
      <c r="D20" s="10">
        <f t="shared" si="2"/>
        <v>9839</v>
      </c>
      <c r="E20" s="10">
        <f>E19</f>
        <v>118689</v>
      </c>
    </row>
    <row r="21" spans="1:5" ht="15" customHeight="1" x14ac:dyDescent="0.2">
      <c r="A21" s="2" t="s">
        <v>26</v>
      </c>
      <c r="B21" s="3">
        <v>8848</v>
      </c>
      <c r="C21" s="3">
        <v>8513</v>
      </c>
      <c r="D21" s="4">
        <f>B21-C21</f>
        <v>335</v>
      </c>
      <c r="E21" s="4">
        <f>E19+D21</f>
        <v>119024</v>
      </c>
    </row>
    <row r="22" spans="1:5" ht="15" customHeight="1" x14ac:dyDescent="0.2">
      <c r="A22" s="5" t="s">
        <v>1</v>
      </c>
      <c r="B22" s="6">
        <v>9399</v>
      </c>
      <c r="C22" s="6">
        <v>8594</v>
      </c>
      <c r="D22" s="7">
        <f t="shared" ref="D22:D32" si="3">B22-C22</f>
        <v>805</v>
      </c>
      <c r="E22" s="7">
        <f t="shared" ref="E22:E32" si="4">E21+D22</f>
        <v>119829</v>
      </c>
    </row>
    <row r="23" spans="1:5" ht="15" customHeight="1" x14ac:dyDescent="0.2">
      <c r="A23" s="5" t="s">
        <v>2</v>
      </c>
      <c r="B23" s="6">
        <v>9929</v>
      </c>
      <c r="C23" s="6">
        <v>8967</v>
      </c>
      <c r="D23" s="7">
        <f t="shared" si="3"/>
        <v>962</v>
      </c>
      <c r="E23" s="7">
        <f t="shared" si="4"/>
        <v>120791</v>
      </c>
    </row>
    <row r="24" spans="1:5" ht="15" customHeight="1" x14ac:dyDescent="0.2">
      <c r="A24" s="5" t="s">
        <v>3</v>
      </c>
      <c r="B24" s="6">
        <v>9488</v>
      </c>
      <c r="C24" s="6">
        <v>8209</v>
      </c>
      <c r="D24" s="7">
        <f t="shared" si="3"/>
        <v>1279</v>
      </c>
      <c r="E24" s="7">
        <f t="shared" si="4"/>
        <v>122070</v>
      </c>
    </row>
    <row r="25" spans="1:5" ht="15" customHeight="1" x14ac:dyDescent="0.2">
      <c r="A25" s="5" t="s">
        <v>4</v>
      </c>
      <c r="B25" s="6">
        <v>12929</v>
      </c>
      <c r="C25" s="6">
        <v>8362</v>
      </c>
      <c r="D25" s="7">
        <f t="shared" si="3"/>
        <v>4567</v>
      </c>
      <c r="E25" s="7">
        <f t="shared" si="4"/>
        <v>126637</v>
      </c>
    </row>
    <row r="26" spans="1:5" ht="15" customHeight="1" x14ac:dyDescent="0.2">
      <c r="A26" s="5" t="s">
        <v>5</v>
      </c>
      <c r="B26" s="6">
        <v>13695</v>
      </c>
      <c r="C26" s="6">
        <v>8011</v>
      </c>
      <c r="D26" s="7">
        <f t="shared" si="3"/>
        <v>5684</v>
      </c>
      <c r="E26" s="7">
        <f t="shared" si="4"/>
        <v>132321</v>
      </c>
    </row>
    <row r="27" spans="1:5" ht="15" customHeight="1" x14ac:dyDescent="0.2">
      <c r="A27" s="5" t="s">
        <v>6</v>
      </c>
      <c r="B27" s="6">
        <v>13491</v>
      </c>
      <c r="C27" s="6">
        <v>9541</v>
      </c>
      <c r="D27" s="7">
        <f t="shared" si="3"/>
        <v>3950</v>
      </c>
      <c r="E27" s="7">
        <f t="shared" si="4"/>
        <v>136271</v>
      </c>
    </row>
    <row r="28" spans="1:5" ht="15" customHeight="1" x14ac:dyDescent="0.2">
      <c r="A28" s="5" t="s">
        <v>7</v>
      </c>
      <c r="B28" s="6">
        <v>13795</v>
      </c>
      <c r="C28" s="6">
        <v>10874</v>
      </c>
      <c r="D28" s="7">
        <f t="shared" si="3"/>
        <v>2921</v>
      </c>
      <c r="E28" s="7">
        <f t="shared" si="4"/>
        <v>139192</v>
      </c>
    </row>
    <row r="29" spans="1:5" ht="15" customHeight="1" x14ac:dyDescent="0.2">
      <c r="A29" s="5" t="s">
        <v>8</v>
      </c>
      <c r="B29" s="6">
        <v>13065</v>
      </c>
      <c r="C29" s="6">
        <v>9629</v>
      </c>
      <c r="D29" s="7">
        <f t="shared" si="3"/>
        <v>3436</v>
      </c>
      <c r="E29" s="7">
        <f t="shared" si="4"/>
        <v>142628</v>
      </c>
    </row>
    <row r="30" spans="1:5" ht="15" customHeight="1" x14ac:dyDescent="0.2">
      <c r="A30" s="5" t="s">
        <v>9</v>
      </c>
      <c r="B30" s="6">
        <v>12709</v>
      </c>
      <c r="C30" s="6">
        <v>11478</v>
      </c>
      <c r="D30" s="7">
        <f t="shared" si="3"/>
        <v>1231</v>
      </c>
      <c r="E30" s="7">
        <f t="shared" si="4"/>
        <v>143859</v>
      </c>
    </row>
    <row r="31" spans="1:5" ht="15" customHeight="1" x14ac:dyDescent="0.2">
      <c r="A31" s="5" t="s">
        <v>10</v>
      </c>
      <c r="B31" s="6">
        <v>10671</v>
      </c>
      <c r="C31" s="6">
        <v>10578</v>
      </c>
      <c r="D31" s="7">
        <f t="shared" si="3"/>
        <v>93</v>
      </c>
      <c r="E31" s="7">
        <f t="shared" si="4"/>
        <v>143952</v>
      </c>
    </row>
    <row r="32" spans="1:5" ht="15" customHeight="1" x14ac:dyDescent="0.2">
      <c r="A32" s="5" t="s">
        <v>11</v>
      </c>
      <c r="B32" s="6">
        <v>6700</v>
      </c>
      <c r="C32" s="6">
        <v>12699</v>
      </c>
      <c r="D32" s="7">
        <f t="shared" si="3"/>
        <v>-5999</v>
      </c>
      <c r="E32" s="7">
        <f t="shared" si="4"/>
        <v>137953</v>
      </c>
    </row>
    <row r="33" spans="1:5" ht="15" customHeight="1" x14ac:dyDescent="0.2">
      <c r="A33" s="8" t="s">
        <v>30</v>
      </c>
      <c r="B33" s="9">
        <f>SUM(B21:B32)</f>
        <v>134719</v>
      </c>
      <c r="C33" s="9">
        <f t="shared" ref="C33:D33" si="5">SUM(C21:C32)</f>
        <v>115455</v>
      </c>
      <c r="D33" s="10">
        <f t="shared" si="5"/>
        <v>19264</v>
      </c>
      <c r="E33" s="10">
        <f>E32</f>
        <v>137953</v>
      </c>
    </row>
    <row r="34" spans="1:5" ht="15" customHeight="1" x14ac:dyDescent="0.2">
      <c r="A34" s="2" t="s">
        <v>32</v>
      </c>
      <c r="B34" s="3">
        <v>9494</v>
      </c>
      <c r="C34" s="3">
        <v>11218</v>
      </c>
      <c r="D34" s="4">
        <f>B34-C34</f>
        <v>-1724</v>
      </c>
      <c r="E34" s="4">
        <f>E32+D34</f>
        <v>136229</v>
      </c>
    </row>
    <row r="35" spans="1:5" ht="15" customHeight="1" x14ac:dyDescent="0.2">
      <c r="A35" s="5" t="s">
        <v>1</v>
      </c>
      <c r="B35" s="6">
        <v>9721</v>
      </c>
      <c r="C35" s="6">
        <v>9769</v>
      </c>
      <c r="D35" s="7">
        <f t="shared" ref="D35:D45" si="6">B35-C35</f>
        <v>-48</v>
      </c>
      <c r="E35" s="7">
        <f t="shared" ref="E35:E45" si="7">E34+D35</f>
        <v>136181</v>
      </c>
    </row>
    <row r="36" spans="1:5" ht="15" customHeight="1" x14ac:dyDescent="0.2">
      <c r="A36" s="5" t="s">
        <v>34</v>
      </c>
      <c r="B36" s="6">
        <v>11075</v>
      </c>
      <c r="C36" s="6">
        <v>9928</v>
      </c>
      <c r="D36" s="7">
        <f t="shared" si="6"/>
        <v>1147</v>
      </c>
      <c r="E36" s="7">
        <f t="shared" si="7"/>
        <v>137328</v>
      </c>
    </row>
    <row r="37" spans="1:5" ht="15" hidden="1" customHeight="1" x14ac:dyDescent="0.2">
      <c r="A37" s="5" t="s">
        <v>3</v>
      </c>
      <c r="B37" s="6"/>
      <c r="C37" s="6"/>
      <c r="D37" s="7">
        <f t="shared" si="6"/>
        <v>0</v>
      </c>
      <c r="E37" s="7">
        <f t="shared" si="7"/>
        <v>137328</v>
      </c>
    </row>
    <row r="38" spans="1:5" ht="15" hidden="1" customHeight="1" x14ac:dyDescent="0.2">
      <c r="A38" s="5" t="s">
        <v>4</v>
      </c>
      <c r="B38" s="6"/>
      <c r="C38" s="6"/>
      <c r="D38" s="7">
        <f t="shared" si="6"/>
        <v>0</v>
      </c>
      <c r="E38" s="7">
        <f t="shared" si="7"/>
        <v>137328</v>
      </c>
    </row>
    <row r="39" spans="1:5" ht="15" hidden="1" customHeight="1" x14ac:dyDescent="0.2">
      <c r="A39" s="5" t="s">
        <v>5</v>
      </c>
      <c r="B39" s="6"/>
      <c r="C39" s="6"/>
      <c r="D39" s="7">
        <f t="shared" si="6"/>
        <v>0</v>
      </c>
      <c r="E39" s="7">
        <f t="shared" si="7"/>
        <v>137328</v>
      </c>
    </row>
    <row r="40" spans="1:5" ht="15" hidden="1" customHeight="1" x14ac:dyDescent="0.2">
      <c r="A40" s="5" t="s">
        <v>6</v>
      </c>
      <c r="B40" s="6"/>
      <c r="C40" s="6"/>
      <c r="D40" s="7">
        <f t="shared" si="6"/>
        <v>0</v>
      </c>
      <c r="E40" s="7">
        <f t="shared" si="7"/>
        <v>137328</v>
      </c>
    </row>
    <row r="41" spans="1:5" ht="15" hidden="1" customHeight="1" x14ac:dyDescent="0.2">
      <c r="A41" s="5" t="s">
        <v>7</v>
      </c>
      <c r="B41" s="6"/>
      <c r="C41" s="6"/>
      <c r="D41" s="7">
        <f t="shared" si="6"/>
        <v>0</v>
      </c>
      <c r="E41" s="7">
        <f t="shared" si="7"/>
        <v>137328</v>
      </c>
    </row>
    <row r="42" spans="1:5" ht="15" hidden="1" customHeight="1" x14ac:dyDescent="0.2">
      <c r="A42" s="5" t="s">
        <v>8</v>
      </c>
      <c r="B42" s="6"/>
      <c r="C42" s="6"/>
      <c r="D42" s="7">
        <f t="shared" si="6"/>
        <v>0</v>
      </c>
      <c r="E42" s="7">
        <f t="shared" si="7"/>
        <v>137328</v>
      </c>
    </row>
    <row r="43" spans="1:5" ht="15" hidden="1" customHeight="1" x14ac:dyDescent="0.2">
      <c r="A43" s="5" t="s">
        <v>9</v>
      </c>
      <c r="B43" s="6"/>
      <c r="C43" s="6"/>
      <c r="D43" s="7">
        <f t="shared" si="6"/>
        <v>0</v>
      </c>
      <c r="E43" s="7">
        <f t="shared" si="7"/>
        <v>137328</v>
      </c>
    </row>
    <row r="44" spans="1:5" ht="15" hidden="1" customHeight="1" x14ac:dyDescent="0.2">
      <c r="A44" s="5" t="s">
        <v>10</v>
      </c>
      <c r="B44" s="6"/>
      <c r="C44" s="6"/>
      <c r="D44" s="7">
        <f t="shared" si="6"/>
        <v>0</v>
      </c>
      <c r="E44" s="7">
        <f t="shared" si="7"/>
        <v>137328</v>
      </c>
    </row>
    <row r="45" spans="1:5" ht="15" hidden="1" customHeight="1" x14ac:dyDescent="0.2">
      <c r="A45" s="5" t="s">
        <v>29</v>
      </c>
      <c r="B45" s="6"/>
      <c r="C45" s="6"/>
      <c r="D45" s="7">
        <f t="shared" si="6"/>
        <v>0</v>
      </c>
      <c r="E45" s="7">
        <f t="shared" si="7"/>
        <v>137328</v>
      </c>
    </row>
    <row r="46" spans="1:5" ht="15" customHeight="1" x14ac:dyDescent="0.2">
      <c r="A46" s="8" t="s">
        <v>31</v>
      </c>
      <c r="B46" s="9">
        <f>SUM(B34:B45)</f>
        <v>30290</v>
      </c>
      <c r="C46" s="9">
        <f t="shared" ref="C46:D46" si="8">SUM(C34:C45)</f>
        <v>30915</v>
      </c>
      <c r="D46" s="10">
        <f t="shared" si="8"/>
        <v>-625</v>
      </c>
      <c r="E46" s="10">
        <f>E45</f>
        <v>137328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6.2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1" activePane="bottomLeft" state="frozen"/>
      <selection pane="bottomLeft" activeCell="A49" sqref="A49:E4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13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28283</v>
      </c>
      <c r="C8" s="3">
        <v>23041</v>
      </c>
      <c r="D8" s="4">
        <f>B8-C8</f>
        <v>5242</v>
      </c>
      <c r="E8" s="7">
        <v>376799</v>
      </c>
    </row>
    <row r="9" spans="1:5" ht="15" customHeight="1" x14ac:dyDescent="0.2">
      <c r="A9" s="5" t="s">
        <v>1</v>
      </c>
      <c r="B9" s="6">
        <v>26908</v>
      </c>
      <c r="C9" s="6">
        <v>22296</v>
      </c>
      <c r="D9" s="7">
        <f t="shared" ref="D9:D19" si="0">B9-C9</f>
        <v>4612</v>
      </c>
      <c r="E9" s="7">
        <f>E8+D9</f>
        <v>381411</v>
      </c>
    </row>
    <row r="10" spans="1:5" ht="15" customHeight="1" x14ac:dyDescent="0.2">
      <c r="A10" s="5" t="s">
        <v>2</v>
      </c>
      <c r="B10" s="6">
        <v>24725</v>
      </c>
      <c r="C10" s="6">
        <v>32439</v>
      </c>
      <c r="D10" s="7">
        <f t="shared" si="0"/>
        <v>-7714</v>
      </c>
      <c r="E10" s="7">
        <f t="shared" ref="E10:E19" si="1">E9+D10</f>
        <v>373697</v>
      </c>
    </row>
    <row r="11" spans="1:5" ht="15" customHeight="1" x14ac:dyDescent="0.2">
      <c r="A11" s="5" t="s">
        <v>3</v>
      </c>
      <c r="B11" s="6">
        <v>9193</v>
      </c>
      <c r="C11" s="6">
        <v>29206</v>
      </c>
      <c r="D11" s="7">
        <f t="shared" si="0"/>
        <v>-20013</v>
      </c>
      <c r="E11" s="7">
        <f t="shared" si="1"/>
        <v>353684</v>
      </c>
    </row>
    <row r="12" spans="1:5" ht="15" customHeight="1" x14ac:dyDescent="0.2">
      <c r="A12" s="14" t="s">
        <v>4</v>
      </c>
      <c r="B12" s="6">
        <v>13869</v>
      </c>
      <c r="C12" s="6">
        <v>21876</v>
      </c>
      <c r="D12" s="7">
        <f t="shared" si="0"/>
        <v>-8007</v>
      </c>
      <c r="E12" s="7">
        <f t="shared" si="1"/>
        <v>345677</v>
      </c>
    </row>
    <row r="13" spans="1:5" ht="15" customHeight="1" x14ac:dyDescent="0.2">
      <c r="A13" s="5" t="s">
        <v>5</v>
      </c>
      <c r="B13" s="6">
        <v>20285</v>
      </c>
      <c r="C13" s="6">
        <v>18039</v>
      </c>
      <c r="D13" s="7">
        <f t="shared" si="0"/>
        <v>2246</v>
      </c>
      <c r="E13" s="7">
        <f t="shared" si="1"/>
        <v>347923</v>
      </c>
    </row>
    <row r="14" spans="1:5" ht="15" customHeight="1" x14ac:dyDescent="0.2">
      <c r="A14" s="5" t="s">
        <v>6</v>
      </c>
      <c r="B14" s="6">
        <v>27321</v>
      </c>
      <c r="C14" s="6">
        <v>17525</v>
      </c>
      <c r="D14" s="7">
        <f t="shared" si="0"/>
        <v>9796</v>
      </c>
      <c r="E14" s="7">
        <f t="shared" si="1"/>
        <v>357719</v>
      </c>
    </row>
    <row r="15" spans="1:5" ht="15" customHeight="1" x14ac:dyDescent="0.2">
      <c r="A15" s="5" t="s">
        <v>7</v>
      </c>
      <c r="B15" s="6">
        <v>32460</v>
      </c>
      <c r="C15" s="6">
        <v>19247</v>
      </c>
      <c r="D15" s="7">
        <f t="shared" si="0"/>
        <v>13213</v>
      </c>
      <c r="E15" s="7">
        <f t="shared" si="1"/>
        <v>370932</v>
      </c>
    </row>
    <row r="16" spans="1:5" ht="15" customHeight="1" x14ac:dyDescent="0.2">
      <c r="A16" s="14" t="s">
        <v>8</v>
      </c>
      <c r="B16" s="6">
        <v>32639</v>
      </c>
      <c r="C16" s="6">
        <v>20521</v>
      </c>
      <c r="D16" s="7">
        <f t="shared" si="0"/>
        <v>12118</v>
      </c>
      <c r="E16" s="7">
        <f t="shared" si="1"/>
        <v>383050</v>
      </c>
    </row>
    <row r="17" spans="1:5" ht="15" customHeight="1" x14ac:dyDescent="0.2">
      <c r="A17" s="5" t="s">
        <v>9</v>
      </c>
      <c r="B17" s="6">
        <v>31616</v>
      </c>
      <c r="C17" s="6">
        <v>22793</v>
      </c>
      <c r="D17" s="7">
        <f t="shared" si="0"/>
        <v>8823</v>
      </c>
      <c r="E17" s="7">
        <f t="shared" si="1"/>
        <v>391873</v>
      </c>
    </row>
    <row r="18" spans="1:5" ht="15" customHeight="1" x14ac:dyDescent="0.2">
      <c r="A18" s="5" t="s">
        <v>10</v>
      </c>
      <c r="B18" s="6">
        <v>29329</v>
      </c>
      <c r="C18" s="6">
        <v>24209</v>
      </c>
      <c r="D18" s="7">
        <f t="shared" si="0"/>
        <v>5120</v>
      </c>
      <c r="E18" s="7">
        <f t="shared" si="1"/>
        <v>396993</v>
      </c>
    </row>
    <row r="19" spans="1:5" ht="15" customHeight="1" x14ac:dyDescent="0.2">
      <c r="A19" s="14" t="s">
        <v>11</v>
      </c>
      <c r="B19" s="6">
        <v>17481</v>
      </c>
      <c r="C19" s="6">
        <v>28541</v>
      </c>
      <c r="D19" s="7">
        <f t="shared" si="0"/>
        <v>-11060</v>
      </c>
      <c r="E19" s="7">
        <f t="shared" si="1"/>
        <v>385933</v>
      </c>
    </row>
    <row r="20" spans="1:5" ht="15" customHeight="1" x14ac:dyDescent="0.2">
      <c r="A20" s="8" t="s">
        <v>25</v>
      </c>
      <c r="B20" s="9">
        <f>SUM(B8:B19)</f>
        <v>294109</v>
      </c>
      <c r="C20" s="9">
        <f t="shared" ref="C20:D20" si="2">SUM(C8:C19)</f>
        <v>279733</v>
      </c>
      <c r="D20" s="10">
        <f t="shared" si="2"/>
        <v>14376</v>
      </c>
      <c r="E20" s="10">
        <f>E19</f>
        <v>385933</v>
      </c>
    </row>
    <row r="21" spans="1:5" ht="15" customHeight="1" x14ac:dyDescent="0.2">
      <c r="A21" s="2" t="s">
        <v>26</v>
      </c>
      <c r="B21" s="3">
        <v>30563</v>
      </c>
      <c r="C21" s="3">
        <v>24486</v>
      </c>
      <c r="D21" s="4">
        <f>B21-C21</f>
        <v>6077</v>
      </c>
      <c r="E21" s="4">
        <f>E19+D21</f>
        <v>392010</v>
      </c>
    </row>
    <row r="22" spans="1:5" ht="15" customHeight="1" x14ac:dyDescent="0.2">
      <c r="A22" s="5" t="s">
        <v>1</v>
      </c>
      <c r="B22" s="6">
        <v>31314</v>
      </c>
      <c r="C22" s="6">
        <v>24007</v>
      </c>
      <c r="D22" s="7">
        <f t="shared" ref="D22:D32" si="3">B22-C22</f>
        <v>7307</v>
      </c>
      <c r="E22" s="7">
        <f>E21+D22</f>
        <v>399317</v>
      </c>
    </row>
    <row r="23" spans="1:5" ht="15" customHeight="1" x14ac:dyDescent="0.2">
      <c r="A23" s="5" t="s">
        <v>2</v>
      </c>
      <c r="B23" s="6">
        <v>31009</v>
      </c>
      <c r="C23" s="6">
        <v>27684</v>
      </c>
      <c r="D23" s="7">
        <f t="shared" si="3"/>
        <v>3325</v>
      </c>
      <c r="E23" s="7">
        <f t="shared" ref="E23:E32" si="4">E22+D23</f>
        <v>402642</v>
      </c>
    </row>
    <row r="24" spans="1:5" ht="15" customHeight="1" x14ac:dyDescent="0.2">
      <c r="A24" s="5" t="s">
        <v>3</v>
      </c>
      <c r="B24" s="6">
        <v>27716</v>
      </c>
      <c r="C24" s="6">
        <v>25786</v>
      </c>
      <c r="D24" s="7">
        <f t="shared" si="3"/>
        <v>1930</v>
      </c>
      <c r="E24" s="7">
        <f t="shared" si="4"/>
        <v>404572</v>
      </c>
    </row>
    <row r="25" spans="1:5" ht="15" customHeight="1" x14ac:dyDescent="0.2">
      <c r="A25" s="5" t="s">
        <v>4</v>
      </c>
      <c r="B25" s="6">
        <v>29531</v>
      </c>
      <c r="C25" s="6">
        <v>25785</v>
      </c>
      <c r="D25" s="7">
        <f t="shared" si="3"/>
        <v>3746</v>
      </c>
      <c r="E25" s="7">
        <f t="shared" si="4"/>
        <v>408318</v>
      </c>
    </row>
    <row r="26" spans="1:5" ht="15" customHeight="1" x14ac:dyDescent="0.2">
      <c r="A26" s="5" t="s">
        <v>5</v>
      </c>
      <c r="B26" s="6">
        <v>30695</v>
      </c>
      <c r="C26" s="6">
        <v>26037</v>
      </c>
      <c r="D26" s="7">
        <f t="shared" si="3"/>
        <v>4658</v>
      </c>
      <c r="E26" s="7">
        <f t="shared" si="4"/>
        <v>412976</v>
      </c>
    </row>
    <row r="27" spans="1:5" ht="15" customHeight="1" x14ac:dyDescent="0.2">
      <c r="A27" s="5" t="s">
        <v>6</v>
      </c>
      <c r="B27" s="6">
        <v>31761</v>
      </c>
      <c r="C27" s="6">
        <v>26518</v>
      </c>
      <c r="D27" s="7">
        <f t="shared" si="3"/>
        <v>5243</v>
      </c>
      <c r="E27" s="7">
        <f t="shared" si="4"/>
        <v>418219</v>
      </c>
    </row>
    <row r="28" spans="1:5" ht="15" customHeight="1" x14ac:dyDescent="0.2">
      <c r="A28" s="5" t="s">
        <v>7</v>
      </c>
      <c r="B28" s="6">
        <v>33549</v>
      </c>
      <c r="C28" s="6">
        <v>25840</v>
      </c>
      <c r="D28" s="7">
        <f t="shared" si="3"/>
        <v>7709</v>
      </c>
      <c r="E28" s="7">
        <f t="shared" si="4"/>
        <v>425928</v>
      </c>
    </row>
    <row r="29" spans="1:5" ht="15" customHeight="1" x14ac:dyDescent="0.2">
      <c r="A29" s="5" t="s">
        <v>8</v>
      </c>
      <c r="B29" s="6">
        <v>34113</v>
      </c>
      <c r="C29" s="6">
        <v>25587</v>
      </c>
      <c r="D29" s="7">
        <f t="shared" si="3"/>
        <v>8526</v>
      </c>
      <c r="E29" s="7">
        <f t="shared" si="4"/>
        <v>434454</v>
      </c>
    </row>
    <row r="30" spans="1:5" ht="15" customHeight="1" x14ac:dyDescent="0.2">
      <c r="A30" s="5" t="s">
        <v>9</v>
      </c>
      <c r="B30" s="6">
        <v>33357</v>
      </c>
      <c r="C30" s="6">
        <v>27742</v>
      </c>
      <c r="D30" s="7">
        <f t="shared" si="3"/>
        <v>5615</v>
      </c>
      <c r="E30" s="7">
        <f t="shared" si="4"/>
        <v>440069</v>
      </c>
    </row>
    <row r="31" spans="1:5" ht="15" customHeight="1" x14ac:dyDescent="0.2">
      <c r="A31" s="5" t="s">
        <v>10</v>
      </c>
      <c r="B31" s="6">
        <v>32957</v>
      </c>
      <c r="C31" s="6">
        <v>26409</v>
      </c>
      <c r="D31" s="7">
        <f t="shared" si="3"/>
        <v>6548</v>
      </c>
      <c r="E31" s="7">
        <f t="shared" si="4"/>
        <v>446617</v>
      </c>
    </row>
    <row r="32" spans="1:5" ht="15" customHeight="1" x14ac:dyDescent="0.2">
      <c r="A32" s="5" t="s">
        <v>11</v>
      </c>
      <c r="B32" s="6">
        <v>21974</v>
      </c>
      <c r="C32" s="11">
        <v>29633</v>
      </c>
      <c r="D32" s="7">
        <f t="shared" si="3"/>
        <v>-7659</v>
      </c>
      <c r="E32" s="7">
        <f t="shared" si="4"/>
        <v>438958</v>
      </c>
    </row>
    <row r="33" spans="1:5" ht="15" customHeight="1" x14ac:dyDescent="0.2">
      <c r="A33" s="8" t="s">
        <v>30</v>
      </c>
      <c r="B33" s="9">
        <f>SUM(B21:B32)</f>
        <v>368539</v>
      </c>
      <c r="C33" s="9">
        <f t="shared" ref="C33:D33" si="5">SUM(C21:C32)</f>
        <v>315514</v>
      </c>
      <c r="D33" s="10">
        <f t="shared" si="5"/>
        <v>53025</v>
      </c>
      <c r="E33" s="10">
        <f>E32</f>
        <v>438958</v>
      </c>
    </row>
    <row r="34" spans="1:5" ht="15" customHeight="1" x14ac:dyDescent="0.2">
      <c r="A34" s="2" t="s">
        <v>32</v>
      </c>
      <c r="B34" s="3">
        <v>32226</v>
      </c>
      <c r="C34" s="3">
        <v>26794</v>
      </c>
      <c r="D34" s="4">
        <f>B34-C34</f>
        <v>5432</v>
      </c>
      <c r="E34" s="4">
        <f>E32+D34</f>
        <v>444390</v>
      </c>
    </row>
    <row r="35" spans="1:5" ht="15" customHeight="1" x14ac:dyDescent="0.2">
      <c r="A35" s="5" t="s">
        <v>1</v>
      </c>
      <c r="B35" s="6">
        <v>34854</v>
      </c>
      <c r="C35" s="6">
        <v>27725</v>
      </c>
      <c r="D35" s="7">
        <f t="shared" ref="D35:D45" si="6">B35-C35</f>
        <v>7129</v>
      </c>
      <c r="E35" s="7">
        <f t="shared" ref="E35:E45" si="7">E34+D35</f>
        <v>451519</v>
      </c>
    </row>
    <row r="36" spans="1:5" ht="15" customHeight="1" x14ac:dyDescent="0.2">
      <c r="A36" s="5" t="s">
        <v>34</v>
      </c>
      <c r="B36" s="6">
        <v>34096</v>
      </c>
      <c r="C36" s="6">
        <v>29661</v>
      </c>
      <c r="D36" s="7">
        <f t="shared" si="6"/>
        <v>4435</v>
      </c>
      <c r="E36" s="7">
        <f t="shared" si="7"/>
        <v>455954</v>
      </c>
    </row>
    <row r="37" spans="1:5" ht="15" hidden="1" customHeight="1" x14ac:dyDescent="0.2">
      <c r="A37" s="5" t="s">
        <v>3</v>
      </c>
      <c r="B37" s="6"/>
      <c r="C37" s="6"/>
      <c r="D37" s="7">
        <f t="shared" si="6"/>
        <v>0</v>
      </c>
      <c r="E37" s="7">
        <f t="shared" si="7"/>
        <v>455954</v>
      </c>
    </row>
    <row r="38" spans="1:5" ht="15" hidden="1" customHeight="1" x14ac:dyDescent="0.2">
      <c r="A38" s="5" t="s">
        <v>4</v>
      </c>
      <c r="B38" s="6"/>
      <c r="C38" s="6"/>
      <c r="D38" s="7">
        <f t="shared" si="6"/>
        <v>0</v>
      </c>
      <c r="E38" s="7">
        <f t="shared" si="7"/>
        <v>455954</v>
      </c>
    </row>
    <row r="39" spans="1:5" ht="15" hidden="1" customHeight="1" x14ac:dyDescent="0.2">
      <c r="A39" s="5" t="s">
        <v>5</v>
      </c>
      <c r="B39" s="6"/>
      <c r="C39" s="6"/>
      <c r="D39" s="7">
        <f t="shared" si="6"/>
        <v>0</v>
      </c>
      <c r="E39" s="7">
        <f t="shared" si="7"/>
        <v>455954</v>
      </c>
    </row>
    <row r="40" spans="1:5" ht="15" hidden="1" customHeight="1" x14ac:dyDescent="0.2">
      <c r="A40" s="5" t="s">
        <v>6</v>
      </c>
      <c r="B40" s="6"/>
      <c r="C40" s="6"/>
      <c r="D40" s="7">
        <f t="shared" si="6"/>
        <v>0</v>
      </c>
      <c r="E40" s="7">
        <f t="shared" si="7"/>
        <v>455954</v>
      </c>
    </row>
    <row r="41" spans="1:5" ht="15" hidden="1" customHeight="1" x14ac:dyDescent="0.2">
      <c r="A41" s="5" t="s">
        <v>7</v>
      </c>
      <c r="B41" s="6"/>
      <c r="C41" s="6"/>
      <c r="D41" s="7">
        <f t="shared" si="6"/>
        <v>0</v>
      </c>
      <c r="E41" s="7">
        <f t="shared" si="7"/>
        <v>455954</v>
      </c>
    </row>
    <row r="42" spans="1:5" ht="15" hidden="1" customHeight="1" x14ac:dyDescent="0.2">
      <c r="A42" s="5" t="s">
        <v>8</v>
      </c>
      <c r="B42" s="6"/>
      <c r="C42" s="6"/>
      <c r="D42" s="7">
        <f t="shared" si="6"/>
        <v>0</v>
      </c>
      <c r="E42" s="7">
        <f t="shared" si="7"/>
        <v>455954</v>
      </c>
    </row>
    <row r="43" spans="1:5" ht="15" hidden="1" customHeight="1" x14ac:dyDescent="0.2">
      <c r="A43" s="5" t="s">
        <v>9</v>
      </c>
      <c r="B43" s="6"/>
      <c r="C43" s="6"/>
      <c r="D43" s="7">
        <f t="shared" si="6"/>
        <v>0</v>
      </c>
      <c r="E43" s="7">
        <f t="shared" si="7"/>
        <v>455954</v>
      </c>
    </row>
    <row r="44" spans="1:5" ht="15" hidden="1" customHeight="1" x14ac:dyDescent="0.2">
      <c r="A44" s="5" t="s">
        <v>10</v>
      </c>
      <c r="B44" s="6"/>
      <c r="C44" s="6"/>
      <c r="D44" s="7">
        <f t="shared" si="6"/>
        <v>0</v>
      </c>
      <c r="E44" s="7">
        <f t="shared" si="7"/>
        <v>455954</v>
      </c>
    </row>
    <row r="45" spans="1:5" ht="15" hidden="1" customHeight="1" x14ac:dyDescent="0.2">
      <c r="A45" s="5" t="s">
        <v>29</v>
      </c>
      <c r="B45" s="6"/>
      <c r="C45" s="6"/>
      <c r="D45" s="7">
        <f t="shared" si="6"/>
        <v>0</v>
      </c>
      <c r="E45" s="7">
        <f t="shared" si="7"/>
        <v>455954</v>
      </c>
    </row>
    <row r="46" spans="1:5" ht="15" customHeight="1" x14ac:dyDescent="0.2">
      <c r="A46" s="8" t="s">
        <v>31</v>
      </c>
      <c r="B46" s="9">
        <f>SUM(B34:B45)</f>
        <v>101176</v>
      </c>
      <c r="C46" s="9">
        <f t="shared" ref="C46:D46" si="8">SUM(C34:C45)</f>
        <v>84180</v>
      </c>
      <c r="D46" s="10">
        <f t="shared" si="8"/>
        <v>16996</v>
      </c>
      <c r="E46" s="10">
        <f>E45</f>
        <v>455954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4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zoomScaleNormal="100" workbookViewId="0">
      <pane ySplit="7" topLeftCell="A34" activePane="bottomLeft" state="frozen"/>
      <selection pane="bottomLeft" activeCell="D52" sqref="D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78511</v>
      </c>
      <c r="C8" s="3">
        <v>58499</v>
      </c>
      <c r="D8" s="4">
        <f>B8-C8</f>
        <v>20012</v>
      </c>
      <c r="E8" s="7">
        <v>1010461</v>
      </c>
    </row>
    <row r="9" spans="1:5" ht="15" customHeight="1" x14ac:dyDescent="0.2">
      <c r="A9" s="5" t="s">
        <v>1</v>
      </c>
      <c r="B9" s="6">
        <v>73600</v>
      </c>
      <c r="C9" s="6">
        <v>60974</v>
      </c>
      <c r="D9" s="7">
        <f t="shared" ref="D9:D18" si="0">B9-C9</f>
        <v>12626</v>
      </c>
      <c r="E9" s="7">
        <f t="shared" ref="E9:E18" si="1">E8+D9</f>
        <v>1023087</v>
      </c>
    </row>
    <row r="10" spans="1:5" ht="15" customHeight="1" x14ac:dyDescent="0.2">
      <c r="A10" s="5" t="s">
        <v>2</v>
      </c>
      <c r="B10" s="6">
        <v>68247</v>
      </c>
      <c r="C10" s="6">
        <v>75792</v>
      </c>
      <c r="D10" s="7">
        <f t="shared" si="0"/>
        <v>-7545</v>
      </c>
      <c r="E10" s="7">
        <f t="shared" si="1"/>
        <v>1015542</v>
      </c>
    </row>
    <row r="11" spans="1:5" ht="15" customHeight="1" x14ac:dyDescent="0.2">
      <c r="A11" s="5" t="s">
        <v>3</v>
      </c>
      <c r="B11" s="6">
        <v>32901</v>
      </c>
      <c r="C11" s="6">
        <v>69918</v>
      </c>
      <c r="D11" s="7">
        <f t="shared" si="0"/>
        <v>-37017</v>
      </c>
      <c r="E11" s="7">
        <f t="shared" si="1"/>
        <v>978525</v>
      </c>
    </row>
    <row r="12" spans="1:5" ht="15" customHeight="1" x14ac:dyDescent="0.2">
      <c r="A12" s="14" t="s">
        <v>4</v>
      </c>
      <c r="B12" s="6">
        <v>43488</v>
      </c>
      <c r="C12" s="6">
        <v>58016</v>
      </c>
      <c r="D12" s="7">
        <f t="shared" si="0"/>
        <v>-14528</v>
      </c>
      <c r="E12" s="7">
        <f t="shared" si="1"/>
        <v>963997</v>
      </c>
    </row>
    <row r="13" spans="1:5" ht="15" customHeight="1" x14ac:dyDescent="0.2">
      <c r="A13" s="5" t="s">
        <v>5</v>
      </c>
      <c r="B13" s="6">
        <v>58155</v>
      </c>
      <c r="C13" s="6">
        <v>54057</v>
      </c>
      <c r="D13" s="7">
        <f t="shared" si="0"/>
        <v>4098</v>
      </c>
      <c r="E13" s="7">
        <f t="shared" si="1"/>
        <v>968095</v>
      </c>
    </row>
    <row r="14" spans="1:5" ht="15" customHeight="1" x14ac:dyDescent="0.2">
      <c r="A14" s="5" t="s">
        <v>6</v>
      </c>
      <c r="B14" s="6">
        <v>71899</v>
      </c>
      <c r="C14" s="6">
        <v>54725</v>
      </c>
      <c r="D14" s="7">
        <f t="shared" si="0"/>
        <v>17174</v>
      </c>
      <c r="E14" s="7">
        <f t="shared" si="1"/>
        <v>985269</v>
      </c>
    </row>
    <row r="15" spans="1:5" ht="15" customHeight="1" x14ac:dyDescent="0.2">
      <c r="A15" s="5" t="s">
        <v>7</v>
      </c>
      <c r="B15" s="6">
        <v>76356</v>
      </c>
      <c r="C15" s="6">
        <v>53937</v>
      </c>
      <c r="D15" s="7">
        <f t="shared" si="0"/>
        <v>22419</v>
      </c>
      <c r="E15" s="7">
        <f t="shared" si="1"/>
        <v>1007688</v>
      </c>
    </row>
    <row r="16" spans="1:5" ht="15" customHeight="1" x14ac:dyDescent="0.2">
      <c r="A16" s="14" t="s">
        <v>8</v>
      </c>
      <c r="B16" s="6">
        <v>80704</v>
      </c>
      <c r="C16" s="6">
        <v>59445</v>
      </c>
      <c r="D16" s="7">
        <f t="shared" si="0"/>
        <v>21259</v>
      </c>
      <c r="E16" s="7">
        <f t="shared" si="1"/>
        <v>1028947</v>
      </c>
    </row>
    <row r="17" spans="1:5" ht="15" customHeight="1" x14ac:dyDescent="0.2">
      <c r="A17" s="5" t="s">
        <v>9</v>
      </c>
      <c r="B17" s="6">
        <v>82306</v>
      </c>
      <c r="C17" s="6">
        <v>65051</v>
      </c>
      <c r="D17" s="7">
        <f t="shared" si="0"/>
        <v>17255</v>
      </c>
      <c r="E17" s="7">
        <f t="shared" si="1"/>
        <v>1046202</v>
      </c>
    </row>
    <row r="18" spans="1:5" ht="15" customHeight="1" x14ac:dyDescent="0.2">
      <c r="A18" s="5" t="s">
        <v>10</v>
      </c>
      <c r="B18" s="6">
        <v>74815</v>
      </c>
      <c r="C18" s="6">
        <v>64745</v>
      </c>
      <c r="D18" s="7">
        <f t="shared" si="0"/>
        <v>10070</v>
      </c>
      <c r="E18" s="7">
        <f t="shared" si="1"/>
        <v>1056272</v>
      </c>
    </row>
    <row r="19" spans="1:5" ht="15" customHeight="1" x14ac:dyDescent="0.2">
      <c r="A19" s="14" t="s">
        <v>11</v>
      </c>
      <c r="B19" s="6">
        <v>54679</v>
      </c>
      <c r="C19" s="6">
        <v>72985</v>
      </c>
      <c r="D19" s="7">
        <f>B19-C19</f>
        <v>-18306</v>
      </c>
      <c r="E19" s="7">
        <f>E18+D19</f>
        <v>1037966</v>
      </c>
    </row>
    <row r="20" spans="1:5" ht="15" customHeight="1" x14ac:dyDescent="0.2">
      <c r="A20" s="8" t="s">
        <v>25</v>
      </c>
      <c r="B20" s="9">
        <f>SUM(B8:B19)</f>
        <v>795661</v>
      </c>
      <c r="C20" s="9">
        <f>SUM(C8:C19)</f>
        <v>748144</v>
      </c>
      <c r="D20" s="10">
        <f>SUM(D8:D19)</f>
        <v>47517</v>
      </c>
      <c r="E20" s="10">
        <f>E19</f>
        <v>1037966</v>
      </c>
    </row>
    <row r="21" spans="1:5" ht="15" customHeight="1" x14ac:dyDescent="0.2">
      <c r="A21" s="2" t="s">
        <v>26</v>
      </c>
      <c r="B21" s="3">
        <v>87314</v>
      </c>
      <c r="C21" s="3">
        <v>64308</v>
      </c>
      <c r="D21" s="4">
        <f>B21-C21</f>
        <v>23006</v>
      </c>
      <c r="E21" s="4">
        <f>E19+D21</f>
        <v>1060972</v>
      </c>
    </row>
    <row r="22" spans="1:5" ht="15" customHeight="1" x14ac:dyDescent="0.2">
      <c r="A22" s="5" t="s">
        <v>1</v>
      </c>
      <c r="B22" s="6">
        <v>91746</v>
      </c>
      <c r="C22" s="6">
        <v>67042</v>
      </c>
      <c r="D22" s="7">
        <f t="shared" ref="D22:D32" si="2">B22-C22</f>
        <v>24704</v>
      </c>
      <c r="E22" s="7">
        <f t="shared" ref="E22:E32" si="3">E21+D22</f>
        <v>1085676</v>
      </c>
    </row>
    <row r="23" spans="1:5" ht="15" customHeight="1" x14ac:dyDescent="0.2">
      <c r="A23" s="5" t="s">
        <v>2</v>
      </c>
      <c r="B23" s="6">
        <v>89475</v>
      </c>
      <c r="C23" s="6">
        <v>74276</v>
      </c>
      <c r="D23" s="7">
        <f t="shared" si="2"/>
        <v>15199</v>
      </c>
      <c r="E23" s="7">
        <f t="shared" si="3"/>
        <v>1100875</v>
      </c>
    </row>
    <row r="24" spans="1:5" ht="15" customHeight="1" x14ac:dyDescent="0.2">
      <c r="A24" s="5" t="s">
        <v>3</v>
      </c>
      <c r="B24" s="6">
        <v>77880</v>
      </c>
      <c r="C24" s="6">
        <v>68430</v>
      </c>
      <c r="D24" s="7">
        <f t="shared" si="2"/>
        <v>9450</v>
      </c>
      <c r="E24" s="7">
        <f t="shared" si="3"/>
        <v>1110325</v>
      </c>
    </row>
    <row r="25" spans="1:5" ht="15" customHeight="1" x14ac:dyDescent="0.2">
      <c r="A25" s="5" t="s">
        <v>4</v>
      </c>
      <c r="B25" s="6">
        <v>81540</v>
      </c>
      <c r="C25" s="6">
        <v>73902</v>
      </c>
      <c r="D25" s="7">
        <f t="shared" si="2"/>
        <v>7638</v>
      </c>
      <c r="E25" s="7">
        <f t="shared" si="3"/>
        <v>1117963</v>
      </c>
    </row>
    <row r="26" spans="1:5" ht="15" customHeight="1" x14ac:dyDescent="0.2">
      <c r="A26" s="5" t="s">
        <v>5</v>
      </c>
      <c r="B26" s="6">
        <v>83101</v>
      </c>
      <c r="C26" s="6">
        <v>74757</v>
      </c>
      <c r="D26" s="7">
        <f t="shared" si="2"/>
        <v>8344</v>
      </c>
      <c r="E26" s="7">
        <f t="shared" si="3"/>
        <v>1126307</v>
      </c>
    </row>
    <row r="27" spans="1:5" ht="15" customHeight="1" x14ac:dyDescent="0.2">
      <c r="A27" s="5" t="s">
        <v>6</v>
      </c>
      <c r="B27" s="6">
        <v>87466</v>
      </c>
      <c r="C27" s="6">
        <v>74640</v>
      </c>
      <c r="D27" s="7">
        <f t="shared" si="2"/>
        <v>12826</v>
      </c>
      <c r="E27" s="7">
        <f t="shared" si="3"/>
        <v>1139133</v>
      </c>
    </row>
    <row r="28" spans="1:5" ht="15" customHeight="1" x14ac:dyDescent="0.2">
      <c r="A28" s="5" t="s">
        <v>7</v>
      </c>
      <c r="B28" s="6">
        <v>90874</v>
      </c>
      <c r="C28" s="6">
        <v>74178</v>
      </c>
      <c r="D28" s="7">
        <f t="shared" si="2"/>
        <v>16696</v>
      </c>
      <c r="E28" s="7">
        <f t="shared" si="3"/>
        <v>1155829</v>
      </c>
    </row>
    <row r="29" spans="1:5" ht="15" customHeight="1" x14ac:dyDescent="0.2">
      <c r="A29" s="5" t="s">
        <v>8</v>
      </c>
      <c r="B29" s="6">
        <v>85950</v>
      </c>
      <c r="C29" s="6">
        <v>76289</v>
      </c>
      <c r="D29" s="7">
        <f t="shared" si="2"/>
        <v>9661</v>
      </c>
      <c r="E29" s="7">
        <f t="shared" si="3"/>
        <v>1165490</v>
      </c>
    </row>
    <row r="30" spans="1:5" ht="15" customHeight="1" x14ac:dyDescent="0.2">
      <c r="A30" s="5" t="s">
        <v>9</v>
      </c>
      <c r="B30" s="6">
        <v>83219</v>
      </c>
      <c r="C30" s="6">
        <v>77618</v>
      </c>
      <c r="D30" s="7">
        <f t="shared" si="2"/>
        <v>5601</v>
      </c>
      <c r="E30" s="7">
        <f t="shared" si="3"/>
        <v>1171091</v>
      </c>
    </row>
    <row r="31" spans="1:5" ht="15" customHeight="1" x14ac:dyDescent="0.2">
      <c r="A31" s="5" t="s">
        <v>10</v>
      </c>
      <c r="B31" s="6">
        <v>83638</v>
      </c>
      <c r="C31" s="6">
        <v>80532</v>
      </c>
      <c r="D31" s="7">
        <f t="shared" si="2"/>
        <v>3106</v>
      </c>
      <c r="E31" s="7">
        <f t="shared" si="3"/>
        <v>1174197</v>
      </c>
    </row>
    <row r="32" spans="1:5" ht="15" customHeight="1" x14ac:dyDescent="0.2">
      <c r="A32" s="5" t="s">
        <v>11</v>
      </c>
      <c r="B32" s="6">
        <v>61124</v>
      </c>
      <c r="C32" s="6">
        <v>83041</v>
      </c>
      <c r="D32" s="7">
        <f t="shared" si="2"/>
        <v>-21917</v>
      </c>
      <c r="E32" s="7">
        <f t="shared" si="3"/>
        <v>1152280</v>
      </c>
    </row>
    <row r="33" spans="1:5" ht="15" customHeight="1" x14ac:dyDescent="0.2">
      <c r="A33" s="8" t="s">
        <v>30</v>
      </c>
      <c r="B33" s="9">
        <f>SUM(B21:B32)</f>
        <v>1003327</v>
      </c>
      <c r="C33" s="9">
        <f t="shared" ref="C33" si="4">SUM(C21:C32)</f>
        <v>889013</v>
      </c>
      <c r="D33" s="10">
        <f>SUM(D21:D32)</f>
        <v>114314</v>
      </c>
      <c r="E33" s="10">
        <f>E32</f>
        <v>1152280</v>
      </c>
    </row>
    <row r="34" spans="1:5" ht="15" customHeight="1" x14ac:dyDescent="0.2">
      <c r="A34" s="2" t="s">
        <v>32</v>
      </c>
      <c r="B34" s="3">
        <v>93307</v>
      </c>
      <c r="C34" s="3">
        <v>72233</v>
      </c>
      <c r="D34" s="4">
        <f>B34-C34</f>
        <v>21074</v>
      </c>
      <c r="E34" s="4">
        <f>E32+D34</f>
        <v>1173354</v>
      </c>
    </row>
    <row r="35" spans="1:5" ht="15" customHeight="1" x14ac:dyDescent="0.2">
      <c r="A35" s="5" t="s">
        <v>1</v>
      </c>
      <c r="B35" s="6">
        <v>97201</v>
      </c>
      <c r="C35" s="6">
        <v>77037</v>
      </c>
      <c r="D35" s="7">
        <f t="shared" ref="D35:D45" si="5">B35-C35</f>
        <v>20164</v>
      </c>
      <c r="E35" s="7">
        <f t="shared" ref="E35:E45" si="6">E34+D35</f>
        <v>1193518</v>
      </c>
    </row>
    <row r="36" spans="1:5" ht="15" customHeight="1" x14ac:dyDescent="0.2">
      <c r="A36" s="5" t="s">
        <v>34</v>
      </c>
      <c r="B36" s="6">
        <v>92910</v>
      </c>
      <c r="C36" s="6">
        <v>82444</v>
      </c>
      <c r="D36" s="7">
        <f t="shared" si="5"/>
        <v>10466</v>
      </c>
      <c r="E36" s="7">
        <f t="shared" si="6"/>
        <v>1203984</v>
      </c>
    </row>
    <row r="37" spans="1:5" ht="15" hidden="1" customHeight="1" x14ac:dyDescent="0.2">
      <c r="A37" s="5" t="s">
        <v>3</v>
      </c>
      <c r="B37" s="6"/>
      <c r="C37" s="6"/>
      <c r="D37" s="7">
        <f t="shared" si="5"/>
        <v>0</v>
      </c>
      <c r="E37" s="7">
        <f t="shared" si="6"/>
        <v>1203984</v>
      </c>
    </row>
    <row r="38" spans="1:5" ht="15" hidden="1" customHeight="1" x14ac:dyDescent="0.2">
      <c r="A38" s="5" t="s">
        <v>4</v>
      </c>
      <c r="B38" s="6"/>
      <c r="C38" s="6"/>
      <c r="D38" s="7">
        <f t="shared" si="5"/>
        <v>0</v>
      </c>
      <c r="E38" s="7">
        <f t="shared" si="6"/>
        <v>1203984</v>
      </c>
    </row>
    <row r="39" spans="1:5" ht="15" hidden="1" customHeight="1" x14ac:dyDescent="0.2">
      <c r="A39" s="5" t="s">
        <v>5</v>
      </c>
      <c r="B39" s="6"/>
      <c r="C39" s="6"/>
      <c r="D39" s="7">
        <f t="shared" si="5"/>
        <v>0</v>
      </c>
      <c r="E39" s="7">
        <f t="shared" si="6"/>
        <v>1203984</v>
      </c>
    </row>
    <row r="40" spans="1:5" ht="15" hidden="1" customHeight="1" x14ac:dyDescent="0.2">
      <c r="A40" s="5" t="s">
        <v>6</v>
      </c>
      <c r="B40" s="6"/>
      <c r="C40" s="6"/>
      <c r="D40" s="7">
        <f t="shared" si="5"/>
        <v>0</v>
      </c>
      <c r="E40" s="7">
        <f t="shared" si="6"/>
        <v>1203984</v>
      </c>
    </row>
    <row r="41" spans="1:5" ht="15" hidden="1" customHeight="1" x14ac:dyDescent="0.2">
      <c r="A41" s="5" t="s">
        <v>7</v>
      </c>
      <c r="B41" s="6"/>
      <c r="C41" s="6"/>
      <c r="D41" s="7">
        <f t="shared" si="5"/>
        <v>0</v>
      </c>
      <c r="E41" s="7">
        <f t="shared" si="6"/>
        <v>1203984</v>
      </c>
    </row>
    <row r="42" spans="1:5" ht="15" hidden="1" customHeight="1" x14ac:dyDescent="0.2">
      <c r="A42" s="5" t="s">
        <v>8</v>
      </c>
      <c r="B42" s="6"/>
      <c r="C42" s="6"/>
      <c r="D42" s="7">
        <f t="shared" si="5"/>
        <v>0</v>
      </c>
      <c r="E42" s="7">
        <f t="shared" si="6"/>
        <v>1203984</v>
      </c>
    </row>
    <row r="43" spans="1:5" ht="15" hidden="1" customHeight="1" x14ac:dyDescent="0.2">
      <c r="A43" s="5" t="s">
        <v>9</v>
      </c>
      <c r="B43" s="6"/>
      <c r="C43" s="6"/>
      <c r="D43" s="7">
        <f t="shared" si="5"/>
        <v>0</v>
      </c>
      <c r="E43" s="7">
        <f t="shared" si="6"/>
        <v>1203984</v>
      </c>
    </row>
    <row r="44" spans="1:5" ht="15" hidden="1" customHeight="1" x14ac:dyDescent="0.2">
      <c r="A44" s="5" t="s">
        <v>10</v>
      </c>
      <c r="B44" s="6"/>
      <c r="C44" s="6"/>
      <c r="D44" s="7">
        <f t="shared" si="5"/>
        <v>0</v>
      </c>
      <c r="E44" s="7">
        <f t="shared" si="6"/>
        <v>1203984</v>
      </c>
    </row>
    <row r="45" spans="1:5" ht="15" hidden="1" customHeight="1" x14ac:dyDescent="0.2">
      <c r="A45" s="5" t="s">
        <v>29</v>
      </c>
      <c r="B45" s="6"/>
      <c r="C45" s="6"/>
      <c r="D45" s="7">
        <f t="shared" si="5"/>
        <v>0</v>
      </c>
      <c r="E45" s="7">
        <f t="shared" si="6"/>
        <v>1203984</v>
      </c>
    </row>
    <row r="46" spans="1:5" ht="15" customHeight="1" x14ac:dyDescent="0.2">
      <c r="A46" s="8" t="s">
        <v>31</v>
      </c>
      <c r="B46" s="9">
        <f>SUM(B34:B45)</f>
        <v>283418</v>
      </c>
      <c r="C46" s="9">
        <f t="shared" ref="C46:D46" si="7">SUM(C34:C45)</f>
        <v>231714</v>
      </c>
      <c r="D46" s="10">
        <f t="shared" si="7"/>
        <v>51704</v>
      </c>
      <c r="E46" s="10">
        <f>E45</f>
        <v>1203984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8.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showGridLines="0" zoomScaleNormal="100" workbookViewId="0">
      <pane ySplit="7" topLeftCell="A27" activePane="bottomLeft" state="frozen"/>
      <selection pane="bottomLeft" activeCell="C51" sqref="C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28491</v>
      </c>
      <c r="C8" s="3">
        <v>20947</v>
      </c>
      <c r="D8" s="4">
        <f>B8-C8</f>
        <v>7544</v>
      </c>
      <c r="E8" s="7">
        <v>341307</v>
      </c>
    </row>
    <row r="9" spans="1:5" ht="15" customHeight="1" x14ac:dyDescent="0.2">
      <c r="A9" s="5" t="s">
        <v>1</v>
      </c>
      <c r="B9" s="6">
        <v>27295</v>
      </c>
      <c r="C9" s="6">
        <v>21276</v>
      </c>
      <c r="D9" s="7">
        <f t="shared" ref="D9:D19" si="0">B9-C9</f>
        <v>6019</v>
      </c>
      <c r="E9" s="7">
        <f>E8+D9</f>
        <v>347326</v>
      </c>
    </row>
    <row r="10" spans="1:5" ht="15" customHeight="1" x14ac:dyDescent="0.2">
      <c r="A10" s="5" t="s">
        <v>2</v>
      </c>
      <c r="B10" s="6">
        <v>23270</v>
      </c>
      <c r="C10" s="6">
        <v>24384</v>
      </c>
      <c r="D10" s="7">
        <f t="shared" si="0"/>
        <v>-1114</v>
      </c>
      <c r="E10" s="7">
        <f t="shared" ref="E10:E18" si="1">E9+D10</f>
        <v>346212</v>
      </c>
    </row>
    <row r="11" spans="1:5" ht="15" customHeight="1" x14ac:dyDescent="0.2">
      <c r="A11" s="5" t="s">
        <v>3</v>
      </c>
      <c r="B11" s="6">
        <v>11272</v>
      </c>
      <c r="C11" s="6">
        <v>21726</v>
      </c>
      <c r="D11" s="7">
        <f t="shared" si="0"/>
        <v>-10454</v>
      </c>
      <c r="E11" s="7">
        <f t="shared" si="1"/>
        <v>335758</v>
      </c>
    </row>
    <row r="12" spans="1:5" ht="15" customHeight="1" x14ac:dyDescent="0.2">
      <c r="A12" s="14" t="s">
        <v>4</v>
      </c>
      <c r="B12" s="6">
        <v>17974</v>
      </c>
      <c r="C12" s="6">
        <v>19270</v>
      </c>
      <c r="D12" s="7">
        <f t="shared" si="0"/>
        <v>-1296</v>
      </c>
      <c r="E12" s="7">
        <f t="shared" si="1"/>
        <v>334462</v>
      </c>
    </row>
    <row r="13" spans="1:5" ht="15" customHeight="1" x14ac:dyDescent="0.2">
      <c r="A13" s="5" t="s">
        <v>5</v>
      </c>
      <c r="B13" s="6">
        <v>20624</v>
      </c>
      <c r="C13" s="6">
        <v>18322</v>
      </c>
      <c r="D13" s="7">
        <f t="shared" si="0"/>
        <v>2302</v>
      </c>
      <c r="E13" s="7">
        <f t="shared" si="1"/>
        <v>336764</v>
      </c>
    </row>
    <row r="14" spans="1:5" ht="15" customHeight="1" x14ac:dyDescent="0.2">
      <c r="A14" s="5" t="s">
        <v>6</v>
      </c>
      <c r="B14" s="6">
        <v>23729</v>
      </c>
      <c r="C14" s="6">
        <v>18840</v>
      </c>
      <c r="D14" s="7">
        <f t="shared" si="0"/>
        <v>4889</v>
      </c>
      <c r="E14" s="7">
        <f t="shared" si="1"/>
        <v>341653</v>
      </c>
    </row>
    <row r="15" spans="1:5" ht="15" customHeight="1" x14ac:dyDescent="0.2">
      <c r="A15" s="5" t="s">
        <v>7</v>
      </c>
      <c r="B15" s="6">
        <v>24533</v>
      </c>
      <c r="C15" s="6">
        <v>19530</v>
      </c>
      <c r="D15" s="7">
        <f t="shared" si="0"/>
        <v>5003</v>
      </c>
      <c r="E15" s="7">
        <f t="shared" si="1"/>
        <v>346656</v>
      </c>
    </row>
    <row r="16" spans="1:5" ht="15" customHeight="1" x14ac:dyDescent="0.2">
      <c r="A16" s="14" t="s">
        <v>8</v>
      </c>
      <c r="B16" s="6">
        <v>25735</v>
      </c>
      <c r="C16" s="6">
        <v>20325</v>
      </c>
      <c r="D16" s="7">
        <f t="shared" si="0"/>
        <v>5410</v>
      </c>
      <c r="E16" s="7">
        <f t="shared" si="1"/>
        <v>352066</v>
      </c>
    </row>
    <row r="17" spans="1:5" ht="15" customHeight="1" x14ac:dyDescent="0.2">
      <c r="A17" s="5" t="s">
        <v>9</v>
      </c>
      <c r="B17" s="6">
        <v>27280</v>
      </c>
      <c r="C17" s="6">
        <v>22469</v>
      </c>
      <c r="D17" s="7">
        <f t="shared" si="0"/>
        <v>4811</v>
      </c>
      <c r="E17" s="7">
        <f t="shared" si="1"/>
        <v>356877</v>
      </c>
    </row>
    <row r="18" spans="1:5" ht="15" customHeight="1" x14ac:dyDescent="0.2">
      <c r="A18" s="5" t="s">
        <v>10</v>
      </c>
      <c r="B18" s="6">
        <v>25866</v>
      </c>
      <c r="C18" s="6">
        <v>23270</v>
      </c>
      <c r="D18" s="7">
        <f t="shared" si="0"/>
        <v>2596</v>
      </c>
      <c r="E18" s="7">
        <f t="shared" si="1"/>
        <v>359473</v>
      </c>
    </row>
    <row r="19" spans="1:5" ht="15" customHeight="1" x14ac:dyDescent="0.2">
      <c r="A19" s="14" t="s">
        <v>11</v>
      </c>
      <c r="B19" s="6">
        <v>14406</v>
      </c>
      <c r="C19" s="6">
        <v>24280</v>
      </c>
      <c r="D19" s="7">
        <f t="shared" si="0"/>
        <v>-9874</v>
      </c>
      <c r="E19" s="7">
        <f>E18+D19</f>
        <v>349599</v>
      </c>
    </row>
    <row r="20" spans="1:5" ht="15" customHeight="1" x14ac:dyDescent="0.2">
      <c r="A20" s="8" t="s">
        <v>25</v>
      </c>
      <c r="B20" s="9">
        <f>SUM(B8:B19)</f>
        <v>270475</v>
      </c>
      <c r="C20" s="9">
        <f t="shared" ref="C20:D20" si="2">SUM(C8:C19)</f>
        <v>254639</v>
      </c>
      <c r="D20" s="10">
        <f t="shared" si="2"/>
        <v>15836</v>
      </c>
      <c r="E20" s="10">
        <f>E19</f>
        <v>349599</v>
      </c>
    </row>
    <row r="21" spans="1:5" ht="15" customHeight="1" x14ac:dyDescent="0.2">
      <c r="A21" s="2" t="s">
        <v>26</v>
      </c>
      <c r="B21" s="3">
        <v>31505</v>
      </c>
      <c r="C21" s="3">
        <v>21846</v>
      </c>
      <c r="D21" s="4">
        <f>B21-C21</f>
        <v>9659</v>
      </c>
      <c r="E21" s="4">
        <f>E19+D21</f>
        <v>359258</v>
      </c>
    </row>
    <row r="22" spans="1:5" ht="15" customHeight="1" x14ac:dyDescent="0.2">
      <c r="A22" s="5" t="s">
        <v>1</v>
      </c>
      <c r="B22" s="6">
        <v>32551</v>
      </c>
      <c r="C22" s="6">
        <v>23587</v>
      </c>
      <c r="D22" s="7">
        <f t="shared" ref="D22:D32" si="3">B22-C22</f>
        <v>8964</v>
      </c>
      <c r="E22" s="7">
        <f t="shared" ref="E22:E32" si="4">E21+D22</f>
        <v>368222</v>
      </c>
    </row>
    <row r="23" spans="1:5" ht="15" customHeight="1" x14ac:dyDescent="0.2">
      <c r="A23" s="5" t="s">
        <v>2</v>
      </c>
      <c r="B23" s="6">
        <v>30594</v>
      </c>
      <c r="C23" s="6">
        <v>26813</v>
      </c>
      <c r="D23" s="7">
        <f t="shared" si="3"/>
        <v>3781</v>
      </c>
      <c r="E23" s="7">
        <f t="shared" si="4"/>
        <v>372003</v>
      </c>
    </row>
    <row r="24" spans="1:5" ht="15" customHeight="1" x14ac:dyDescent="0.2">
      <c r="A24" s="5" t="s">
        <v>3</v>
      </c>
      <c r="B24" s="6">
        <v>27636</v>
      </c>
      <c r="C24" s="6">
        <v>23138</v>
      </c>
      <c r="D24" s="7">
        <f t="shared" si="3"/>
        <v>4498</v>
      </c>
      <c r="E24" s="7">
        <f t="shared" si="4"/>
        <v>376501</v>
      </c>
    </row>
    <row r="25" spans="1:5" ht="15" customHeight="1" x14ac:dyDescent="0.2">
      <c r="A25" s="5" t="s">
        <v>4</v>
      </c>
      <c r="B25" s="6">
        <v>27860</v>
      </c>
      <c r="C25" s="6">
        <v>25819</v>
      </c>
      <c r="D25" s="7">
        <f t="shared" si="3"/>
        <v>2041</v>
      </c>
      <c r="E25" s="7">
        <f t="shared" si="4"/>
        <v>378542</v>
      </c>
    </row>
    <row r="26" spans="1:5" ht="15" customHeight="1" x14ac:dyDescent="0.2">
      <c r="A26" s="5" t="s">
        <v>5</v>
      </c>
      <c r="B26" s="6">
        <v>26885</v>
      </c>
      <c r="C26" s="6">
        <v>25854</v>
      </c>
      <c r="D26" s="7">
        <f t="shared" si="3"/>
        <v>1031</v>
      </c>
      <c r="E26" s="7">
        <f t="shared" si="4"/>
        <v>379573</v>
      </c>
    </row>
    <row r="27" spans="1:5" ht="15" customHeight="1" x14ac:dyDescent="0.2">
      <c r="A27" s="5" t="s">
        <v>6</v>
      </c>
      <c r="B27" s="6">
        <v>29417</v>
      </c>
      <c r="C27" s="6">
        <v>25232</v>
      </c>
      <c r="D27" s="7">
        <f t="shared" si="3"/>
        <v>4185</v>
      </c>
      <c r="E27" s="7">
        <f t="shared" si="4"/>
        <v>383758</v>
      </c>
    </row>
    <row r="28" spans="1:5" ht="15" customHeight="1" x14ac:dyDescent="0.2">
      <c r="A28" s="5" t="s">
        <v>7</v>
      </c>
      <c r="B28" s="6">
        <v>30228</v>
      </c>
      <c r="C28" s="6">
        <v>26129</v>
      </c>
      <c r="D28" s="7">
        <f t="shared" si="3"/>
        <v>4099</v>
      </c>
      <c r="E28" s="7">
        <f t="shared" si="4"/>
        <v>387857</v>
      </c>
    </row>
    <row r="29" spans="1:5" ht="15" customHeight="1" x14ac:dyDescent="0.2">
      <c r="A29" s="5" t="s">
        <v>8</v>
      </c>
      <c r="B29" s="6">
        <v>29148</v>
      </c>
      <c r="C29" s="6">
        <v>26735</v>
      </c>
      <c r="D29" s="7">
        <f t="shared" si="3"/>
        <v>2413</v>
      </c>
      <c r="E29" s="7">
        <f t="shared" si="4"/>
        <v>390270</v>
      </c>
    </row>
    <row r="30" spans="1:5" ht="15" customHeight="1" x14ac:dyDescent="0.2">
      <c r="A30" s="5" t="s">
        <v>9</v>
      </c>
      <c r="B30" s="6">
        <v>27808</v>
      </c>
      <c r="C30" s="6">
        <v>26047</v>
      </c>
      <c r="D30" s="7">
        <f t="shared" si="3"/>
        <v>1761</v>
      </c>
      <c r="E30" s="7">
        <f t="shared" si="4"/>
        <v>392031</v>
      </c>
    </row>
    <row r="31" spans="1:5" ht="15" customHeight="1" x14ac:dyDescent="0.2">
      <c r="A31" s="5" t="s">
        <v>10</v>
      </c>
      <c r="B31" s="6">
        <v>26344</v>
      </c>
      <c r="C31" s="6">
        <v>26295</v>
      </c>
      <c r="D31" s="7">
        <f t="shared" si="3"/>
        <v>49</v>
      </c>
      <c r="E31" s="7">
        <f t="shared" si="4"/>
        <v>392080</v>
      </c>
    </row>
    <row r="32" spans="1:5" ht="15" customHeight="1" x14ac:dyDescent="0.2">
      <c r="A32" s="5" t="s">
        <v>11</v>
      </c>
      <c r="B32" s="6">
        <v>16677</v>
      </c>
      <c r="C32" s="6">
        <v>28415</v>
      </c>
      <c r="D32" s="7">
        <f t="shared" si="3"/>
        <v>-11738</v>
      </c>
      <c r="E32" s="7">
        <f t="shared" si="4"/>
        <v>380342</v>
      </c>
    </row>
    <row r="33" spans="1:5" ht="15" customHeight="1" x14ac:dyDescent="0.2">
      <c r="A33" s="8" t="s">
        <v>30</v>
      </c>
      <c r="B33" s="9">
        <f>SUM(B21:B32)</f>
        <v>336653</v>
      </c>
      <c r="C33" s="9">
        <f>SUM(C21:C32)</f>
        <v>305910</v>
      </c>
      <c r="D33" s="10">
        <f t="shared" ref="D33" si="5">SUM(D21:D32)</f>
        <v>30743</v>
      </c>
      <c r="E33" s="10">
        <f>E32</f>
        <v>380342</v>
      </c>
    </row>
    <row r="34" spans="1:5" ht="15" customHeight="1" x14ac:dyDescent="0.2">
      <c r="A34" s="2" t="s">
        <v>32</v>
      </c>
      <c r="B34" s="3">
        <v>33433</v>
      </c>
      <c r="C34" s="3">
        <v>26425</v>
      </c>
      <c r="D34" s="4">
        <f>B34-C34</f>
        <v>7008</v>
      </c>
      <c r="E34" s="4">
        <f>E32+D34</f>
        <v>387350</v>
      </c>
    </row>
    <row r="35" spans="1:5" ht="15" customHeight="1" x14ac:dyDescent="0.2">
      <c r="A35" s="5" t="s">
        <v>1</v>
      </c>
      <c r="B35" s="6">
        <v>34523</v>
      </c>
      <c r="C35" s="6">
        <v>28228</v>
      </c>
      <c r="D35" s="7">
        <f t="shared" ref="D35:D45" si="6">B35-C35</f>
        <v>6295</v>
      </c>
      <c r="E35" s="7">
        <f t="shared" ref="E35:E45" si="7">E34+D35</f>
        <v>393645</v>
      </c>
    </row>
    <row r="36" spans="1:5" ht="15" customHeight="1" x14ac:dyDescent="0.2">
      <c r="A36" s="5" t="s">
        <v>34</v>
      </c>
      <c r="B36" s="6">
        <v>33069</v>
      </c>
      <c r="C36" s="6">
        <v>28890</v>
      </c>
      <c r="D36" s="7">
        <f t="shared" si="6"/>
        <v>4179</v>
      </c>
      <c r="E36" s="7">
        <f t="shared" si="7"/>
        <v>397824</v>
      </c>
    </row>
    <row r="37" spans="1:5" ht="15" hidden="1" customHeight="1" x14ac:dyDescent="0.2">
      <c r="A37" s="5" t="s">
        <v>3</v>
      </c>
      <c r="B37" s="6"/>
      <c r="C37" s="6"/>
      <c r="D37" s="7">
        <f t="shared" si="6"/>
        <v>0</v>
      </c>
      <c r="E37" s="7">
        <f t="shared" si="7"/>
        <v>397824</v>
      </c>
    </row>
    <row r="38" spans="1:5" ht="15" hidden="1" customHeight="1" x14ac:dyDescent="0.2">
      <c r="A38" s="5" t="s">
        <v>4</v>
      </c>
      <c r="B38" s="6"/>
      <c r="C38" s="6"/>
      <c r="D38" s="7">
        <f t="shared" si="6"/>
        <v>0</v>
      </c>
      <c r="E38" s="7">
        <f t="shared" si="7"/>
        <v>397824</v>
      </c>
    </row>
    <row r="39" spans="1:5" ht="15" hidden="1" customHeight="1" x14ac:dyDescent="0.2">
      <c r="A39" s="5" t="s">
        <v>5</v>
      </c>
      <c r="B39" s="6"/>
      <c r="C39" s="6"/>
      <c r="D39" s="7">
        <f t="shared" si="6"/>
        <v>0</v>
      </c>
      <c r="E39" s="7">
        <f t="shared" si="7"/>
        <v>397824</v>
      </c>
    </row>
    <row r="40" spans="1:5" ht="15" hidden="1" customHeight="1" x14ac:dyDescent="0.2">
      <c r="A40" s="5" t="s">
        <v>6</v>
      </c>
      <c r="B40" s="6"/>
      <c r="C40" s="6"/>
      <c r="D40" s="7">
        <f t="shared" si="6"/>
        <v>0</v>
      </c>
      <c r="E40" s="7">
        <f t="shared" si="7"/>
        <v>397824</v>
      </c>
    </row>
    <row r="41" spans="1:5" ht="15" hidden="1" customHeight="1" x14ac:dyDescent="0.2">
      <c r="A41" s="5" t="s">
        <v>7</v>
      </c>
      <c r="B41" s="6"/>
      <c r="C41" s="6"/>
      <c r="D41" s="7">
        <f t="shared" si="6"/>
        <v>0</v>
      </c>
      <c r="E41" s="7">
        <f t="shared" si="7"/>
        <v>397824</v>
      </c>
    </row>
    <row r="42" spans="1:5" ht="15" hidden="1" customHeight="1" x14ac:dyDescent="0.2">
      <c r="A42" s="5" t="s">
        <v>8</v>
      </c>
      <c r="B42" s="6"/>
      <c r="C42" s="6"/>
      <c r="D42" s="7">
        <f t="shared" si="6"/>
        <v>0</v>
      </c>
      <c r="E42" s="7">
        <f t="shared" si="7"/>
        <v>397824</v>
      </c>
    </row>
    <row r="43" spans="1:5" ht="15" hidden="1" customHeight="1" x14ac:dyDescent="0.2">
      <c r="A43" s="5" t="s">
        <v>9</v>
      </c>
      <c r="B43" s="6"/>
      <c r="C43" s="6"/>
      <c r="D43" s="7">
        <f t="shared" si="6"/>
        <v>0</v>
      </c>
      <c r="E43" s="7">
        <f t="shared" si="7"/>
        <v>397824</v>
      </c>
    </row>
    <row r="44" spans="1:5" ht="15" hidden="1" customHeight="1" x14ac:dyDescent="0.2">
      <c r="A44" s="5" t="s">
        <v>10</v>
      </c>
      <c r="B44" s="6"/>
      <c r="C44" s="6"/>
      <c r="D44" s="7">
        <f t="shared" si="6"/>
        <v>0</v>
      </c>
      <c r="E44" s="7">
        <f t="shared" si="7"/>
        <v>397824</v>
      </c>
    </row>
    <row r="45" spans="1:5" ht="15" hidden="1" customHeight="1" x14ac:dyDescent="0.2">
      <c r="A45" s="5" t="s">
        <v>29</v>
      </c>
      <c r="B45" s="6"/>
      <c r="C45" s="6"/>
      <c r="D45" s="7">
        <f t="shared" si="6"/>
        <v>0</v>
      </c>
      <c r="E45" s="7">
        <f t="shared" si="7"/>
        <v>397824</v>
      </c>
    </row>
    <row r="46" spans="1:5" ht="15" customHeight="1" x14ac:dyDescent="0.2">
      <c r="A46" s="8" t="s">
        <v>31</v>
      </c>
      <c r="B46" s="9">
        <f>SUM(B34:B45)</f>
        <v>101025</v>
      </c>
      <c r="C46" s="9">
        <f t="shared" ref="C46:D46" si="8">SUM(C34:C45)</f>
        <v>83543</v>
      </c>
      <c r="D46" s="10">
        <f t="shared" si="8"/>
        <v>17482</v>
      </c>
      <c r="E46" s="10">
        <f>E45</f>
        <v>397824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5.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showGridLines="0" zoomScaleNormal="100" workbookViewId="0">
      <pane ySplit="7" topLeftCell="A32" activePane="bottomLeft" state="frozen"/>
      <selection pane="bottomLeft" activeCell="E51" sqref="E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13939</v>
      </c>
      <c r="C8" s="3">
        <v>10669</v>
      </c>
      <c r="D8" s="4">
        <f>B8-C8</f>
        <v>3270</v>
      </c>
      <c r="E8" s="7">
        <v>164151</v>
      </c>
    </row>
    <row r="9" spans="1:5" ht="15" customHeight="1" x14ac:dyDescent="0.2">
      <c r="A9" s="5" t="s">
        <v>1</v>
      </c>
      <c r="B9" s="6">
        <v>12688</v>
      </c>
      <c r="C9" s="6">
        <v>10375</v>
      </c>
      <c r="D9" s="7">
        <f t="shared" ref="D9:D19" si="0">B9-C9</f>
        <v>2313</v>
      </c>
      <c r="E9" s="7">
        <f t="shared" ref="E9:E19" si="1">E8+D9</f>
        <v>166464</v>
      </c>
    </row>
    <row r="10" spans="1:5" ht="15" customHeight="1" x14ac:dyDescent="0.2">
      <c r="A10" s="5" t="s">
        <v>2</v>
      </c>
      <c r="B10" s="6">
        <v>11922</v>
      </c>
      <c r="C10" s="6">
        <v>13006</v>
      </c>
      <c r="D10" s="7">
        <f t="shared" si="0"/>
        <v>-1084</v>
      </c>
      <c r="E10" s="7">
        <f t="shared" si="1"/>
        <v>165380</v>
      </c>
    </row>
    <row r="11" spans="1:5" ht="15" customHeight="1" x14ac:dyDescent="0.2">
      <c r="A11" s="5" t="s">
        <v>3</v>
      </c>
      <c r="B11" s="6">
        <v>7603</v>
      </c>
      <c r="C11" s="6">
        <v>10734</v>
      </c>
      <c r="D11" s="7">
        <f t="shared" si="0"/>
        <v>-3131</v>
      </c>
      <c r="E11" s="7">
        <f t="shared" si="1"/>
        <v>162249</v>
      </c>
    </row>
    <row r="12" spans="1:5" ht="15" customHeight="1" x14ac:dyDescent="0.2">
      <c r="A12" s="14" t="s">
        <v>4</v>
      </c>
      <c r="B12" s="6">
        <v>10885</v>
      </c>
      <c r="C12" s="6">
        <v>10545</v>
      </c>
      <c r="D12" s="7">
        <f t="shared" si="0"/>
        <v>340</v>
      </c>
      <c r="E12" s="7">
        <f t="shared" si="1"/>
        <v>162589</v>
      </c>
    </row>
    <row r="13" spans="1:5" ht="15" customHeight="1" x14ac:dyDescent="0.2">
      <c r="A13" s="5" t="s">
        <v>5</v>
      </c>
      <c r="B13" s="6">
        <v>13479</v>
      </c>
      <c r="C13" s="6">
        <v>10383</v>
      </c>
      <c r="D13" s="7">
        <f t="shared" si="0"/>
        <v>3096</v>
      </c>
      <c r="E13" s="7">
        <f t="shared" si="1"/>
        <v>165685</v>
      </c>
    </row>
    <row r="14" spans="1:5" ht="15" customHeight="1" x14ac:dyDescent="0.2">
      <c r="A14" s="5" t="s">
        <v>6</v>
      </c>
      <c r="B14" s="6">
        <v>13909</v>
      </c>
      <c r="C14" s="6">
        <v>10686</v>
      </c>
      <c r="D14" s="7">
        <f t="shared" si="0"/>
        <v>3223</v>
      </c>
      <c r="E14" s="7">
        <f t="shared" si="1"/>
        <v>168908</v>
      </c>
    </row>
    <row r="15" spans="1:5" ht="15" customHeight="1" x14ac:dyDescent="0.2">
      <c r="A15" s="5" t="s">
        <v>7</v>
      </c>
      <c r="B15" s="6">
        <v>15194</v>
      </c>
      <c r="C15" s="6">
        <v>10947</v>
      </c>
      <c r="D15" s="7">
        <f t="shared" si="0"/>
        <v>4247</v>
      </c>
      <c r="E15" s="7">
        <f t="shared" si="1"/>
        <v>173155</v>
      </c>
    </row>
    <row r="16" spans="1:5" ht="15" customHeight="1" x14ac:dyDescent="0.2">
      <c r="A16" s="14" t="s">
        <v>8</v>
      </c>
      <c r="B16" s="6">
        <v>15124</v>
      </c>
      <c r="C16" s="6">
        <v>11762</v>
      </c>
      <c r="D16" s="7">
        <f t="shared" si="0"/>
        <v>3362</v>
      </c>
      <c r="E16" s="7">
        <f t="shared" si="1"/>
        <v>176517</v>
      </c>
    </row>
    <row r="17" spans="1:5" ht="15" customHeight="1" x14ac:dyDescent="0.2">
      <c r="A17" s="5" t="s">
        <v>9</v>
      </c>
      <c r="B17" s="6">
        <v>14528</v>
      </c>
      <c r="C17" s="6">
        <v>13017</v>
      </c>
      <c r="D17" s="7">
        <f t="shared" si="0"/>
        <v>1511</v>
      </c>
      <c r="E17" s="7">
        <f t="shared" si="1"/>
        <v>178028</v>
      </c>
    </row>
    <row r="18" spans="1:5" ht="15" customHeight="1" x14ac:dyDescent="0.2">
      <c r="A18" s="5" t="s">
        <v>10</v>
      </c>
      <c r="B18" s="6">
        <v>12706</v>
      </c>
      <c r="C18" s="6">
        <v>12416</v>
      </c>
      <c r="D18" s="7">
        <f t="shared" si="0"/>
        <v>290</v>
      </c>
      <c r="E18" s="7">
        <f t="shared" si="1"/>
        <v>178318</v>
      </c>
    </row>
    <row r="19" spans="1:5" ht="15" customHeight="1" x14ac:dyDescent="0.2">
      <c r="A19" s="14" t="s">
        <v>11</v>
      </c>
      <c r="B19" s="6">
        <v>7981</v>
      </c>
      <c r="C19" s="6">
        <v>15842</v>
      </c>
      <c r="D19" s="7">
        <f t="shared" si="0"/>
        <v>-7861</v>
      </c>
      <c r="E19" s="7">
        <f t="shared" si="1"/>
        <v>170457</v>
      </c>
    </row>
    <row r="20" spans="1:5" ht="15" customHeight="1" x14ac:dyDescent="0.2">
      <c r="A20" s="8" t="s">
        <v>25</v>
      </c>
      <c r="B20" s="9">
        <f>SUM(B8:B19)</f>
        <v>149958</v>
      </c>
      <c r="C20" s="9">
        <f t="shared" ref="C20:D20" si="2">SUM(C8:C19)</f>
        <v>140382</v>
      </c>
      <c r="D20" s="10">
        <f t="shared" si="2"/>
        <v>9576</v>
      </c>
      <c r="E20" s="10">
        <f>E19</f>
        <v>170457</v>
      </c>
    </row>
    <row r="21" spans="1:5" ht="15" customHeight="1" x14ac:dyDescent="0.2">
      <c r="A21" s="2" t="s">
        <v>26</v>
      </c>
      <c r="B21" s="3">
        <v>16082</v>
      </c>
      <c r="C21" s="3">
        <v>10886</v>
      </c>
      <c r="D21" s="4">
        <f>B21-C21</f>
        <v>5196</v>
      </c>
      <c r="E21" s="4">
        <f>E19+D21</f>
        <v>175653</v>
      </c>
    </row>
    <row r="22" spans="1:5" ht="15" customHeight="1" x14ac:dyDescent="0.2">
      <c r="A22" s="5" t="s">
        <v>1</v>
      </c>
      <c r="B22" s="6">
        <v>15305</v>
      </c>
      <c r="C22" s="6">
        <v>11962</v>
      </c>
      <c r="D22" s="7">
        <f t="shared" ref="D22:D32" si="3">B22-C22</f>
        <v>3343</v>
      </c>
      <c r="E22" s="7">
        <f t="shared" ref="E22:E32" si="4">E21+D22</f>
        <v>178996</v>
      </c>
    </row>
    <row r="23" spans="1:5" ht="15" customHeight="1" x14ac:dyDescent="0.2">
      <c r="A23" s="5" t="s">
        <v>2</v>
      </c>
      <c r="B23" s="6">
        <v>14556</v>
      </c>
      <c r="C23" s="6">
        <v>13475</v>
      </c>
      <c r="D23" s="7">
        <f t="shared" si="3"/>
        <v>1081</v>
      </c>
      <c r="E23" s="7">
        <f t="shared" si="4"/>
        <v>180077</v>
      </c>
    </row>
    <row r="24" spans="1:5" ht="15" customHeight="1" x14ac:dyDescent="0.2">
      <c r="A24" s="5" t="s">
        <v>3</v>
      </c>
      <c r="B24" s="6">
        <v>15885</v>
      </c>
      <c r="C24" s="6">
        <v>10494</v>
      </c>
      <c r="D24" s="7">
        <f t="shared" si="3"/>
        <v>5391</v>
      </c>
      <c r="E24" s="7">
        <f t="shared" si="4"/>
        <v>185468</v>
      </c>
    </row>
    <row r="25" spans="1:5" ht="15" customHeight="1" x14ac:dyDescent="0.2">
      <c r="A25" s="5" t="s">
        <v>4</v>
      </c>
      <c r="B25" s="6">
        <v>16888</v>
      </c>
      <c r="C25" s="6">
        <v>12986</v>
      </c>
      <c r="D25" s="7">
        <f t="shared" si="3"/>
        <v>3902</v>
      </c>
      <c r="E25" s="7">
        <f t="shared" si="4"/>
        <v>189370</v>
      </c>
    </row>
    <row r="26" spans="1:5" ht="15" customHeight="1" x14ac:dyDescent="0.2">
      <c r="A26" s="5" t="s">
        <v>5</v>
      </c>
      <c r="B26" s="6">
        <v>16714</v>
      </c>
      <c r="C26" s="6">
        <v>12301</v>
      </c>
      <c r="D26" s="7">
        <f t="shared" si="3"/>
        <v>4413</v>
      </c>
      <c r="E26" s="7">
        <f t="shared" si="4"/>
        <v>193783</v>
      </c>
    </row>
    <row r="27" spans="1:5" ht="15" customHeight="1" x14ac:dyDescent="0.2">
      <c r="A27" s="5" t="s">
        <v>6</v>
      </c>
      <c r="B27" s="6">
        <v>17821</v>
      </c>
      <c r="C27" s="6">
        <v>13855</v>
      </c>
      <c r="D27" s="7">
        <f t="shared" si="3"/>
        <v>3966</v>
      </c>
      <c r="E27" s="7">
        <f t="shared" si="4"/>
        <v>197749</v>
      </c>
    </row>
    <row r="28" spans="1:5" ht="15" customHeight="1" x14ac:dyDescent="0.2">
      <c r="A28" s="5" t="s">
        <v>7</v>
      </c>
      <c r="B28" s="6">
        <v>18152</v>
      </c>
      <c r="C28" s="6">
        <v>14074</v>
      </c>
      <c r="D28" s="7">
        <f t="shared" si="3"/>
        <v>4078</v>
      </c>
      <c r="E28" s="7">
        <f t="shared" si="4"/>
        <v>201827</v>
      </c>
    </row>
    <row r="29" spans="1:5" ht="15" customHeight="1" x14ac:dyDescent="0.2">
      <c r="A29" s="5" t="s">
        <v>8</v>
      </c>
      <c r="B29" s="6">
        <v>17638</v>
      </c>
      <c r="C29" s="6">
        <v>14918</v>
      </c>
      <c r="D29" s="7">
        <f t="shared" si="3"/>
        <v>2720</v>
      </c>
      <c r="E29" s="7">
        <f t="shared" si="4"/>
        <v>204547</v>
      </c>
    </row>
    <row r="30" spans="1:5" ht="15" customHeight="1" x14ac:dyDescent="0.2">
      <c r="A30" s="5" t="s">
        <v>9</v>
      </c>
      <c r="B30" s="6">
        <v>16945</v>
      </c>
      <c r="C30" s="6">
        <v>15198</v>
      </c>
      <c r="D30" s="7">
        <f t="shared" si="3"/>
        <v>1747</v>
      </c>
      <c r="E30" s="7">
        <f t="shared" si="4"/>
        <v>206294</v>
      </c>
    </row>
    <row r="31" spans="1:5" ht="15" customHeight="1" x14ac:dyDescent="0.2">
      <c r="A31" s="5" t="s">
        <v>10</v>
      </c>
      <c r="B31" s="6">
        <v>15225</v>
      </c>
      <c r="C31" s="6">
        <v>15841</v>
      </c>
      <c r="D31" s="7">
        <f t="shared" si="3"/>
        <v>-616</v>
      </c>
      <c r="E31" s="7">
        <f t="shared" si="4"/>
        <v>205678</v>
      </c>
    </row>
    <row r="32" spans="1:5" ht="15" customHeight="1" x14ac:dyDescent="0.2">
      <c r="A32" s="5" t="s">
        <v>11</v>
      </c>
      <c r="B32" s="6">
        <v>9963</v>
      </c>
      <c r="C32" s="6">
        <v>17170</v>
      </c>
      <c r="D32" s="7">
        <f t="shared" si="3"/>
        <v>-7207</v>
      </c>
      <c r="E32" s="7">
        <f t="shared" si="4"/>
        <v>198471</v>
      </c>
    </row>
    <row r="33" spans="1:5" ht="15" customHeight="1" x14ac:dyDescent="0.2">
      <c r="A33" s="8" t="s">
        <v>30</v>
      </c>
      <c r="B33" s="9">
        <f>SUM(B21:B32)</f>
        <v>191174</v>
      </c>
      <c r="C33" s="9">
        <f t="shared" ref="C33:D33" si="5">SUM(C21:C32)</f>
        <v>163160</v>
      </c>
      <c r="D33" s="10">
        <f t="shared" si="5"/>
        <v>28014</v>
      </c>
      <c r="E33" s="10">
        <f>E32</f>
        <v>198471</v>
      </c>
    </row>
    <row r="34" spans="1:5" ht="15" customHeight="1" x14ac:dyDescent="0.2">
      <c r="A34" s="2" t="s">
        <v>32</v>
      </c>
      <c r="B34" s="3">
        <v>17269</v>
      </c>
      <c r="C34" s="3">
        <v>12756</v>
      </c>
      <c r="D34" s="4">
        <f>B34-C34</f>
        <v>4513</v>
      </c>
      <c r="E34" s="4">
        <f>E32+D34</f>
        <v>202984</v>
      </c>
    </row>
    <row r="35" spans="1:5" ht="15" customHeight="1" x14ac:dyDescent="0.2">
      <c r="A35" s="5" t="s">
        <v>1</v>
      </c>
      <c r="B35" s="6">
        <v>19281</v>
      </c>
      <c r="C35" s="6">
        <v>13774</v>
      </c>
      <c r="D35" s="7">
        <f t="shared" ref="D35:D45" si="6">B35-C35</f>
        <v>5507</v>
      </c>
      <c r="E35" s="7">
        <f t="shared" ref="E35:E45" si="7">E34+D35</f>
        <v>208491</v>
      </c>
    </row>
    <row r="36" spans="1:5" ht="15" customHeight="1" x14ac:dyDescent="0.2">
      <c r="A36" s="5" t="s">
        <v>34</v>
      </c>
      <c r="B36" s="6">
        <v>19786</v>
      </c>
      <c r="C36" s="6">
        <v>15101</v>
      </c>
      <c r="D36" s="7">
        <f t="shared" si="6"/>
        <v>4685</v>
      </c>
      <c r="E36" s="7">
        <f t="shared" si="7"/>
        <v>213176</v>
      </c>
    </row>
    <row r="37" spans="1:5" ht="15" hidden="1" customHeight="1" x14ac:dyDescent="0.2">
      <c r="A37" s="5" t="s">
        <v>3</v>
      </c>
      <c r="B37" s="6"/>
      <c r="C37" s="6"/>
      <c r="D37" s="7">
        <f t="shared" si="6"/>
        <v>0</v>
      </c>
      <c r="E37" s="7">
        <f t="shared" si="7"/>
        <v>213176</v>
      </c>
    </row>
    <row r="38" spans="1:5" ht="15" hidden="1" customHeight="1" x14ac:dyDescent="0.2">
      <c r="A38" s="5" t="s">
        <v>4</v>
      </c>
      <c r="B38" s="6"/>
      <c r="C38" s="6"/>
      <c r="D38" s="7">
        <f t="shared" si="6"/>
        <v>0</v>
      </c>
      <c r="E38" s="7">
        <f t="shared" si="7"/>
        <v>213176</v>
      </c>
    </row>
    <row r="39" spans="1:5" ht="15" hidden="1" customHeight="1" x14ac:dyDescent="0.2">
      <c r="A39" s="5" t="s">
        <v>5</v>
      </c>
      <c r="B39" s="6"/>
      <c r="C39" s="6"/>
      <c r="D39" s="7">
        <f t="shared" si="6"/>
        <v>0</v>
      </c>
      <c r="E39" s="7">
        <f t="shared" si="7"/>
        <v>213176</v>
      </c>
    </row>
    <row r="40" spans="1:5" ht="15" hidden="1" customHeight="1" x14ac:dyDescent="0.2">
      <c r="A40" s="5" t="s">
        <v>6</v>
      </c>
      <c r="B40" s="6"/>
      <c r="C40" s="6"/>
      <c r="D40" s="7">
        <f t="shared" si="6"/>
        <v>0</v>
      </c>
      <c r="E40" s="7">
        <f t="shared" si="7"/>
        <v>213176</v>
      </c>
    </row>
    <row r="41" spans="1:5" ht="15" hidden="1" customHeight="1" x14ac:dyDescent="0.2">
      <c r="A41" s="5" t="s">
        <v>7</v>
      </c>
      <c r="B41" s="6"/>
      <c r="C41" s="6"/>
      <c r="D41" s="7">
        <f t="shared" si="6"/>
        <v>0</v>
      </c>
      <c r="E41" s="7">
        <f t="shared" si="7"/>
        <v>213176</v>
      </c>
    </row>
    <row r="42" spans="1:5" ht="15" hidden="1" customHeight="1" x14ac:dyDescent="0.2">
      <c r="A42" s="5" t="s">
        <v>8</v>
      </c>
      <c r="B42" s="6"/>
      <c r="C42" s="6"/>
      <c r="D42" s="7">
        <f t="shared" si="6"/>
        <v>0</v>
      </c>
      <c r="E42" s="7">
        <f t="shared" si="7"/>
        <v>213176</v>
      </c>
    </row>
    <row r="43" spans="1:5" ht="15" hidden="1" customHeight="1" x14ac:dyDescent="0.2">
      <c r="A43" s="5" t="s">
        <v>9</v>
      </c>
      <c r="B43" s="6"/>
      <c r="C43" s="6"/>
      <c r="D43" s="7">
        <f t="shared" si="6"/>
        <v>0</v>
      </c>
      <c r="E43" s="7">
        <f t="shared" si="7"/>
        <v>213176</v>
      </c>
    </row>
    <row r="44" spans="1:5" ht="15" hidden="1" customHeight="1" x14ac:dyDescent="0.2">
      <c r="A44" s="5" t="s">
        <v>10</v>
      </c>
      <c r="B44" s="6"/>
      <c r="C44" s="6"/>
      <c r="D44" s="7">
        <f t="shared" si="6"/>
        <v>0</v>
      </c>
      <c r="E44" s="7">
        <f t="shared" si="7"/>
        <v>213176</v>
      </c>
    </row>
    <row r="45" spans="1:5" ht="15" hidden="1" customHeight="1" x14ac:dyDescent="0.2">
      <c r="A45" s="5" t="s">
        <v>29</v>
      </c>
      <c r="B45" s="6"/>
      <c r="C45" s="6"/>
      <c r="D45" s="7">
        <f t="shared" si="6"/>
        <v>0</v>
      </c>
      <c r="E45" s="7">
        <f t="shared" si="7"/>
        <v>213176</v>
      </c>
    </row>
    <row r="46" spans="1:5" ht="15" customHeight="1" x14ac:dyDescent="0.2">
      <c r="A46" s="8" t="s">
        <v>31</v>
      </c>
      <c r="B46" s="9">
        <f>SUM(B34:B45)</f>
        <v>56336</v>
      </c>
      <c r="C46" s="9">
        <f t="shared" ref="C46:D46" si="8">SUM(C34:C45)</f>
        <v>41631</v>
      </c>
      <c r="D46" s="10">
        <f t="shared" si="8"/>
        <v>14705</v>
      </c>
      <c r="E46" s="10">
        <f>E45</f>
        <v>213176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6.2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showGridLines="0" tabSelected="1" zoomScaleNormal="100" workbookViewId="0">
      <pane ySplit="7" topLeftCell="A30" activePane="bottomLeft" state="frozen"/>
      <selection pane="bottomLeft" activeCell="C51" sqref="C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7" t="s">
        <v>23</v>
      </c>
      <c r="B4" s="27"/>
      <c r="C4" s="27"/>
      <c r="D4" s="27"/>
      <c r="E4" s="2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11</v>
      </c>
      <c r="C8" s="3">
        <v>1</v>
      </c>
      <c r="D8" s="4">
        <f>B8-C8</f>
        <v>10</v>
      </c>
      <c r="E8" s="7">
        <v>0</v>
      </c>
    </row>
    <row r="9" spans="1:5" ht="15" customHeight="1" x14ac:dyDescent="0.2">
      <c r="A9" s="5" t="s">
        <v>1</v>
      </c>
      <c r="B9" s="6">
        <v>1</v>
      </c>
      <c r="C9" s="6">
        <v>5</v>
      </c>
      <c r="D9" s="7">
        <f t="shared" ref="D9:D19" si="0">B9-C9</f>
        <v>-4</v>
      </c>
      <c r="E9" s="7">
        <v>0</v>
      </c>
    </row>
    <row r="10" spans="1:5" ht="15" customHeight="1" x14ac:dyDescent="0.2">
      <c r="A10" s="5" t="s">
        <v>2</v>
      </c>
      <c r="B10" s="6">
        <v>10</v>
      </c>
      <c r="C10" s="6">
        <v>12</v>
      </c>
      <c r="D10" s="7">
        <f t="shared" si="0"/>
        <v>-2</v>
      </c>
      <c r="E10" s="7">
        <v>0</v>
      </c>
    </row>
    <row r="11" spans="1:5" ht="15" customHeight="1" x14ac:dyDescent="0.2">
      <c r="A11" s="5" t="s">
        <v>3</v>
      </c>
      <c r="B11" s="6">
        <v>5</v>
      </c>
      <c r="C11" s="6">
        <v>7</v>
      </c>
      <c r="D11" s="7">
        <f t="shared" si="0"/>
        <v>-2</v>
      </c>
      <c r="E11" s="7">
        <v>0</v>
      </c>
    </row>
    <row r="12" spans="1:5" ht="15" customHeight="1" x14ac:dyDescent="0.2">
      <c r="A12" s="14" t="s">
        <v>4</v>
      </c>
      <c r="B12" s="6">
        <v>107</v>
      </c>
      <c r="C12" s="6">
        <v>38</v>
      </c>
      <c r="D12" s="7">
        <f t="shared" si="0"/>
        <v>69</v>
      </c>
      <c r="E12" s="7">
        <v>0</v>
      </c>
    </row>
    <row r="13" spans="1:5" ht="15" customHeight="1" x14ac:dyDescent="0.2">
      <c r="A13" s="5" t="s">
        <v>5</v>
      </c>
      <c r="B13" s="6">
        <v>153</v>
      </c>
      <c r="C13" s="6">
        <v>23</v>
      </c>
      <c r="D13" s="7">
        <f t="shared" si="0"/>
        <v>130</v>
      </c>
      <c r="E13" s="7">
        <v>0</v>
      </c>
    </row>
    <row r="14" spans="1:5" ht="15" customHeight="1" x14ac:dyDescent="0.2">
      <c r="A14" s="5" t="s">
        <v>6</v>
      </c>
      <c r="B14" s="6">
        <v>9</v>
      </c>
      <c r="C14" s="6">
        <v>8</v>
      </c>
      <c r="D14" s="7">
        <f t="shared" si="0"/>
        <v>1</v>
      </c>
      <c r="E14" s="7">
        <v>0</v>
      </c>
    </row>
    <row r="15" spans="1:5" ht="15" customHeight="1" x14ac:dyDescent="0.2">
      <c r="A15" s="5" t="s">
        <v>7</v>
      </c>
      <c r="B15" s="6">
        <v>37</v>
      </c>
      <c r="C15" s="6">
        <v>30</v>
      </c>
      <c r="D15" s="7">
        <f t="shared" si="0"/>
        <v>7</v>
      </c>
      <c r="E15" s="7">
        <v>0</v>
      </c>
    </row>
    <row r="16" spans="1:5" ht="15" customHeight="1" x14ac:dyDescent="0.2">
      <c r="A16" s="14" t="s">
        <v>8</v>
      </c>
      <c r="B16" s="6">
        <v>9</v>
      </c>
      <c r="C16" s="6">
        <v>4</v>
      </c>
      <c r="D16" s="7">
        <f t="shared" si="0"/>
        <v>5</v>
      </c>
      <c r="E16" s="7">
        <v>0</v>
      </c>
    </row>
    <row r="17" spans="1:5" ht="15" customHeight="1" x14ac:dyDescent="0.2">
      <c r="A17" s="5" t="s">
        <v>9</v>
      </c>
      <c r="B17" s="6">
        <v>12</v>
      </c>
      <c r="C17" s="6">
        <v>11</v>
      </c>
      <c r="D17" s="7">
        <f t="shared" si="0"/>
        <v>1</v>
      </c>
      <c r="E17" s="7">
        <v>0</v>
      </c>
    </row>
    <row r="18" spans="1:5" ht="15" customHeight="1" x14ac:dyDescent="0.2">
      <c r="A18" s="5" t="s">
        <v>10</v>
      </c>
      <c r="B18" s="6">
        <v>26</v>
      </c>
      <c r="C18" s="6">
        <v>12</v>
      </c>
      <c r="D18" s="7">
        <f t="shared" si="0"/>
        <v>14</v>
      </c>
      <c r="E18" s="7">
        <v>0</v>
      </c>
    </row>
    <row r="19" spans="1:5" ht="15" customHeight="1" x14ac:dyDescent="0.2">
      <c r="A19" s="14" t="s">
        <v>11</v>
      </c>
      <c r="B19" s="6">
        <v>7</v>
      </c>
      <c r="C19" s="6">
        <v>4</v>
      </c>
      <c r="D19" s="7">
        <f t="shared" si="0"/>
        <v>3</v>
      </c>
      <c r="E19" s="7">
        <v>0</v>
      </c>
    </row>
    <row r="20" spans="1:5" ht="15" customHeight="1" x14ac:dyDescent="0.2">
      <c r="A20" s="8" t="s">
        <v>25</v>
      </c>
      <c r="B20" s="9">
        <f>SUM(B8:B19)</f>
        <v>387</v>
      </c>
      <c r="C20" s="9">
        <f t="shared" ref="C20:D20" si="1">SUM(C8:C19)</f>
        <v>155</v>
      </c>
      <c r="D20" s="10">
        <f t="shared" si="1"/>
        <v>232</v>
      </c>
      <c r="E20" s="10">
        <f>E19</f>
        <v>0</v>
      </c>
    </row>
    <row r="21" spans="1:5" ht="15" customHeight="1" x14ac:dyDescent="0.2">
      <c r="A21" s="2" t="s">
        <v>26</v>
      </c>
      <c r="B21" s="3">
        <v>21</v>
      </c>
      <c r="C21" s="3">
        <v>8</v>
      </c>
      <c r="D21" s="4">
        <f>B21-C21</f>
        <v>13</v>
      </c>
      <c r="E21" s="4">
        <v>0</v>
      </c>
    </row>
    <row r="22" spans="1:5" ht="15" customHeight="1" x14ac:dyDescent="0.2">
      <c r="A22" s="5" t="s">
        <v>1</v>
      </c>
      <c r="B22" s="6">
        <v>39</v>
      </c>
      <c r="C22" s="6">
        <v>12</v>
      </c>
      <c r="D22" s="7">
        <f t="shared" ref="D22:D32" si="2">B22-C22</f>
        <v>27</v>
      </c>
      <c r="E22" s="7">
        <v>0</v>
      </c>
    </row>
    <row r="23" spans="1:5" ht="15" customHeight="1" x14ac:dyDescent="0.2">
      <c r="A23" s="5" t="s">
        <v>2</v>
      </c>
      <c r="B23" s="6">
        <v>35</v>
      </c>
      <c r="C23" s="6">
        <v>14</v>
      </c>
      <c r="D23" s="7">
        <f t="shared" si="2"/>
        <v>21</v>
      </c>
      <c r="E23" s="7">
        <v>0</v>
      </c>
    </row>
    <row r="24" spans="1:5" ht="15" customHeight="1" x14ac:dyDescent="0.2">
      <c r="A24" s="5" t="s">
        <v>3</v>
      </c>
      <c r="B24" s="6">
        <v>35</v>
      </c>
      <c r="C24" s="6">
        <v>14</v>
      </c>
      <c r="D24" s="7">
        <f t="shared" si="2"/>
        <v>21</v>
      </c>
      <c r="E24" s="7">
        <v>0</v>
      </c>
    </row>
    <row r="25" spans="1:5" ht="15" customHeight="1" x14ac:dyDescent="0.2">
      <c r="A25" s="5" t="s">
        <v>4</v>
      </c>
      <c r="B25" s="6">
        <v>71</v>
      </c>
      <c r="C25" s="11">
        <v>17</v>
      </c>
      <c r="D25" s="7">
        <f t="shared" si="2"/>
        <v>54</v>
      </c>
      <c r="E25" s="7">
        <v>24</v>
      </c>
    </row>
    <row r="26" spans="1:5" ht="15" customHeight="1" x14ac:dyDescent="0.2">
      <c r="A26" s="5" t="s">
        <v>5</v>
      </c>
      <c r="B26" s="6">
        <v>29</v>
      </c>
      <c r="C26" s="11">
        <v>16</v>
      </c>
      <c r="D26" s="7">
        <f t="shared" si="2"/>
        <v>13</v>
      </c>
      <c r="E26" s="7">
        <f>E25+D26</f>
        <v>37</v>
      </c>
    </row>
    <row r="27" spans="1:5" ht="15" customHeight="1" x14ac:dyDescent="0.2">
      <c r="A27" s="5" t="s">
        <v>6</v>
      </c>
      <c r="B27" s="6">
        <v>18</v>
      </c>
      <c r="C27" s="11">
        <v>10</v>
      </c>
      <c r="D27" s="7">
        <f t="shared" si="2"/>
        <v>8</v>
      </c>
      <c r="E27" s="7">
        <f>E26+D27</f>
        <v>45</v>
      </c>
    </row>
    <row r="28" spans="1:5" ht="15" customHeight="1" x14ac:dyDescent="0.2">
      <c r="A28" s="5" t="s">
        <v>7</v>
      </c>
      <c r="B28" s="6">
        <v>28</v>
      </c>
      <c r="C28" s="11">
        <v>14</v>
      </c>
      <c r="D28" s="7">
        <f t="shared" si="2"/>
        <v>14</v>
      </c>
      <c r="E28" s="7">
        <f>E27+D28</f>
        <v>59</v>
      </c>
    </row>
    <row r="29" spans="1:5" ht="15" customHeight="1" x14ac:dyDescent="0.2">
      <c r="A29" s="5" t="s">
        <v>8</v>
      </c>
      <c r="B29" s="6">
        <v>56</v>
      </c>
      <c r="C29" s="11">
        <v>6</v>
      </c>
      <c r="D29" s="7">
        <f t="shared" si="2"/>
        <v>50</v>
      </c>
      <c r="E29" s="7">
        <f>E28+D29</f>
        <v>109</v>
      </c>
    </row>
    <row r="30" spans="1:5" ht="15" customHeight="1" x14ac:dyDescent="0.2">
      <c r="A30" s="5" t="s">
        <v>9</v>
      </c>
      <c r="B30" s="6">
        <v>46</v>
      </c>
      <c r="C30" s="11">
        <v>15</v>
      </c>
      <c r="D30" s="7">
        <f t="shared" si="2"/>
        <v>31</v>
      </c>
      <c r="E30" s="7">
        <f>E29+D30</f>
        <v>140</v>
      </c>
    </row>
    <row r="31" spans="1:5" ht="18" customHeight="1" x14ac:dyDescent="0.2">
      <c r="A31" s="5" t="s">
        <v>10</v>
      </c>
      <c r="B31" s="6">
        <v>54</v>
      </c>
      <c r="C31" s="11">
        <v>29</v>
      </c>
      <c r="D31" s="7">
        <f t="shared" si="2"/>
        <v>25</v>
      </c>
      <c r="E31" s="7">
        <f>E30+D31</f>
        <v>165</v>
      </c>
    </row>
    <row r="32" spans="1:5" ht="15" customHeight="1" x14ac:dyDescent="0.2">
      <c r="A32" s="5" t="s">
        <v>11</v>
      </c>
      <c r="B32" s="6">
        <v>55</v>
      </c>
      <c r="C32" s="11">
        <v>36</v>
      </c>
      <c r="D32" s="7">
        <f t="shared" si="2"/>
        <v>19</v>
      </c>
      <c r="E32" s="7">
        <f>E31+D32</f>
        <v>184</v>
      </c>
    </row>
    <row r="33" spans="1:5" ht="15" customHeight="1" x14ac:dyDescent="0.2">
      <c r="A33" s="8" t="s">
        <v>30</v>
      </c>
      <c r="B33" s="9">
        <f>SUM(B21:B32)</f>
        <v>487</v>
      </c>
      <c r="C33" s="9">
        <f t="shared" ref="C33:D33" si="3">SUM(C21:C32)</f>
        <v>191</v>
      </c>
      <c r="D33" s="10">
        <f t="shared" si="3"/>
        <v>296</v>
      </c>
      <c r="E33" s="10">
        <f>E32</f>
        <v>184</v>
      </c>
    </row>
    <row r="34" spans="1:5" ht="15" customHeight="1" x14ac:dyDescent="0.2">
      <c r="A34" s="2" t="s">
        <v>32</v>
      </c>
      <c r="B34" s="3">
        <v>37</v>
      </c>
      <c r="C34" s="3">
        <v>10</v>
      </c>
      <c r="D34" s="4">
        <f>B34-C34</f>
        <v>27</v>
      </c>
      <c r="E34" s="4">
        <f>E32+D34</f>
        <v>211</v>
      </c>
    </row>
    <row r="35" spans="1:5" ht="15" customHeight="1" x14ac:dyDescent="0.2">
      <c r="A35" s="5" t="s">
        <v>1</v>
      </c>
      <c r="B35" s="6">
        <v>65</v>
      </c>
      <c r="C35" s="6">
        <v>14</v>
      </c>
      <c r="D35" s="7">
        <f t="shared" ref="D35:D45" si="4">B35-C35</f>
        <v>51</v>
      </c>
      <c r="E35" s="7">
        <f t="shared" ref="E35:E45" si="5">E34+D35</f>
        <v>262</v>
      </c>
    </row>
    <row r="36" spans="1:5" ht="15" customHeight="1" x14ac:dyDescent="0.2">
      <c r="A36" s="5" t="s">
        <v>34</v>
      </c>
      <c r="B36" s="6">
        <v>168</v>
      </c>
      <c r="C36" s="6">
        <v>21</v>
      </c>
      <c r="D36" s="7">
        <f t="shared" si="4"/>
        <v>147</v>
      </c>
      <c r="E36" s="7">
        <f t="shared" si="5"/>
        <v>409</v>
      </c>
    </row>
    <row r="37" spans="1:5" ht="15" hidden="1" customHeight="1" x14ac:dyDescent="0.2">
      <c r="A37" s="5" t="s">
        <v>3</v>
      </c>
      <c r="B37" s="6"/>
      <c r="C37" s="6"/>
      <c r="D37" s="7">
        <f t="shared" si="4"/>
        <v>0</v>
      </c>
      <c r="E37" s="7">
        <f t="shared" si="5"/>
        <v>409</v>
      </c>
    </row>
    <row r="38" spans="1:5" ht="15" hidden="1" customHeight="1" x14ac:dyDescent="0.2">
      <c r="A38" s="5" t="s">
        <v>4</v>
      </c>
      <c r="B38" s="6"/>
      <c r="C38" s="6"/>
      <c r="D38" s="7">
        <f t="shared" si="4"/>
        <v>0</v>
      </c>
      <c r="E38" s="7">
        <f t="shared" si="5"/>
        <v>409</v>
      </c>
    </row>
    <row r="39" spans="1:5" ht="15" hidden="1" customHeight="1" x14ac:dyDescent="0.2">
      <c r="A39" s="5" t="s">
        <v>5</v>
      </c>
      <c r="B39" s="6"/>
      <c r="C39" s="6"/>
      <c r="D39" s="7">
        <f t="shared" si="4"/>
        <v>0</v>
      </c>
      <c r="E39" s="7">
        <f t="shared" si="5"/>
        <v>409</v>
      </c>
    </row>
    <row r="40" spans="1:5" ht="15" hidden="1" customHeight="1" x14ac:dyDescent="0.2">
      <c r="A40" s="5" t="s">
        <v>6</v>
      </c>
      <c r="B40" s="6"/>
      <c r="C40" s="6"/>
      <c r="D40" s="7">
        <f t="shared" si="4"/>
        <v>0</v>
      </c>
      <c r="E40" s="7">
        <f t="shared" si="5"/>
        <v>409</v>
      </c>
    </row>
    <row r="41" spans="1:5" ht="15" hidden="1" customHeight="1" x14ac:dyDescent="0.2">
      <c r="A41" s="5" t="s">
        <v>7</v>
      </c>
      <c r="B41" s="6"/>
      <c r="C41" s="6"/>
      <c r="D41" s="7">
        <f t="shared" si="4"/>
        <v>0</v>
      </c>
      <c r="E41" s="7">
        <f t="shared" si="5"/>
        <v>409</v>
      </c>
    </row>
    <row r="42" spans="1:5" ht="15" hidden="1" customHeight="1" x14ac:dyDescent="0.2">
      <c r="A42" s="5" t="s">
        <v>8</v>
      </c>
      <c r="B42" s="6"/>
      <c r="C42" s="6"/>
      <c r="D42" s="7">
        <f t="shared" si="4"/>
        <v>0</v>
      </c>
      <c r="E42" s="7">
        <f t="shared" si="5"/>
        <v>409</v>
      </c>
    </row>
    <row r="43" spans="1:5" ht="15" hidden="1" customHeight="1" x14ac:dyDescent="0.2">
      <c r="A43" s="5" t="s">
        <v>9</v>
      </c>
      <c r="B43" s="6"/>
      <c r="C43" s="6"/>
      <c r="D43" s="7">
        <f t="shared" si="4"/>
        <v>0</v>
      </c>
      <c r="E43" s="7">
        <f t="shared" si="5"/>
        <v>409</v>
      </c>
    </row>
    <row r="44" spans="1:5" ht="15" hidden="1" customHeight="1" x14ac:dyDescent="0.2">
      <c r="A44" s="5" t="s">
        <v>10</v>
      </c>
      <c r="B44" s="6"/>
      <c r="C44" s="6"/>
      <c r="D44" s="7">
        <f t="shared" si="4"/>
        <v>0</v>
      </c>
      <c r="E44" s="7">
        <f t="shared" si="5"/>
        <v>409</v>
      </c>
    </row>
    <row r="45" spans="1:5" ht="15" hidden="1" customHeight="1" x14ac:dyDescent="0.2">
      <c r="A45" s="5" t="s">
        <v>29</v>
      </c>
      <c r="B45" s="6"/>
      <c r="C45" s="6"/>
      <c r="D45" s="7">
        <f t="shared" si="4"/>
        <v>0</v>
      </c>
      <c r="E45" s="7">
        <f t="shared" si="5"/>
        <v>409</v>
      </c>
    </row>
    <row r="46" spans="1:5" ht="15" customHeight="1" x14ac:dyDescent="0.2">
      <c r="A46" s="8" t="s">
        <v>31</v>
      </c>
      <c r="B46" s="9">
        <f>SUM(B34:B45)</f>
        <v>270</v>
      </c>
      <c r="C46" s="9">
        <f t="shared" ref="C46:D46" si="6">SUM(C34:C45)</f>
        <v>45</v>
      </c>
      <c r="D46" s="10">
        <f t="shared" si="6"/>
        <v>225</v>
      </c>
      <c r="E46" s="10">
        <f>E45</f>
        <v>409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2.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2020-07-02T18:18:02Z</cp:lastPrinted>
  <dcterms:created xsi:type="dcterms:W3CDTF">2015-11-26T16:40:43Z</dcterms:created>
  <dcterms:modified xsi:type="dcterms:W3CDTF">2022-05-03T18:03:19Z</dcterms:modified>
</cp:coreProperties>
</file>