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2\DIARIOS BDCBIC\NOVO CAGED - ano 2022\"/>
    </mc:Choice>
  </mc:AlternateContent>
  <xr:revisionPtr revIDLastSave="0" documentId="13_ncr:1_{E9C0EA2C-E222-499E-B306-671A62CD3430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Norte" sheetId="2" r:id="rId1"/>
    <sheet name="Nordeste" sheetId="1" r:id="rId2"/>
    <sheet name="Sudeste" sheetId="3" r:id="rId3"/>
    <sheet name="Sul" sheetId="4" r:id="rId4"/>
    <sheet name="Centro-Oeste" sheetId="6" r:id="rId5"/>
    <sheet name="NÃO IDENTIFICADO" sheetId="7" r:id="rId6"/>
  </sheets>
  <definedNames>
    <definedName name="_xlnm.Print_Area" localSheetId="4">'Centro-Oeste'!$A$1:$E$49</definedName>
    <definedName name="_xlnm.Print_Area" localSheetId="5">'NÃO IDENTIFICADO'!$A$1:$E$50</definedName>
    <definedName name="_xlnm.Print_Area" localSheetId="1">Nordeste!$A$1:$E$49</definedName>
    <definedName name="_xlnm.Print_Area" localSheetId="0">Norte!$A$1:$E$49</definedName>
    <definedName name="_xlnm.Print_Area" localSheetId="2">Sudeste!$A$1:$E$49</definedName>
    <definedName name="_xlnm.Print_Area" localSheetId="3">Sul!$A$1:$E$49</definedName>
    <definedName name="_xlnm.Print_Titles" localSheetId="4">'Centro-Oeste'!$1:$7</definedName>
    <definedName name="_xlnm.Print_Titles" localSheetId="5">'NÃO IDENTIFICADO'!$1:$7</definedName>
    <definedName name="_xlnm.Print_Titles" localSheetId="1">Nordeste!$1:$7</definedName>
    <definedName name="_xlnm.Print_Titles" localSheetId="0">Norte!$1:$7</definedName>
    <definedName name="_xlnm.Print_Titles" localSheetId="2">Sudeste!$1:$7</definedName>
    <definedName name="_xlnm.Print_Titles" localSheetId="3">Sul!$1:$7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7" l="1"/>
  <c r="B46" i="7"/>
  <c r="D45" i="7"/>
  <c r="D44" i="7"/>
  <c r="D43" i="7"/>
  <c r="D42" i="7"/>
  <c r="D41" i="7"/>
  <c r="D40" i="7"/>
  <c r="D39" i="7"/>
  <c r="D38" i="7"/>
  <c r="D37" i="7"/>
  <c r="D36" i="7"/>
  <c r="D35" i="7"/>
  <c r="D34" i="7"/>
  <c r="C46" i="6"/>
  <c r="B46" i="6"/>
  <c r="D45" i="6"/>
  <c r="D44" i="6"/>
  <c r="D43" i="6"/>
  <c r="D42" i="6"/>
  <c r="D41" i="6"/>
  <c r="D40" i="6"/>
  <c r="D39" i="6"/>
  <c r="D38" i="6"/>
  <c r="D37" i="6"/>
  <c r="D36" i="6"/>
  <c r="D35" i="6"/>
  <c r="D34" i="6"/>
  <c r="C46" i="4"/>
  <c r="B46" i="4"/>
  <c r="D45" i="4"/>
  <c r="D44" i="4"/>
  <c r="D43" i="4"/>
  <c r="D42" i="4"/>
  <c r="D41" i="4"/>
  <c r="D40" i="4"/>
  <c r="D39" i="4"/>
  <c r="D38" i="4"/>
  <c r="D37" i="4"/>
  <c r="D36" i="4"/>
  <c r="D35" i="4"/>
  <c r="D34" i="4"/>
  <c r="C46" i="3"/>
  <c r="B46" i="3"/>
  <c r="D45" i="3"/>
  <c r="D44" i="3"/>
  <c r="D43" i="3"/>
  <c r="D42" i="3"/>
  <c r="D41" i="3"/>
  <c r="D40" i="3"/>
  <c r="D39" i="3"/>
  <c r="D38" i="3"/>
  <c r="D37" i="3"/>
  <c r="D36" i="3"/>
  <c r="D35" i="3"/>
  <c r="D34" i="3"/>
  <c r="C46" i="1"/>
  <c r="B46" i="1"/>
  <c r="D45" i="1"/>
  <c r="D44" i="1"/>
  <c r="D43" i="1"/>
  <c r="D42" i="1"/>
  <c r="D41" i="1"/>
  <c r="D40" i="1"/>
  <c r="D39" i="1"/>
  <c r="D38" i="1"/>
  <c r="D37" i="1"/>
  <c r="D36" i="1"/>
  <c r="D35" i="1"/>
  <c r="D34" i="1"/>
  <c r="C46" i="2"/>
  <c r="B46" i="2"/>
  <c r="D45" i="2"/>
  <c r="D44" i="2"/>
  <c r="D43" i="2"/>
  <c r="D42" i="2"/>
  <c r="D41" i="2"/>
  <c r="D40" i="2"/>
  <c r="D39" i="2"/>
  <c r="D38" i="2"/>
  <c r="D37" i="2"/>
  <c r="D36" i="2"/>
  <c r="D35" i="2"/>
  <c r="D34" i="2"/>
  <c r="D46" i="7" l="1"/>
  <c r="D46" i="6"/>
  <c r="D46" i="4"/>
  <c r="D46" i="3"/>
  <c r="D46" i="1"/>
  <c r="D46" i="2"/>
  <c r="D19" i="3"/>
  <c r="C20" i="3"/>
  <c r="B20" i="3"/>
  <c r="C33" i="4" l="1"/>
  <c r="D15" i="2" l="1"/>
  <c r="C33" i="7" l="1"/>
  <c r="B33" i="7"/>
  <c r="D32" i="7"/>
  <c r="D31" i="7"/>
  <c r="D30" i="7"/>
  <c r="D29" i="7"/>
  <c r="D28" i="7"/>
  <c r="D27" i="7"/>
  <c r="D26" i="7"/>
  <c r="E26" i="7" s="1"/>
  <c r="D25" i="7"/>
  <c r="D24" i="7"/>
  <c r="D23" i="7"/>
  <c r="D22" i="7"/>
  <c r="D21" i="7"/>
  <c r="C20" i="7"/>
  <c r="B20" i="7"/>
  <c r="D19" i="7"/>
  <c r="D18" i="7"/>
  <c r="D17" i="7"/>
  <c r="D16" i="7"/>
  <c r="D15" i="7"/>
  <c r="D14" i="7"/>
  <c r="D13" i="7"/>
  <c r="D12" i="7"/>
  <c r="D11" i="7"/>
  <c r="D10" i="7"/>
  <c r="D9" i="7"/>
  <c r="D8" i="7"/>
  <c r="E27" i="7" l="1"/>
  <c r="E28" i="7" s="1"/>
  <c r="E29" i="7" s="1"/>
  <c r="E30" i="7" s="1"/>
  <c r="E31" i="7" s="1"/>
  <c r="E32" i="7" s="1"/>
  <c r="E33" i="7" s="1"/>
  <c r="D33" i="7"/>
  <c r="D20" i="7"/>
  <c r="C33" i="6" l="1"/>
  <c r="B33" i="6"/>
  <c r="D32" i="6"/>
  <c r="D31" i="6"/>
  <c r="D30" i="6"/>
  <c r="D29" i="6"/>
  <c r="D28" i="6"/>
  <c r="D27" i="6"/>
  <c r="D26" i="6"/>
  <c r="D25" i="6"/>
  <c r="D24" i="6"/>
  <c r="D23" i="6"/>
  <c r="D22" i="6"/>
  <c r="D21" i="6"/>
  <c r="C20" i="6"/>
  <c r="B20" i="6"/>
  <c r="D19" i="6"/>
  <c r="D18" i="6"/>
  <c r="D17" i="6"/>
  <c r="D16" i="6"/>
  <c r="D15" i="6"/>
  <c r="D14" i="6"/>
  <c r="D13" i="6"/>
  <c r="D12" i="6"/>
  <c r="D11" i="6"/>
  <c r="D10" i="6"/>
  <c r="D9" i="6"/>
  <c r="E9" i="6" s="1"/>
  <c r="D8" i="6"/>
  <c r="B33" i="4"/>
  <c r="D32" i="4"/>
  <c r="D31" i="4"/>
  <c r="D30" i="4"/>
  <c r="D29" i="4"/>
  <c r="D28" i="4"/>
  <c r="D27" i="4"/>
  <c r="D26" i="4"/>
  <c r="D25" i="4"/>
  <c r="D24" i="4"/>
  <c r="D23" i="4"/>
  <c r="D22" i="4"/>
  <c r="D21" i="4"/>
  <c r="C20" i="4"/>
  <c r="B20" i="4"/>
  <c r="D19" i="4"/>
  <c r="D18" i="4"/>
  <c r="D17" i="4"/>
  <c r="D16" i="4"/>
  <c r="D15" i="4"/>
  <c r="D14" i="4"/>
  <c r="D13" i="4"/>
  <c r="D12" i="4"/>
  <c r="D11" i="4"/>
  <c r="D10" i="4"/>
  <c r="D9" i="4"/>
  <c r="E9" i="4" s="1"/>
  <c r="D8" i="4"/>
  <c r="C33" i="3"/>
  <c r="B33" i="3"/>
  <c r="D32" i="3"/>
  <c r="D31" i="3"/>
  <c r="D30" i="3"/>
  <c r="D29" i="3"/>
  <c r="D28" i="3"/>
  <c r="D27" i="3"/>
  <c r="D26" i="3"/>
  <c r="D25" i="3"/>
  <c r="D24" i="3"/>
  <c r="D23" i="3"/>
  <c r="D22" i="3"/>
  <c r="D21" i="3"/>
  <c r="D18" i="3"/>
  <c r="D17" i="3"/>
  <c r="D16" i="3"/>
  <c r="D15" i="3"/>
  <c r="D14" i="3"/>
  <c r="D13" i="3"/>
  <c r="D12" i="3"/>
  <c r="D11" i="3"/>
  <c r="D10" i="3"/>
  <c r="D9" i="3"/>
  <c r="E9" i="3" s="1"/>
  <c r="D8" i="3"/>
  <c r="C33" i="1"/>
  <c r="B33" i="1"/>
  <c r="D32" i="1"/>
  <c r="D31" i="1"/>
  <c r="D30" i="1"/>
  <c r="D29" i="1"/>
  <c r="D28" i="1"/>
  <c r="D27" i="1"/>
  <c r="D26" i="1"/>
  <c r="D25" i="1"/>
  <c r="D24" i="1"/>
  <c r="D23" i="1"/>
  <c r="D22" i="1"/>
  <c r="D21" i="1"/>
  <c r="C20" i="1"/>
  <c r="B20" i="1"/>
  <c r="D19" i="1"/>
  <c r="D18" i="1"/>
  <c r="D17" i="1"/>
  <c r="D16" i="1"/>
  <c r="D15" i="1"/>
  <c r="D14" i="1"/>
  <c r="D13" i="1"/>
  <c r="D12" i="1"/>
  <c r="D11" i="1"/>
  <c r="D10" i="1"/>
  <c r="D9" i="1"/>
  <c r="E9" i="1" s="1"/>
  <c r="D8" i="1"/>
  <c r="C33" i="2"/>
  <c r="B33" i="2"/>
  <c r="D32" i="2"/>
  <c r="D31" i="2"/>
  <c r="D30" i="2"/>
  <c r="D29" i="2"/>
  <c r="D28" i="2"/>
  <c r="D27" i="2"/>
  <c r="D26" i="2"/>
  <c r="D25" i="2"/>
  <c r="D24" i="2"/>
  <c r="D23" i="2"/>
  <c r="D22" i="2"/>
  <c r="D21" i="2"/>
  <c r="C20" i="2"/>
  <c r="B20" i="2"/>
  <c r="D19" i="2"/>
  <c r="D18" i="2"/>
  <c r="D17" i="2"/>
  <c r="D16" i="2"/>
  <c r="D14" i="2"/>
  <c r="D13" i="2"/>
  <c r="D12" i="2"/>
  <c r="D11" i="2"/>
  <c r="D10" i="2"/>
  <c r="D9" i="2"/>
  <c r="E9" i="2" s="1"/>
  <c r="D8" i="2"/>
  <c r="D20" i="3" l="1"/>
  <c r="D33" i="3"/>
  <c r="D33" i="6"/>
  <c r="D33" i="4"/>
  <c r="D33" i="1"/>
  <c r="D33" i="2"/>
  <c r="E10" i="3"/>
  <c r="E11" i="3" s="1"/>
  <c r="E12" i="3" s="1"/>
  <c r="E13" i="3" s="1"/>
  <c r="E14" i="3" s="1"/>
  <c r="E15" i="3" s="1"/>
  <c r="E10" i="6"/>
  <c r="E11" i="6" s="1"/>
  <c r="E12" i="6" s="1"/>
  <c r="E13" i="6" s="1"/>
  <c r="E14" i="6" s="1"/>
  <c r="E15" i="6" s="1"/>
  <c r="E10" i="4"/>
  <c r="E11" i="4" s="1"/>
  <c r="E12" i="4" s="1"/>
  <c r="E13" i="4" s="1"/>
  <c r="E14" i="4" s="1"/>
  <c r="E15" i="4" s="1"/>
  <c r="E10" i="1"/>
  <c r="E11" i="1" s="1"/>
  <c r="E12" i="1" s="1"/>
  <c r="E13" i="1" s="1"/>
  <c r="E14" i="1" s="1"/>
  <c r="E15" i="1" s="1"/>
  <c r="E10" i="2"/>
  <c r="E11" i="2" s="1"/>
  <c r="E12" i="2" s="1"/>
  <c r="E13" i="2" s="1"/>
  <c r="E14" i="2" s="1"/>
  <c r="E15" i="2" s="1"/>
  <c r="E16" i="2" s="1"/>
  <c r="D20" i="6"/>
  <c r="D20" i="4"/>
  <c r="D20" i="1"/>
  <c r="D20" i="2"/>
  <c r="E17" i="2" l="1"/>
  <c r="E16" i="6"/>
  <c r="E16" i="4"/>
  <c r="E16" i="3"/>
  <c r="E16" i="1"/>
  <c r="E18" i="2" l="1"/>
  <c r="E17" i="6"/>
  <c r="E17" i="4"/>
  <c r="E17" i="3"/>
  <c r="E17" i="1"/>
  <c r="E20" i="7" l="1"/>
  <c r="E19" i="2"/>
  <c r="E18" i="1"/>
  <c r="E18" i="3"/>
  <c r="E19" i="3" s="1"/>
  <c r="E18" i="4"/>
  <c r="E19" i="4" s="1"/>
  <c r="E18" i="6"/>
  <c r="E20" i="3" l="1"/>
  <c r="E21" i="3"/>
  <c r="E20" i="2"/>
  <c r="E21" i="2"/>
  <c r="E22" i="2" s="1"/>
  <c r="E23" i="2" s="1"/>
  <c r="E24" i="2" s="1"/>
  <c r="E25" i="2" s="1"/>
  <c r="E19" i="6"/>
  <c r="E19" i="1"/>
  <c r="E20" i="6" l="1"/>
  <c r="E21" i="6"/>
  <c r="E22" i="6" s="1"/>
  <c r="E23" i="6" s="1"/>
  <c r="E24" i="6" s="1"/>
  <c r="E25" i="6" s="1"/>
  <c r="E20" i="4"/>
  <c r="E21" i="4"/>
  <c r="E22" i="4" s="1"/>
  <c r="E23" i="4" s="1"/>
  <c r="E24" i="4" s="1"/>
  <c r="E25" i="4" s="1"/>
  <c r="E22" i="3"/>
  <c r="E23" i="3" s="1"/>
  <c r="E24" i="3" s="1"/>
  <c r="E25" i="3" s="1"/>
  <c r="E20" i="1"/>
  <c r="E21" i="1"/>
  <c r="E22" i="1" s="1"/>
  <c r="E23" i="1" s="1"/>
  <c r="E24" i="1" s="1"/>
  <c r="E25" i="1" s="1"/>
  <c r="E26" i="2"/>
  <c r="E27" i="2" l="1"/>
  <c r="E26" i="6"/>
  <c r="E26" i="4"/>
  <c r="E26" i="3"/>
  <c r="E26" i="1"/>
  <c r="E34" i="7" l="1"/>
  <c r="E35" i="7" s="1"/>
  <c r="E28" i="2"/>
  <c r="E27" i="6"/>
  <c r="E27" i="4"/>
  <c r="E27" i="3"/>
  <c r="E27" i="1"/>
  <c r="E36" i="7" l="1"/>
  <c r="E37" i="7" s="1"/>
  <c r="E38" i="7" s="1"/>
  <c r="E39" i="7" s="1"/>
  <c r="E40" i="7" s="1"/>
  <c r="E41" i="7" s="1"/>
  <c r="E42" i="7" s="1"/>
  <c r="E43" i="7" s="1"/>
  <c r="E44" i="7" s="1"/>
  <c r="E45" i="7" s="1"/>
  <c r="E46" i="7" s="1"/>
  <c r="E29" i="2"/>
  <c r="E28" i="6"/>
  <c r="E28" i="4"/>
  <c r="E28" i="3"/>
  <c r="E28" i="1"/>
  <c r="E30" i="2" l="1"/>
  <c r="E29" i="6"/>
  <c r="E29" i="4"/>
  <c r="E29" i="3"/>
  <c r="E29" i="1"/>
  <c r="E31" i="2" l="1"/>
  <c r="E30" i="6"/>
  <c r="E30" i="4"/>
  <c r="E30" i="3"/>
  <c r="E30" i="1"/>
  <c r="E32" i="2" l="1"/>
  <c r="E31" i="6"/>
  <c r="E31" i="4"/>
  <c r="E31" i="3"/>
  <c r="E31" i="1"/>
  <c r="E33" i="2" l="1"/>
  <c r="E34" i="2"/>
  <c r="E35" i="2" s="1"/>
  <c r="E32" i="6"/>
  <c r="E32" i="4"/>
  <c r="E32" i="3"/>
  <c r="E32" i="1"/>
  <c r="E33" i="6" l="1"/>
  <c r="E34" i="6"/>
  <c r="E35" i="6" s="1"/>
  <c r="E33" i="4"/>
  <c r="E34" i="4"/>
  <c r="E35" i="4" s="1"/>
  <c r="E33" i="3"/>
  <c r="E34" i="3"/>
  <c r="E35" i="3" s="1"/>
  <c r="E33" i="1"/>
  <c r="E34" i="1"/>
  <c r="E35" i="1" s="1"/>
  <c r="E36" i="2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36" i="6" l="1"/>
  <c r="E37" i="6" s="1"/>
  <c r="E38" i="6" s="1"/>
  <c r="E39" i="6" s="1"/>
  <c r="E40" i="6" s="1"/>
  <c r="E41" i="6" s="1"/>
  <c r="E42" i="6" s="1"/>
  <c r="E43" i="6" s="1"/>
  <c r="E44" i="6" s="1"/>
  <c r="E45" i="6" s="1"/>
  <c r="E46" i="6" s="1"/>
  <c r="E36" i="4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36" i="3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36" i="1"/>
  <c r="E37" i="1" s="1"/>
  <c r="E38" i="1" s="1"/>
  <c r="E39" i="1" s="1"/>
  <c r="E40" i="1" s="1"/>
  <c r="E41" i="1" s="1"/>
  <c r="E42" i="1" s="1"/>
  <c r="E43" i="1" s="1"/>
  <c r="E44" i="1" s="1"/>
  <c r="E45" i="1" s="1"/>
  <c r="E46" i="1" s="1"/>
</calcChain>
</file>

<file path=xl/sharedStrings.xml><?xml version="1.0" encoding="utf-8"?>
<sst xmlns="http://schemas.openxmlformats.org/spreadsheetml/2006/main" count="300" uniqueCount="35">
  <si>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</si>
  <si>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</si>
  <si>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</si>
  <si>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</si>
  <si>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</si>
  <si>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</si>
  <si>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</si>
  <si>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</si>
  <si>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</si>
  <si>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</si>
  <si>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</si>
  <si>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</si>
  <si>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</si>
  <si>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NORDESTE</t>
  </si>
  <si>
    <t>NORTE</t>
  </si>
  <si>
    <t>SUDESTE</t>
  </si>
  <si>
    <t>SUL</t>
  </si>
  <si>
    <t>CENTRO-OESTE</t>
  </si>
  <si>
    <r>
      <t xml:space="preserve">ADMISSÕES, DESLIGAMENTOS E SALDOS DO EMPREGO FORMAL NA </t>
    </r>
    <r>
      <rPr>
        <b/>
        <i/>
        <sz val="11"/>
        <color indexed="53"/>
        <rFont val="Arial"/>
        <family val="2"/>
      </rPr>
      <t>CONSTRUÇÃO CIVIL</t>
    </r>
  </si>
  <si>
    <t>Admissões</t>
  </si>
  <si>
    <t>Desligamentos</t>
  </si>
  <si>
    <t>Saldos</t>
  </si>
  <si>
    <t>20 JAN</t>
  </si>
  <si>
    <t>REGIÕES/ESTADOS NÃO IDENTIFICADOS</t>
  </si>
  <si>
    <t>Estoque</t>
  </si>
  <si>
    <t>2020</t>
  </si>
  <si>
    <t>21 JAN</t>
  </si>
  <si>
    <t>Fonte: NOVO CADASTRO GERAL DE EMPREGADOS E DESEMPREGADOS-CAGED, MINISTÉRIO DO TRABALHO E PREVIDÊNCIA.</t>
  </si>
  <si>
    <t>DADOS NOVO CAGED/MTP</t>
  </si>
  <si>
    <t>DEZ*</t>
  </si>
  <si>
    <t>2021</t>
  </si>
  <si>
    <t>2022*</t>
  </si>
  <si>
    <t>22 JAN</t>
  </si>
  <si>
    <t>(*) Os totais de admissões, desligamentos e saldos referem-se ao somatório de janeiro a maio com ajustes somado aos valores de admissão, desligamento e saldo de junho sem ajustes.</t>
  </si>
  <si>
    <t>JUN*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</si>
</sst>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10"/>
      <name val="Arial"/>
      <family val="2"/>
    </font>
    <font>
      <b/>
      <sz val="11"/>
      <color indexed="48"/>
      <name val="Arial"/>
      <family val="2"/>
    </font>
    <font>
      <b/>
      <i/>
      <sz val="11"/>
      <color indexed="53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  <font>
      <b/>
      <sz val="13"/>
      <color indexed="48"/>
      <name val="Arial"/>
      <family val="2"/>
    </font>
    <font>
      <b/>
      <sz val="13"/>
      <color rgb="FF3366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38" fontId="1" fillId="0" borderId="8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/>
    </xf>
    <xf numFmtId="38" fontId="6" fillId="3" borderId="6" xfId="0" applyNumberFormat="1" applyFont="1" applyFill="1" applyBorder="1" applyAlignment="1">
      <alignment horizontal="center" vertical="center"/>
    </xf>
    <xf numFmtId="38" fontId="6" fillId="3" borderId="2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/>
    <xf numFmtId="49" fontId="0" fillId="0" borderId="9" xfId="0" applyNumberFormat="1" applyFont="1" applyBorder="1" applyAlignment="1">
      <alignment horizontal="center"/>
    </xf>
    <xf numFmtId="0" fontId="0" fillId="0" borderId="0" xfId="0" applyAlignment="1">
      <alignment wrapText="1"/>
    </xf>
    <xf numFmtId="49" fontId="8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9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showGridLines="0" zoomScaleNormal="100" workbookViewId="0">
      <pane ySplit="7" topLeftCell="A32" activePane="bottomLeft" state="frozen"/>
      <selection pane="bottomLeft" activeCell="D52" sqref="D52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18</v>
      </c>
      <c r="B1" s="17"/>
      <c r="C1" s="17"/>
      <c r="D1" s="17"/>
      <c r="E1" s="17"/>
    </row>
    <row r="2" spans="1:5" ht="15" x14ac:dyDescent="0.2">
      <c r="A2" s="18" t="s">
        <v>28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19" t="s">
        <v>14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0</v>
      </c>
      <c r="B6" s="25" t="s">
        <v>19</v>
      </c>
      <c r="C6" s="23" t="s">
        <v>20</v>
      </c>
      <c r="D6" s="21" t="s">
        <v>21</v>
      </c>
      <c r="E6" s="21" t="s">
        <v>24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22</v>
      </c>
      <c r="B8" s="3">
        <v>7833</v>
      </c>
      <c r="C8" s="3">
        <v>8056</v>
      </c>
      <c r="D8" s="4">
        <f>B8-C8</f>
        <v>-223</v>
      </c>
      <c r="E8" s="7">
        <v>108920</v>
      </c>
    </row>
    <row r="9" spans="1:5" ht="15" customHeight="1" x14ac:dyDescent="0.2">
      <c r="A9" s="5" t="s">
        <v>1</v>
      </c>
      <c r="B9" s="6">
        <v>8783</v>
      </c>
      <c r="C9" s="6">
        <v>8370</v>
      </c>
      <c r="D9" s="7">
        <f t="shared" ref="D9:D19" si="0">B9-C9</f>
        <v>413</v>
      </c>
      <c r="E9" s="7">
        <f t="shared" ref="E9:E19" si="1">E8+D9</f>
        <v>109333</v>
      </c>
    </row>
    <row r="10" spans="1:5" ht="15" customHeight="1" x14ac:dyDescent="0.2">
      <c r="A10" s="5" t="s">
        <v>2</v>
      </c>
      <c r="B10" s="6">
        <v>8010</v>
      </c>
      <c r="C10" s="6">
        <v>8212</v>
      </c>
      <c r="D10" s="7">
        <f t="shared" si="0"/>
        <v>-202</v>
      </c>
      <c r="E10" s="7">
        <f t="shared" si="1"/>
        <v>109131</v>
      </c>
    </row>
    <row r="11" spans="1:5" ht="15" customHeight="1" x14ac:dyDescent="0.2">
      <c r="A11" s="5" t="s">
        <v>3</v>
      </c>
      <c r="B11" s="6">
        <v>4251</v>
      </c>
      <c r="C11" s="6">
        <v>8934</v>
      </c>
      <c r="D11" s="7">
        <f t="shared" si="0"/>
        <v>-4683</v>
      </c>
      <c r="E11" s="7">
        <f t="shared" si="1"/>
        <v>104448</v>
      </c>
    </row>
    <row r="12" spans="1:5" ht="15" customHeight="1" x14ac:dyDescent="0.2">
      <c r="A12" s="14" t="s">
        <v>4</v>
      </c>
      <c r="B12" s="6">
        <v>5916</v>
      </c>
      <c r="C12" s="6">
        <v>6465</v>
      </c>
      <c r="D12" s="7">
        <f t="shared" si="0"/>
        <v>-549</v>
      </c>
      <c r="E12" s="7">
        <f t="shared" si="1"/>
        <v>103899</v>
      </c>
    </row>
    <row r="13" spans="1:5" ht="15" customHeight="1" x14ac:dyDescent="0.2">
      <c r="A13" s="5" t="s">
        <v>5</v>
      </c>
      <c r="B13" s="6">
        <v>9306</v>
      </c>
      <c r="C13" s="6">
        <v>5613</v>
      </c>
      <c r="D13" s="7">
        <f t="shared" si="0"/>
        <v>3693</v>
      </c>
      <c r="E13" s="7">
        <f t="shared" si="1"/>
        <v>107592</v>
      </c>
    </row>
    <row r="14" spans="1:5" ht="15" customHeight="1" x14ac:dyDescent="0.2">
      <c r="A14" s="5" t="s">
        <v>6</v>
      </c>
      <c r="B14" s="6">
        <v>11910</v>
      </c>
      <c r="C14" s="6">
        <v>6279</v>
      </c>
      <c r="D14" s="7">
        <f t="shared" si="0"/>
        <v>5631</v>
      </c>
      <c r="E14" s="7">
        <f t="shared" si="1"/>
        <v>113223</v>
      </c>
    </row>
    <row r="15" spans="1:5" ht="15" customHeight="1" x14ac:dyDescent="0.2">
      <c r="A15" s="5" t="s">
        <v>7</v>
      </c>
      <c r="B15" s="6">
        <v>12321</v>
      </c>
      <c r="C15" s="6">
        <v>6698</v>
      </c>
      <c r="D15" s="7">
        <f t="shared" si="0"/>
        <v>5623</v>
      </c>
      <c r="E15" s="7">
        <f t="shared" si="1"/>
        <v>118846</v>
      </c>
    </row>
    <row r="16" spans="1:5" ht="15" customHeight="1" x14ac:dyDescent="0.2">
      <c r="A16" s="14" t="s">
        <v>8</v>
      </c>
      <c r="B16" s="6">
        <v>12324</v>
      </c>
      <c r="C16" s="6">
        <v>7105</v>
      </c>
      <c r="D16" s="7">
        <f t="shared" si="0"/>
        <v>5219</v>
      </c>
      <c r="E16" s="7">
        <f t="shared" si="1"/>
        <v>124065</v>
      </c>
    </row>
    <row r="17" spans="1:5" ht="15" customHeight="1" x14ac:dyDescent="0.2">
      <c r="A17" s="5" t="s">
        <v>9</v>
      </c>
      <c r="B17" s="6">
        <v>11592</v>
      </c>
      <c r="C17" s="6">
        <v>8956</v>
      </c>
      <c r="D17" s="7">
        <f t="shared" si="0"/>
        <v>2636</v>
      </c>
      <c r="E17" s="7">
        <f t="shared" si="1"/>
        <v>126701</v>
      </c>
    </row>
    <row r="18" spans="1:5" ht="15" customHeight="1" x14ac:dyDescent="0.2">
      <c r="A18" s="5" t="s">
        <v>10</v>
      </c>
      <c r="B18" s="6">
        <v>8410</v>
      </c>
      <c r="C18" s="6">
        <v>10457</v>
      </c>
      <c r="D18" s="7">
        <f t="shared" si="0"/>
        <v>-2047</v>
      </c>
      <c r="E18" s="7">
        <f t="shared" si="1"/>
        <v>124654</v>
      </c>
    </row>
    <row r="19" spans="1:5" ht="15" customHeight="1" x14ac:dyDescent="0.2">
      <c r="A19" s="14" t="s">
        <v>11</v>
      </c>
      <c r="B19" s="6">
        <v>5970</v>
      </c>
      <c r="C19" s="6">
        <v>11647</v>
      </c>
      <c r="D19" s="7">
        <f t="shared" si="0"/>
        <v>-5677</v>
      </c>
      <c r="E19" s="7">
        <f t="shared" si="1"/>
        <v>118977</v>
      </c>
    </row>
    <row r="20" spans="1:5" ht="15" customHeight="1" x14ac:dyDescent="0.2">
      <c r="A20" s="8" t="s">
        <v>25</v>
      </c>
      <c r="B20" s="9">
        <f>SUM(B8:B19)</f>
        <v>106626</v>
      </c>
      <c r="C20" s="9">
        <f t="shared" ref="C20:D20" si="2">SUM(C8:C19)</f>
        <v>96792</v>
      </c>
      <c r="D20" s="10">
        <f t="shared" si="2"/>
        <v>9834</v>
      </c>
      <c r="E20" s="10">
        <f>E19</f>
        <v>118977</v>
      </c>
    </row>
    <row r="21" spans="1:5" ht="15" customHeight="1" x14ac:dyDescent="0.2">
      <c r="A21" s="2" t="s">
        <v>26</v>
      </c>
      <c r="B21" s="3">
        <v>8845</v>
      </c>
      <c r="C21" s="3">
        <v>8513</v>
      </c>
      <c r="D21" s="4">
        <f>B21-C21</f>
        <v>332</v>
      </c>
      <c r="E21" s="4">
        <f>E19+D21</f>
        <v>119309</v>
      </c>
    </row>
    <row r="22" spans="1:5" ht="15" customHeight="1" x14ac:dyDescent="0.2">
      <c r="A22" s="5" t="s">
        <v>1</v>
      </c>
      <c r="B22" s="6">
        <v>9398</v>
      </c>
      <c r="C22" s="6">
        <v>8585</v>
      </c>
      <c r="D22" s="7">
        <f t="shared" ref="D22:D32" si="3">B22-C22</f>
        <v>813</v>
      </c>
      <c r="E22" s="7">
        <f t="shared" ref="E22:E32" si="4">E21+D22</f>
        <v>120122</v>
      </c>
    </row>
    <row r="23" spans="1:5" ht="15" customHeight="1" x14ac:dyDescent="0.2">
      <c r="A23" s="5" t="s">
        <v>2</v>
      </c>
      <c r="B23" s="6">
        <v>9928</v>
      </c>
      <c r="C23" s="6">
        <v>8966</v>
      </c>
      <c r="D23" s="7">
        <f t="shared" si="3"/>
        <v>962</v>
      </c>
      <c r="E23" s="7">
        <f t="shared" si="4"/>
        <v>121084</v>
      </c>
    </row>
    <row r="24" spans="1:5" ht="15" customHeight="1" x14ac:dyDescent="0.2">
      <c r="A24" s="5" t="s">
        <v>3</v>
      </c>
      <c r="B24" s="6">
        <v>9505</v>
      </c>
      <c r="C24" s="6">
        <v>8474</v>
      </c>
      <c r="D24" s="7">
        <f t="shared" si="3"/>
        <v>1031</v>
      </c>
      <c r="E24" s="7">
        <f t="shared" si="4"/>
        <v>122115</v>
      </c>
    </row>
    <row r="25" spans="1:5" ht="15" customHeight="1" x14ac:dyDescent="0.2">
      <c r="A25" s="5" t="s">
        <v>4</v>
      </c>
      <c r="B25" s="6">
        <v>12953</v>
      </c>
      <c r="C25" s="6">
        <v>8398</v>
      </c>
      <c r="D25" s="7">
        <f t="shared" si="3"/>
        <v>4555</v>
      </c>
      <c r="E25" s="7">
        <f t="shared" si="4"/>
        <v>126670</v>
      </c>
    </row>
    <row r="26" spans="1:5" ht="15" customHeight="1" x14ac:dyDescent="0.2">
      <c r="A26" s="5" t="s">
        <v>5</v>
      </c>
      <c r="B26" s="6">
        <v>13719</v>
      </c>
      <c r="C26" s="6">
        <v>8049</v>
      </c>
      <c r="D26" s="7">
        <f t="shared" si="3"/>
        <v>5670</v>
      </c>
      <c r="E26" s="7">
        <f t="shared" si="4"/>
        <v>132340</v>
      </c>
    </row>
    <row r="27" spans="1:5" ht="15" customHeight="1" x14ac:dyDescent="0.2">
      <c r="A27" s="5" t="s">
        <v>6</v>
      </c>
      <c r="B27" s="6">
        <v>13552</v>
      </c>
      <c r="C27" s="6">
        <v>9575</v>
      </c>
      <c r="D27" s="7">
        <f t="shared" si="3"/>
        <v>3977</v>
      </c>
      <c r="E27" s="7">
        <f t="shared" si="4"/>
        <v>136317</v>
      </c>
    </row>
    <row r="28" spans="1:5" ht="15" customHeight="1" x14ac:dyDescent="0.2">
      <c r="A28" s="5" t="s">
        <v>7</v>
      </c>
      <c r="B28" s="6">
        <v>13838</v>
      </c>
      <c r="C28" s="6">
        <v>10922</v>
      </c>
      <c r="D28" s="7">
        <f t="shared" si="3"/>
        <v>2916</v>
      </c>
      <c r="E28" s="7">
        <f t="shared" si="4"/>
        <v>139233</v>
      </c>
    </row>
    <row r="29" spans="1:5" ht="15" customHeight="1" x14ac:dyDescent="0.2">
      <c r="A29" s="5" t="s">
        <v>8</v>
      </c>
      <c r="B29" s="6">
        <v>13125</v>
      </c>
      <c r="C29" s="6">
        <v>9690</v>
      </c>
      <c r="D29" s="7">
        <f t="shared" si="3"/>
        <v>3435</v>
      </c>
      <c r="E29" s="7">
        <f t="shared" si="4"/>
        <v>142668</v>
      </c>
    </row>
    <row r="30" spans="1:5" ht="15" customHeight="1" x14ac:dyDescent="0.2">
      <c r="A30" s="5" t="s">
        <v>9</v>
      </c>
      <c r="B30" s="6">
        <v>12738</v>
      </c>
      <c r="C30" s="6">
        <v>11527</v>
      </c>
      <c r="D30" s="7">
        <f t="shared" si="3"/>
        <v>1211</v>
      </c>
      <c r="E30" s="7">
        <f t="shared" si="4"/>
        <v>143879</v>
      </c>
    </row>
    <row r="31" spans="1:5" ht="15" customHeight="1" x14ac:dyDescent="0.2">
      <c r="A31" s="5" t="s">
        <v>10</v>
      </c>
      <c r="B31" s="6">
        <v>10726</v>
      </c>
      <c r="C31" s="6">
        <v>10638</v>
      </c>
      <c r="D31" s="7">
        <f t="shared" si="3"/>
        <v>88</v>
      </c>
      <c r="E31" s="7">
        <f t="shared" si="4"/>
        <v>143967</v>
      </c>
    </row>
    <row r="32" spans="1:5" ht="15" customHeight="1" x14ac:dyDescent="0.2">
      <c r="A32" s="5" t="s">
        <v>11</v>
      </c>
      <c r="B32" s="6">
        <v>6738</v>
      </c>
      <c r="C32" s="6">
        <v>12752</v>
      </c>
      <c r="D32" s="7">
        <f t="shared" si="3"/>
        <v>-6014</v>
      </c>
      <c r="E32" s="7">
        <f t="shared" si="4"/>
        <v>137953</v>
      </c>
    </row>
    <row r="33" spans="1:5" ht="15" customHeight="1" x14ac:dyDescent="0.2">
      <c r="A33" s="8" t="s">
        <v>30</v>
      </c>
      <c r="B33" s="9">
        <f>SUM(B21:B32)</f>
        <v>135065</v>
      </c>
      <c r="C33" s="9">
        <f t="shared" ref="C33:D33" si="5">SUM(C21:C32)</f>
        <v>116089</v>
      </c>
      <c r="D33" s="10">
        <f t="shared" si="5"/>
        <v>18976</v>
      </c>
      <c r="E33" s="10">
        <f>E32</f>
        <v>137953</v>
      </c>
    </row>
    <row r="34" spans="1:5" ht="15" customHeight="1" x14ac:dyDescent="0.2">
      <c r="A34" s="2" t="s">
        <v>32</v>
      </c>
      <c r="B34" s="3">
        <v>9605</v>
      </c>
      <c r="C34" s="3">
        <v>11307</v>
      </c>
      <c r="D34" s="4">
        <f>B34-C34</f>
        <v>-1702</v>
      </c>
      <c r="E34" s="4">
        <f>E32+D34</f>
        <v>136251</v>
      </c>
    </row>
    <row r="35" spans="1:5" ht="15" customHeight="1" x14ac:dyDescent="0.2">
      <c r="A35" s="5" t="s">
        <v>1</v>
      </c>
      <c r="B35" s="6">
        <v>9881</v>
      </c>
      <c r="C35" s="6">
        <v>9909</v>
      </c>
      <c r="D35" s="7">
        <f t="shared" ref="D35:D45" si="6">B35-C35</f>
        <v>-28</v>
      </c>
      <c r="E35" s="7">
        <f t="shared" ref="E35:E45" si="7">E34+D35</f>
        <v>136223</v>
      </c>
    </row>
    <row r="36" spans="1:5" ht="15" customHeight="1" x14ac:dyDescent="0.2">
      <c r="A36" s="5" t="s">
        <v>2</v>
      </c>
      <c r="B36" s="6">
        <v>11388</v>
      </c>
      <c r="C36" s="6">
        <v>11348</v>
      </c>
      <c r="D36" s="7">
        <f t="shared" si="6"/>
        <v>40</v>
      </c>
      <c r="E36" s="7">
        <f t="shared" si="7"/>
        <v>136263</v>
      </c>
    </row>
    <row r="37" spans="1:5" ht="15" customHeight="1" x14ac:dyDescent="0.2">
      <c r="A37" s="5" t="s">
        <v>3</v>
      </c>
      <c r="B37" s="6">
        <v>10973</v>
      </c>
      <c r="C37" s="6">
        <v>9873</v>
      </c>
      <c r="D37" s="7">
        <f t="shared" si="6"/>
        <v>1100</v>
      </c>
      <c r="E37" s="7">
        <f t="shared" si="7"/>
        <v>137363</v>
      </c>
    </row>
    <row r="38" spans="1:5" ht="15" customHeight="1" x14ac:dyDescent="0.2">
      <c r="A38" s="5" t="s">
        <v>4</v>
      </c>
      <c r="B38" s="6">
        <v>13576</v>
      </c>
      <c r="C38" s="6">
        <v>10037</v>
      </c>
      <c r="D38" s="7">
        <f t="shared" si="6"/>
        <v>3539</v>
      </c>
      <c r="E38" s="7">
        <f t="shared" si="7"/>
        <v>140902</v>
      </c>
    </row>
    <row r="39" spans="1:5" ht="15" customHeight="1" x14ac:dyDescent="0.2">
      <c r="A39" s="5" t="s">
        <v>34</v>
      </c>
      <c r="B39" s="6">
        <v>14301</v>
      </c>
      <c r="C39" s="6">
        <v>8590</v>
      </c>
      <c r="D39" s="7">
        <f t="shared" si="6"/>
        <v>5711</v>
      </c>
      <c r="E39" s="7">
        <f t="shared" si="7"/>
        <v>146613</v>
      </c>
    </row>
    <row r="40" spans="1:5" ht="15" hidden="1" customHeight="1" x14ac:dyDescent="0.2">
      <c r="A40" s="5" t="s">
        <v>6</v>
      </c>
      <c r="B40" s="6"/>
      <c r="C40" s="6"/>
      <c r="D40" s="7">
        <f t="shared" si="6"/>
        <v>0</v>
      </c>
      <c r="E40" s="7">
        <f t="shared" si="7"/>
        <v>146613</v>
      </c>
    </row>
    <row r="41" spans="1:5" ht="15" hidden="1" customHeight="1" x14ac:dyDescent="0.2">
      <c r="A41" s="5" t="s">
        <v>7</v>
      </c>
      <c r="B41" s="6"/>
      <c r="C41" s="6"/>
      <c r="D41" s="7">
        <f t="shared" si="6"/>
        <v>0</v>
      </c>
      <c r="E41" s="7">
        <f t="shared" si="7"/>
        <v>146613</v>
      </c>
    </row>
    <row r="42" spans="1:5" ht="15" hidden="1" customHeight="1" x14ac:dyDescent="0.2">
      <c r="A42" s="5" t="s">
        <v>8</v>
      </c>
      <c r="B42" s="6"/>
      <c r="C42" s="6"/>
      <c r="D42" s="7">
        <f t="shared" si="6"/>
        <v>0</v>
      </c>
      <c r="E42" s="7">
        <f t="shared" si="7"/>
        <v>146613</v>
      </c>
    </row>
    <row r="43" spans="1:5" ht="15" hidden="1" customHeight="1" x14ac:dyDescent="0.2">
      <c r="A43" s="5" t="s">
        <v>9</v>
      </c>
      <c r="B43" s="6"/>
      <c r="C43" s="6"/>
      <c r="D43" s="7">
        <f t="shared" si="6"/>
        <v>0</v>
      </c>
      <c r="E43" s="7">
        <f t="shared" si="7"/>
        <v>146613</v>
      </c>
    </row>
    <row r="44" spans="1:5" ht="15" hidden="1" customHeight="1" x14ac:dyDescent="0.2">
      <c r="A44" s="5" t="s">
        <v>10</v>
      </c>
      <c r="B44" s="6"/>
      <c r="C44" s="6"/>
      <c r="D44" s="7">
        <f t="shared" si="6"/>
        <v>0</v>
      </c>
      <c r="E44" s="7">
        <f t="shared" si="7"/>
        <v>146613</v>
      </c>
    </row>
    <row r="45" spans="1:5" ht="15" hidden="1" customHeight="1" x14ac:dyDescent="0.2">
      <c r="A45" s="5" t="s">
        <v>29</v>
      </c>
      <c r="B45" s="6"/>
      <c r="C45" s="6"/>
      <c r="D45" s="7">
        <f t="shared" si="6"/>
        <v>0</v>
      </c>
      <c r="E45" s="7">
        <f t="shared" si="7"/>
        <v>146613</v>
      </c>
    </row>
    <row r="46" spans="1:5" ht="15" customHeight="1" x14ac:dyDescent="0.2">
      <c r="A46" s="8" t="s">
        <v>31</v>
      </c>
      <c r="B46" s="9">
        <f>SUM(B34:B45)</f>
        <v>69724</v>
      </c>
      <c r="C46" s="9">
        <f t="shared" ref="C46:D46" si="8">SUM(C34:C45)</f>
        <v>61064</v>
      </c>
      <c r="D46" s="10">
        <f t="shared" si="8"/>
        <v>8660</v>
      </c>
      <c r="E46" s="10">
        <f>E45</f>
        <v>146613</v>
      </c>
    </row>
    <row r="47" spans="1:5" x14ac:dyDescent="0.2">
      <c r="A47" s="13" t="s">
        <v>27</v>
      </c>
    </row>
    <row r="48" spans="1:5" x14ac:dyDescent="0.2">
      <c r="A48" s="12" t="s">
        <v>12</v>
      </c>
    </row>
    <row r="49" spans="1:5" ht="26.25" customHeight="1" x14ac:dyDescent="0.2">
      <c r="A49" s="20" t="s">
        <v>33</v>
      </c>
      <c r="B49" s="20"/>
      <c r="C49" s="20"/>
      <c r="D49" s="20"/>
      <c r="E49" s="20"/>
    </row>
    <row r="51" spans="1:5" x14ac:dyDescent="0.2">
      <c r="E51" s="15"/>
    </row>
    <row r="52" spans="1:5" x14ac:dyDescent="0.2">
      <c r="E52" s="16"/>
    </row>
  </sheetData>
  <mergeCells count="9">
    <mergeCell ref="A1:E1"/>
    <mergeCell ref="A2:E2"/>
    <mergeCell ref="A4:E4"/>
    <mergeCell ref="A49:E49"/>
    <mergeCell ref="E6:E7"/>
    <mergeCell ref="A6:A7"/>
    <mergeCell ref="D6:D7"/>
    <mergeCell ref="B6:B7"/>
    <mergeCell ref="C6:C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2"/>
  <sheetViews>
    <sheetView showGridLines="0" zoomScaleNormal="100" workbookViewId="0">
      <pane ySplit="7" topLeftCell="A32" activePane="bottomLeft" state="frozen"/>
      <selection pane="bottomLeft" activeCell="E48" sqref="E4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18</v>
      </c>
      <c r="B1" s="17"/>
      <c r="C1" s="17"/>
      <c r="D1" s="17"/>
      <c r="E1" s="17"/>
    </row>
    <row r="2" spans="1:5" ht="15" x14ac:dyDescent="0.2">
      <c r="A2" s="18" t="s">
        <v>28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19" t="s">
        <v>13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0</v>
      </c>
      <c r="B6" s="25" t="s">
        <v>19</v>
      </c>
      <c r="C6" s="23" t="s">
        <v>20</v>
      </c>
      <c r="D6" s="21" t="s">
        <v>21</v>
      </c>
      <c r="E6" s="21" t="s">
        <v>24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22</v>
      </c>
      <c r="B8" s="3">
        <v>28277</v>
      </c>
      <c r="C8" s="3">
        <v>23041</v>
      </c>
      <c r="D8" s="4">
        <f>B8-C8</f>
        <v>5236</v>
      </c>
      <c r="E8" s="7">
        <v>376694</v>
      </c>
    </row>
    <row r="9" spans="1:5" ht="15" customHeight="1" x14ac:dyDescent="0.2">
      <c r="A9" s="5" t="s">
        <v>1</v>
      </c>
      <c r="B9" s="6">
        <v>26896</v>
      </c>
      <c r="C9" s="6">
        <v>22295</v>
      </c>
      <c r="D9" s="7">
        <f t="shared" ref="D9:D19" si="0">B9-C9</f>
        <v>4601</v>
      </c>
      <c r="E9" s="7">
        <f>E8+D9</f>
        <v>381295</v>
      </c>
    </row>
    <row r="10" spans="1:5" ht="15" customHeight="1" x14ac:dyDescent="0.2">
      <c r="A10" s="5" t="s">
        <v>2</v>
      </c>
      <c r="B10" s="6">
        <v>24717</v>
      </c>
      <c r="C10" s="6">
        <v>32439</v>
      </c>
      <c r="D10" s="7">
        <f t="shared" si="0"/>
        <v>-7722</v>
      </c>
      <c r="E10" s="7">
        <f t="shared" ref="E10:E19" si="1">E9+D10</f>
        <v>373573</v>
      </c>
    </row>
    <row r="11" spans="1:5" ht="15" customHeight="1" x14ac:dyDescent="0.2">
      <c r="A11" s="5" t="s">
        <v>3</v>
      </c>
      <c r="B11" s="6">
        <v>9193</v>
      </c>
      <c r="C11" s="6">
        <v>29206</v>
      </c>
      <c r="D11" s="7">
        <f t="shared" si="0"/>
        <v>-20013</v>
      </c>
      <c r="E11" s="7">
        <f t="shared" si="1"/>
        <v>353560</v>
      </c>
    </row>
    <row r="12" spans="1:5" ht="15" customHeight="1" x14ac:dyDescent="0.2">
      <c r="A12" s="14" t="s">
        <v>4</v>
      </c>
      <c r="B12" s="6">
        <v>13868</v>
      </c>
      <c r="C12" s="6">
        <v>21876</v>
      </c>
      <c r="D12" s="7">
        <f t="shared" si="0"/>
        <v>-8008</v>
      </c>
      <c r="E12" s="7">
        <f t="shared" si="1"/>
        <v>345552</v>
      </c>
    </row>
    <row r="13" spans="1:5" ht="15" customHeight="1" x14ac:dyDescent="0.2">
      <c r="A13" s="5" t="s">
        <v>5</v>
      </c>
      <c r="B13" s="6">
        <v>20285</v>
      </c>
      <c r="C13" s="6">
        <v>18039</v>
      </c>
      <c r="D13" s="7">
        <f t="shared" si="0"/>
        <v>2246</v>
      </c>
      <c r="E13" s="7">
        <f t="shared" si="1"/>
        <v>347798</v>
      </c>
    </row>
    <row r="14" spans="1:5" ht="15" customHeight="1" x14ac:dyDescent="0.2">
      <c r="A14" s="5" t="s">
        <v>6</v>
      </c>
      <c r="B14" s="6">
        <v>27321</v>
      </c>
      <c r="C14" s="6">
        <v>17525</v>
      </c>
      <c r="D14" s="7">
        <f t="shared" si="0"/>
        <v>9796</v>
      </c>
      <c r="E14" s="7">
        <f t="shared" si="1"/>
        <v>357594</v>
      </c>
    </row>
    <row r="15" spans="1:5" ht="15" customHeight="1" x14ac:dyDescent="0.2">
      <c r="A15" s="5" t="s">
        <v>7</v>
      </c>
      <c r="B15" s="6">
        <v>32460</v>
      </c>
      <c r="C15" s="6">
        <v>19247</v>
      </c>
      <c r="D15" s="7">
        <f t="shared" si="0"/>
        <v>13213</v>
      </c>
      <c r="E15" s="7">
        <f t="shared" si="1"/>
        <v>370807</v>
      </c>
    </row>
    <row r="16" spans="1:5" ht="15" customHeight="1" x14ac:dyDescent="0.2">
      <c r="A16" s="14" t="s">
        <v>8</v>
      </c>
      <c r="B16" s="6">
        <v>32638</v>
      </c>
      <c r="C16" s="6">
        <v>20521</v>
      </c>
      <c r="D16" s="7">
        <f t="shared" si="0"/>
        <v>12117</v>
      </c>
      <c r="E16" s="7">
        <f t="shared" si="1"/>
        <v>382924</v>
      </c>
    </row>
    <row r="17" spans="1:5" ht="15" customHeight="1" x14ac:dyDescent="0.2">
      <c r="A17" s="5" t="s">
        <v>9</v>
      </c>
      <c r="B17" s="6">
        <v>31609</v>
      </c>
      <c r="C17" s="6">
        <v>22792</v>
      </c>
      <c r="D17" s="7">
        <f t="shared" si="0"/>
        <v>8817</v>
      </c>
      <c r="E17" s="7">
        <f t="shared" si="1"/>
        <v>391741</v>
      </c>
    </row>
    <row r="18" spans="1:5" ht="15" customHeight="1" x14ac:dyDescent="0.2">
      <c r="A18" s="5" t="s">
        <v>10</v>
      </c>
      <c r="B18" s="6">
        <v>29327</v>
      </c>
      <c r="C18" s="6">
        <v>24208</v>
      </c>
      <c r="D18" s="7">
        <f t="shared" si="0"/>
        <v>5119</v>
      </c>
      <c r="E18" s="7">
        <f t="shared" si="1"/>
        <v>396860</v>
      </c>
    </row>
    <row r="19" spans="1:5" ht="15" customHeight="1" x14ac:dyDescent="0.2">
      <c r="A19" s="14" t="s">
        <v>11</v>
      </c>
      <c r="B19" s="6">
        <v>17476</v>
      </c>
      <c r="C19" s="6">
        <v>28536</v>
      </c>
      <c r="D19" s="7">
        <f t="shared" si="0"/>
        <v>-11060</v>
      </c>
      <c r="E19" s="7">
        <f t="shared" si="1"/>
        <v>385800</v>
      </c>
    </row>
    <row r="20" spans="1:5" ht="15" customHeight="1" x14ac:dyDescent="0.2">
      <c r="A20" s="8" t="s">
        <v>25</v>
      </c>
      <c r="B20" s="9">
        <f>SUM(B8:B19)</f>
        <v>294067</v>
      </c>
      <c r="C20" s="9">
        <f t="shared" ref="C20:D20" si="2">SUM(C8:C19)</f>
        <v>279725</v>
      </c>
      <c r="D20" s="10">
        <f t="shared" si="2"/>
        <v>14342</v>
      </c>
      <c r="E20" s="10">
        <f>E19</f>
        <v>385800</v>
      </c>
    </row>
    <row r="21" spans="1:5" ht="15" customHeight="1" x14ac:dyDescent="0.2">
      <c r="A21" s="2" t="s">
        <v>26</v>
      </c>
      <c r="B21" s="3">
        <v>30561</v>
      </c>
      <c r="C21" s="3">
        <v>24483</v>
      </c>
      <c r="D21" s="4">
        <f>B21-C21</f>
        <v>6078</v>
      </c>
      <c r="E21" s="4">
        <f>E19+D21</f>
        <v>391878</v>
      </c>
    </row>
    <row r="22" spans="1:5" ht="15" customHeight="1" x14ac:dyDescent="0.2">
      <c r="A22" s="5" t="s">
        <v>1</v>
      </c>
      <c r="B22" s="6">
        <v>31312</v>
      </c>
      <c r="C22" s="6">
        <v>24005</v>
      </c>
      <c r="D22" s="7">
        <f t="shared" ref="D22:D32" si="3">B22-C22</f>
        <v>7307</v>
      </c>
      <c r="E22" s="7">
        <f>E21+D22</f>
        <v>399185</v>
      </c>
    </row>
    <row r="23" spans="1:5" ht="15" customHeight="1" x14ac:dyDescent="0.2">
      <c r="A23" s="5" t="s">
        <v>2</v>
      </c>
      <c r="B23" s="6">
        <v>31007</v>
      </c>
      <c r="C23" s="6">
        <v>27681</v>
      </c>
      <c r="D23" s="7">
        <f t="shared" si="3"/>
        <v>3326</v>
      </c>
      <c r="E23" s="7">
        <f t="shared" ref="E23:E32" si="4">E22+D23</f>
        <v>402511</v>
      </c>
    </row>
    <row r="24" spans="1:5" ht="15" customHeight="1" x14ac:dyDescent="0.2">
      <c r="A24" s="5" t="s">
        <v>3</v>
      </c>
      <c r="B24" s="6">
        <v>27823</v>
      </c>
      <c r="C24" s="6">
        <v>25824</v>
      </c>
      <c r="D24" s="7">
        <f t="shared" si="3"/>
        <v>1999</v>
      </c>
      <c r="E24" s="7">
        <f t="shared" si="4"/>
        <v>404510</v>
      </c>
    </row>
    <row r="25" spans="1:5" ht="15" customHeight="1" x14ac:dyDescent="0.2">
      <c r="A25" s="5" t="s">
        <v>4</v>
      </c>
      <c r="B25" s="6">
        <v>29653</v>
      </c>
      <c r="C25" s="6">
        <v>25856</v>
      </c>
      <c r="D25" s="7">
        <f t="shared" si="3"/>
        <v>3797</v>
      </c>
      <c r="E25" s="7">
        <f t="shared" si="4"/>
        <v>408307</v>
      </c>
    </row>
    <row r="26" spans="1:5" ht="15" customHeight="1" x14ac:dyDescent="0.2">
      <c r="A26" s="5" t="s">
        <v>5</v>
      </c>
      <c r="B26" s="6">
        <v>30793</v>
      </c>
      <c r="C26" s="6">
        <v>26097</v>
      </c>
      <c r="D26" s="7">
        <f t="shared" si="3"/>
        <v>4696</v>
      </c>
      <c r="E26" s="7">
        <f t="shared" si="4"/>
        <v>413003</v>
      </c>
    </row>
    <row r="27" spans="1:5" ht="15" customHeight="1" x14ac:dyDescent="0.2">
      <c r="A27" s="5" t="s">
        <v>6</v>
      </c>
      <c r="B27" s="6">
        <v>31935</v>
      </c>
      <c r="C27" s="6">
        <v>26579</v>
      </c>
      <c r="D27" s="7">
        <f t="shared" si="3"/>
        <v>5356</v>
      </c>
      <c r="E27" s="7">
        <f t="shared" si="4"/>
        <v>418359</v>
      </c>
    </row>
    <row r="28" spans="1:5" ht="15" customHeight="1" x14ac:dyDescent="0.2">
      <c r="A28" s="5" t="s">
        <v>7</v>
      </c>
      <c r="B28" s="6">
        <v>33680</v>
      </c>
      <c r="C28" s="6">
        <v>25945</v>
      </c>
      <c r="D28" s="7">
        <f t="shared" si="3"/>
        <v>7735</v>
      </c>
      <c r="E28" s="7">
        <f t="shared" si="4"/>
        <v>426094</v>
      </c>
    </row>
    <row r="29" spans="1:5" ht="15" customHeight="1" x14ac:dyDescent="0.2">
      <c r="A29" s="5" t="s">
        <v>8</v>
      </c>
      <c r="B29" s="6">
        <v>34289</v>
      </c>
      <c r="C29" s="6">
        <v>25646</v>
      </c>
      <c r="D29" s="7">
        <f t="shared" si="3"/>
        <v>8643</v>
      </c>
      <c r="E29" s="7">
        <f t="shared" si="4"/>
        <v>434737</v>
      </c>
    </row>
    <row r="30" spans="1:5" ht="15" customHeight="1" x14ac:dyDescent="0.2">
      <c r="A30" s="5" t="s">
        <v>9</v>
      </c>
      <c r="B30" s="6">
        <v>33521</v>
      </c>
      <c r="C30" s="6">
        <v>27829</v>
      </c>
      <c r="D30" s="7">
        <f t="shared" si="3"/>
        <v>5692</v>
      </c>
      <c r="E30" s="7">
        <f t="shared" si="4"/>
        <v>440429</v>
      </c>
    </row>
    <row r="31" spans="1:5" ht="15" customHeight="1" x14ac:dyDescent="0.2">
      <c r="A31" s="5" t="s">
        <v>10</v>
      </c>
      <c r="B31" s="6">
        <v>33161</v>
      </c>
      <c r="C31" s="6">
        <v>26484</v>
      </c>
      <c r="D31" s="7">
        <f t="shared" si="3"/>
        <v>6677</v>
      </c>
      <c r="E31" s="7">
        <f t="shared" si="4"/>
        <v>447106</v>
      </c>
    </row>
    <row r="32" spans="1:5" ht="15" customHeight="1" x14ac:dyDescent="0.2">
      <c r="A32" s="5" t="s">
        <v>11</v>
      </c>
      <c r="B32" s="6">
        <v>22091</v>
      </c>
      <c r="C32" s="11">
        <v>30239</v>
      </c>
      <c r="D32" s="7">
        <f t="shared" si="3"/>
        <v>-8148</v>
      </c>
      <c r="E32" s="7">
        <f t="shared" si="4"/>
        <v>438958</v>
      </c>
    </row>
    <row r="33" spans="1:5" ht="15" customHeight="1" x14ac:dyDescent="0.2">
      <c r="A33" s="8" t="s">
        <v>30</v>
      </c>
      <c r="B33" s="9">
        <f>SUM(B21:B32)</f>
        <v>369826</v>
      </c>
      <c r="C33" s="9">
        <f t="shared" ref="C33:D33" si="5">SUM(C21:C32)</f>
        <v>316668</v>
      </c>
      <c r="D33" s="10">
        <f t="shared" si="5"/>
        <v>53158</v>
      </c>
      <c r="E33" s="10">
        <f>E32</f>
        <v>438958</v>
      </c>
    </row>
    <row r="34" spans="1:5" ht="15" customHeight="1" x14ac:dyDescent="0.2">
      <c r="A34" s="2" t="s">
        <v>32</v>
      </c>
      <c r="B34" s="3">
        <v>32572</v>
      </c>
      <c r="C34" s="3">
        <v>26995</v>
      </c>
      <c r="D34" s="4">
        <f>B34-C34</f>
        <v>5577</v>
      </c>
      <c r="E34" s="4">
        <f>E32+D34</f>
        <v>444535</v>
      </c>
    </row>
    <row r="35" spans="1:5" ht="15" customHeight="1" x14ac:dyDescent="0.2">
      <c r="A35" s="5" t="s">
        <v>1</v>
      </c>
      <c r="B35" s="6">
        <v>35300</v>
      </c>
      <c r="C35" s="6">
        <v>28021</v>
      </c>
      <c r="D35" s="7">
        <f t="shared" ref="D35:D45" si="6">B35-C35</f>
        <v>7279</v>
      </c>
      <c r="E35" s="7">
        <f t="shared" ref="E35:E45" si="7">E34+D35</f>
        <v>451814</v>
      </c>
    </row>
    <row r="36" spans="1:5" ht="15" customHeight="1" x14ac:dyDescent="0.2">
      <c r="A36" s="5" t="s">
        <v>2</v>
      </c>
      <c r="B36" s="6">
        <v>35037</v>
      </c>
      <c r="C36" s="6">
        <v>31545</v>
      </c>
      <c r="D36" s="7">
        <f t="shared" si="6"/>
        <v>3492</v>
      </c>
      <c r="E36" s="7">
        <f t="shared" si="7"/>
        <v>455306</v>
      </c>
    </row>
    <row r="37" spans="1:5" ht="11.25" customHeight="1" x14ac:dyDescent="0.2">
      <c r="A37" s="5" t="s">
        <v>3</v>
      </c>
      <c r="B37" s="6">
        <v>33190</v>
      </c>
      <c r="C37" s="6">
        <v>27854</v>
      </c>
      <c r="D37" s="7">
        <f t="shared" si="6"/>
        <v>5336</v>
      </c>
      <c r="E37" s="7">
        <f t="shared" si="7"/>
        <v>460642</v>
      </c>
    </row>
    <row r="38" spans="1:5" ht="15" customHeight="1" x14ac:dyDescent="0.2">
      <c r="A38" s="5" t="s">
        <v>4</v>
      </c>
      <c r="B38" s="6">
        <v>38534</v>
      </c>
      <c r="C38" s="6">
        <v>30150</v>
      </c>
      <c r="D38" s="7">
        <f t="shared" si="6"/>
        <v>8384</v>
      </c>
      <c r="E38" s="7">
        <f t="shared" si="7"/>
        <v>469026</v>
      </c>
    </row>
    <row r="39" spans="1:5" ht="15" customHeight="1" x14ac:dyDescent="0.2">
      <c r="A39" s="5" t="s">
        <v>34</v>
      </c>
      <c r="B39" s="6">
        <v>34854</v>
      </c>
      <c r="C39" s="6">
        <v>28696</v>
      </c>
      <c r="D39" s="7">
        <f t="shared" si="6"/>
        <v>6158</v>
      </c>
      <c r="E39" s="7">
        <f t="shared" si="7"/>
        <v>475184</v>
      </c>
    </row>
    <row r="40" spans="1:5" ht="15" hidden="1" customHeight="1" x14ac:dyDescent="0.2">
      <c r="A40" s="5" t="s">
        <v>6</v>
      </c>
      <c r="B40" s="6"/>
      <c r="C40" s="6"/>
      <c r="D40" s="7">
        <f t="shared" si="6"/>
        <v>0</v>
      </c>
      <c r="E40" s="7">
        <f t="shared" si="7"/>
        <v>475184</v>
      </c>
    </row>
    <row r="41" spans="1:5" ht="15" hidden="1" customHeight="1" x14ac:dyDescent="0.2">
      <c r="A41" s="5" t="s">
        <v>7</v>
      </c>
      <c r="B41" s="6"/>
      <c r="C41" s="6"/>
      <c r="D41" s="7">
        <f t="shared" si="6"/>
        <v>0</v>
      </c>
      <c r="E41" s="7">
        <f t="shared" si="7"/>
        <v>475184</v>
      </c>
    </row>
    <row r="42" spans="1:5" ht="15" hidden="1" customHeight="1" x14ac:dyDescent="0.2">
      <c r="A42" s="5" t="s">
        <v>8</v>
      </c>
      <c r="B42" s="6"/>
      <c r="C42" s="6"/>
      <c r="D42" s="7">
        <f t="shared" si="6"/>
        <v>0</v>
      </c>
      <c r="E42" s="7">
        <f t="shared" si="7"/>
        <v>475184</v>
      </c>
    </row>
    <row r="43" spans="1:5" ht="15" hidden="1" customHeight="1" x14ac:dyDescent="0.2">
      <c r="A43" s="5" t="s">
        <v>9</v>
      </c>
      <c r="B43" s="6"/>
      <c r="C43" s="6"/>
      <c r="D43" s="7">
        <f t="shared" si="6"/>
        <v>0</v>
      </c>
      <c r="E43" s="7">
        <f t="shared" si="7"/>
        <v>475184</v>
      </c>
    </row>
    <row r="44" spans="1:5" ht="15" hidden="1" customHeight="1" x14ac:dyDescent="0.2">
      <c r="A44" s="5" t="s">
        <v>10</v>
      </c>
      <c r="B44" s="6"/>
      <c r="C44" s="6"/>
      <c r="D44" s="7">
        <f t="shared" si="6"/>
        <v>0</v>
      </c>
      <c r="E44" s="7">
        <f t="shared" si="7"/>
        <v>475184</v>
      </c>
    </row>
    <row r="45" spans="1:5" ht="15" hidden="1" customHeight="1" x14ac:dyDescent="0.2">
      <c r="A45" s="5" t="s">
        <v>29</v>
      </c>
      <c r="B45" s="6"/>
      <c r="C45" s="6"/>
      <c r="D45" s="7">
        <f t="shared" si="6"/>
        <v>0</v>
      </c>
      <c r="E45" s="7">
        <f t="shared" si="7"/>
        <v>475184</v>
      </c>
    </row>
    <row r="46" spans="1:5" ht="15" customHeight="1" x14ac:dyDescent="0.2">
      <c r="A46" s="8" t="s">
        <v>31</v>
      </c>
      <c r="B46" s="9">
        <f>SUM(B34:B45)</f>
        <v>209487</v>
      </c>
      <c r="C46" s="9">
        <f t="shared" ref="C46:D46" si="8">SUM(C34:C45)</f>
        <v>173261</v>
      </c>
      <c r="D46" s="10">
        <f t="shared" si="8"/>
        <v>36226</v>
      </c>
      <c r="E46" s="10">
        <f>E45</f>
        <v>475184</v>
      </c>
    </row>
    <row r="47" spans="1:5" x14ac:dyDescent="0.2">
      <c r="A47" s="13" t="s">
        <v>27</v>
      </c>
    </row>
    <row r="48" spans="1:5" x14ac:dyDescent="0.2">
      <c r="A48" s="12" t="s">
        <v>12</v>
      </c>
    </row>
    <row r="49" spans="1:5" ht="24" customHeight="1" x14ac:dyDescent="0.2">
      <c r="A49" s="20" t="s">
        <v>33</v>
      </c>
      <c r="B49" s="20"/>
      <c r="C49" s="20"/>
      <c r="D49" s="20"/>
      <c r="E49" s="20"/>
    </row>
    <row r="51" spans="1:5" x14ac:dyDescent="0.2">
      <c r="E51" s="15"/>
    </row>
    <row r="52" spans="1:5" x14ac:dyDescent="0.2">
      <c r="E52" s="16"/>
    </row>
  </sheetData>
  <mergeCells count="9">
    <mergeCell ref="A1:E1"/>
    <mergeCell ref="A2:E2"/>
    <mergeCell ref="A4:E4"/>
    <mergeCell ref="A49:E49"/>
    <mergeCell ref="E6:E7"/>
    <mergeCell ref="A6:A7"/>
    <mergeCell ref="D6:D7"/>
    <mergeCell ref="B6:B7"/>
    <mergeCell ref="C6:C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2"/>
  <sheetViews>
    <sheetView showGridLines="0" zoomScaleNormal="100" workbookViewId="0">
      <pane ySplit="7" topLeftCell="A32" activePane="bottomLeft" state="frozen"/>
      <selection pane="bottomLeft" activeCell="D50" sqref="D50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18</v>
      </c>
      <c r="B1" s="17"/>
      <c r="C1" s="17"/>
      <c r="D1" s="17"/>
      <c r="E1" s="17"/>
    </row>
    <row r="2" spans="1:5" ht="15" x14ac:dyDescent="0.2">
      <c r="A2" s="18" t="s">
        <v>28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19" t="s">
        <v>15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0</v>
      </c>
      <c r="B6" s="25" t="s">
        <v>19</v>
      </c>
      <c r="C6" s="23" t="s">
        <v>20</v>
      </c>
      <c r="D6" s="21" t="s">
        <v>21</v>
      </c>
      <c r="E6" s="21" t="s">
        <v>24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22</v>
      </c>
      <c r="B8" s="3">
        <v>78509</v>
      </c>
      <c r="C8" s="3">
        <v>58497</v>
      </c>
      <c r="D8" s="4">
        <f>B8-C8</f>
        <v>20012</v>
      </c>
      <c r="E8" s="7">
        <v>1010845</v>
      </c>
    </row>
    <row r="9" spans="1:5" ht="15" customHeight="1" x14ac:dyDescent="0.2">
      <c r="A9" s="5" t="s">
        <v>1</v>
      </c>
      <c r="B9" s="6">
        <v>73594</v>
      </c>
      <c r="C9" s="6">
        <v>60968</v>
      </c>
      <c r="D9" s="7">
        <f t="shared" ref="D9:D18" si="0">B9-C9</f>
        <v>12626</v>
      </c>
      <c r="E9" s="7">
        <f t="shared" ref="E9:E18" si="1">E8+D9</f>
        <v>1023471</v>
      </c>
    </row>
    <row r="10" spans="1:5" ht="15" customHeight="1" x14ac:dyDescent="0.2">
      <c r="A10" s="5" t="s">
        <v>2</v>
      </c>
      <c r="B10" s="6">
        <v>68244</v>
      </c>
      <c r="C10" s="6">
        <v>75785</v>
      </c>
      <c r="D10" s="7">
        <f t="shared" si="0"/>
        <v>-7541</v>
      </c>
      <c r="E10" s="7">
        <f t="shared" si="1"/>
        <v>1015930</v>
      </c>
    </row>
    <row r="11" spans="1:5" ht="15" customHeight="1" x14ac:dyDescent="0.2">
      <c r="A11" s="5" t="s">
        <v>3</v>
      </c>
      <c r="B11" s="6">
        <v>32898</v>
      </c>
      <c r="C11" s="6">
        <v>69917</v>
      </c>
      <c r="D11" s="7">
        <f t="shared" si="0"/>
        <v>-37019</v>
      </c>
      <c r="E11" s="7">
        <f t="shared" si="1"/>
        <v>978911</v>
      </c>
    </row>
    <row r="12" spans="1:5" ht="15" customHeight="1" x14ac:dyDescent="0.2">
      <c r="A12" s="14" t="s">
        <v>4</v>
      </c>
      <c r="B12" s="6">
        <v>43486</v>
      </c>
      <c r="C12" s="6">
        <v>58009</v>
      </c>
      <c r="D12" s="7">
        <f t="shared" si="0"/>
        <v>-14523</v>
      </c>
      <c r="E12" s="7">
        <f t="shared" si="1"/>
        <v>964388</v>
      </c>
    </row>
    <row r="13" spans="1:5" ht="15" customHeight="1" x14ac:dyDescent="0.2">
      <c r="A13" s="5" t="s">
        <v>5</v>
      </c>
      <c r="B13" s="6">
        <v>58147</v>
      </c>
      <c r="C13" s="6">
        <v>54050</v>
      </c>
      <c r="D13" s="7">
        <f t="shared" si="0"/>
        <v>4097</v>
      </c>
      <c r="E13" s="7">
        <f t="shared" si="1"/>
        <v>968485</v>
      </c>
    </row>
    <row r="14" spans="1:5" ht="15" customHeight="1" x14ac:dyDescent="0.2">
      <c r="A14" s="5" t="s">
        <v>6</v>
      </c>
      <c r="B14" s="6">
        <v>71895</v>
      </c>
      <c r="C14" s="6">
        <v>54713</v>
      </c>
      <c r="D14" s="7">
        <f t="shared" si="0"/>
        <v>17182</v>
      </c>
      <c r="E14" s="7">
        <f t="shared" si="1"/>
        <v>985667</v>
      </c>
    </row>
    <row r="15" spans="1:5" ht="15" customHeight="1" x14ac:dyDescent="0.2">
      <c r="A15" s="5" t="s">
        <v>7</v>
      </c>
      <c r="B15" s="6">
        <v>76352</v>
      </c>
      <c r="C15" s="6">
        <v>53930</v>
      </c>
      <c r="D15" s="7">
        <f t="shared" si="0"/>
        <v>22422</v>
      </c>
      <c r="E15" s="7">
        <f t="shared" si="1"/>
        <v>1008089</v>
      </c>
    </row>
    <row r="16" spans="1:5" ht="15" customHeight="1" x14ac:dyDescent="0.2">
      <c r="A16" s="14" t="s">
        <v>8</v>
      </c>
      <c r="B16" s="6">
        <v>80686</v>
      </c>
      <c r="C16" s="6">
        <v>59445</v>
      </c>
      <c r="D16" s="7">
        <f t="shared" si="0"/>
        <v>21241</v>
      </c>
      <c r="E16" s="7">
        <f t="shared" si="1"/>
        <v>1029330</v>
      </c>
    </row>
    <row r="17" spans="1:5" ht="15" customHeight="1" x14ac:dyDescent="0.2">
      <c r="A17" s="5" t="s">
        <v>9</v>
      </c>
      <c r="B17" s="6">
        <v>82300</v>
      </c>
      <c r="C17" s="6">
        <v>65044</v>
      </c>
      <c r="D17" s="7">
        <f t="shared" si="0"/>
        <v>17256</v>
      </c>
      <c r="E17" s="7">
        <f t="shared" si="1"/>
        <v>1046586</v>
      </c>
    </row>
    <row r="18" spans="1:5" ht="15" customHeight="1" x14ac:dyDescent="0.2">
      <c r="A18" s="5" t="s">
        <v>10</v>
      </c>
      <c r="B18" s="6">
        <v>74813</v>
      </c>
      <c r="C18" s="6">
        <v>64741</v>
      </c>
      <c r="D18" s="7">
        <f t="shared" si="0"/>
        <v>10072</v>
      </c>
      <c r="E18" s="7">
        <f t="shared" si="1"/>
        <v>1056658</v>
      </c>
    </row>
    <row r="19" spans="1:5" ht="15" customHeight="1" x14ac:dyDescent="0.2">
      <c r="A19" s="14" t="s">
        <v>11</v>
      </c>
      <c r="B19" s="6">
        <v>54676</v>
      </c>
      <c r="C19" s="6">
        <v>72974</v>
      </c>
      <c r="D19" s="7">
        <f>B19-C19</f>
        <v>-18298</v>
      </c>
      <c r="E19" s="7">
        <f>E18+D19</f>
        <v>1038360</v>
      </c>
    </row>
    <row r="20" spans="1:5" ht="15" customHeight="1" x14ac:dyDescent="0.2">
      <c r="A20" s="8" t="s">
        <v>25</v>
      </c>
      <c r="B20" s="9">
        <f>SUM(B8:B19)</f>
        <v>795600</v>
      </c>
      <c r="C20" s="9">
        <f>SUM(C8:C19)</f>
        <v>748073</v>
      </c>
      <c r="D20" s="10">
        <f>SUM(D8:D19)</f>
        <v>47527</v>
      </c>
      <c r="E20" s="10">
        <f>E19</f>
        <v>1038360</v>
      </c>
    </row>
    <row r="21" spans="1:5" ht="15" customHeight="1" x14ac:dyDescent="0.2">
      <c r="A21" s="2" t="s">
        <v>26</v>
      </c>
      <c r="B21" s="3">
        <v>87306</v>
      </c>
      <c r="C21" s="3">
        <v>64306</v>
      </c>
      <c r="D21" s="4">
        <f>B21-C21</f>
        <v>23000</v>
      </c>
      <c r="E21" s="4">
        <f>E19+D21</f>
        <v>1061360</v>
      </c>
    </row>
    <row r="22" spans="1:5" ht="15" customHeight="1" x14ac:dyDescent="0.2">
      <c r="A22" s="5" t="s">
        <v>1</v>
      </c>
      <c r="B22" s="6">
        <v>91736</v>
      </c>
      <c r="C22" s="6">
        <v>67039</v>
      </c>
      <c r="D22" s="7">
        <f t="shared" ref="D22:D32" si="2">B22-C22</f>
        <v>24697</v>
      </c>
      <c r="E22" s="7">
        <f t="shared" ref="E22:E32" si="3">E21+D22</f>
        <v>1086057</v>
      </c>
    </row>
    <row r="23" spans="1:5" ht="15" customHeight="1" x14ac:dyDescent="0.2">
      <c r="A23" s="5" t="s">
        <v>2</v>
      </c>
      <c r="B23" s="6">
        <v>89466</v>
      </c>
      <c r="C23" s="6">
        <v>74273</v>
      </c>
      <c r="D23" s="7">
        <f t="shared" si="2"/>
        <v>15193</v>
      </c>
      <c r="E23" s="7">
        <f t="shared" si="3"/>
        <v>1101250</v>
      </c>
    </row>
    <row r="24" spans="1:5" ht="15" customHeight="1" x14ac:dyDescent="0.2">
      <c r="A24" s="5" t="s">
        <v>3</v>
      </c>
      <c r="B24" s="6">
        <v>77958</v>
      </c>
      <c r="C24" s="6">
        <v>68513</v>
      </c>
      <c r="D24" s="7">
        <f t="shared" si="2"/>
        <v>9445</v>
      </c>
      <c r="E24" s="7">
        <f t="shared" si="3"/>
        <v>1110695</v>
      </c>
    </row>
    <row r="25" spans="1:5" ht="15" customHeight="1" x14ac:dyDescent="0.2">
      <c r="A25" s="5" t="s">
        <v>4</v>
      </c>
      <c r="B25" s="6">
        <v>81640</v>
      </c>
      <c r="C25" s="6">
        <v>74013</v>
      </c>
      <c r="D25" s="7">
        <f t="shared" si="2"/>
        <v>7627</v>
      </c>
      <c r="E25" s="7">
        <f t="shared" si="3"/>
        <v>1118322</v>
      </c>
    </row>
    <row r="26" spans="1:5" ht="15" customHeight="1" x14ac:dyDescent="0.2">
      <c r="A26" s="5" t="s">
        <v>5</v>
      </c>
      <c r="B26" s="6">
        <v>83270</v>
      </c>
      <c r="C26" s="6">
        <v>74953</v>
      </c>
      <c r="D26" s="7">
        <f t="shared" si="2"/>
        <v>8317</v>
      </c>
      <c r="E26" s="7">
        <f t="shared" si="3"/>
        <v>1126639</v>
      </c>
    </row>
    <row r="27" spans="1:5" ht="15" customHeight="1" x14ac:dyDescent="0.2">
      <c r="A27" s="5" t="s">
        <v>6</v>
      </c>
      <c r="B27" s="6">
        <v>87607</v>
      </c>
      <c r="C27" s="6">
        <v>74826</v>
      </c>
      <c r="D27" s="7">
        <f t="shared" si="2"/>
        <v>12781</v>
      </c>
      <c r="E27" s="7">
        <f t="shared" si="3"/>
        <v>1139420</v>
      </c>
    </row>
    <row r="28" spans="1:5" ht="15" customHeight="1" x14ac:dyDescent="0.2">
      <c r="A28" s="5" t="s">
        <v>7</v>
      </c>
      <c r="B28" s="6">
        <v>91075</v>
      </c>
      <c r="C28" s="6">
        <v>74434</v>
      </c>
      <c r="D28" s="7">
        <f t="shared" si="2"/>
        <v>16641</v>
      </c>
      <c r="E28" s="7">
        <f t="shared" si="3"/>
        <v>1156061</v>
      </c>
    </row>
    <row r="29" spans="1:5" ht="15" customHeight="1" x14ac:dyDescent="0.2">
      <c r="A29" s="5" t="s">
        <v>8</v>
      </c>
      <c r="B29" s="6">
        <v>86148</v>
      </c>
      <c r="C29" s="6">
        <v>76543</v>
      </c>
      <c r="D29" s="7">
        <f t="shared" si="2"/>
        <v>9605</v>
      </c>
      <c r="E29" s="7">
        <f t="shared" si="3"/>
        <v>1165666</v>
      </c>
    </row>
    <row r="30" spans="1:5" ht="15" customHeight="1" x14ac:dyDescent="0.2">
      <c r="A30" s="5" t="s">
        <v>9</v>
      </c>
      <c r="B30" s="6">
        <v>83398</v>
      </c>
      <c r="C30" s="6">
        <v>77852</v>
      </c>
      <c r="D30" s="7">
        <f t="shared" si="2"/>
        <v>5546</v>
      </c>
      <c r="E30" s="7">
        <f t="shared" si="3"/>
        <v>1171212</v>
      </c>
    </row>
    <row r="31" spans="1:5" ht="15" customHeight="1" x14ac:dyDescent="0.2">
      <c r="A31" s="5" t="s">
        <v>10</v>
      </c>
      <c r="B31" s="6">
        <v>83890</v>
      </c>
      <c r="C31" s="6">
        <v>80821</v>
      </c>
      <c r="D31" s="7">
        <f t="shared" si="2"/>
        <v>3069</v>
      </c>
      <c r="E31" s="7">
        <f t="shared" si="3"/>
        <v>1174281</v>
      </c>
    </row>
    <row r="32" spans="1:5" ht="15" customHeight="1" x14ac:dyDescent="0.2">
      <c r="A32" s="5" t="s">
        <v>11</v>
      </c>
      <c r="B32" s="6">
        <v>61303</v>
      </c>
      <c r="C32" s="6">
        <v>83304</v>
      </c>
      <c r="D32" s="7">
        <f t="shared" si="2"/>
        <v>-22001</v>
      </c>
      <c r="E32" s="7">
        <f t="shared" si="3"/>
        <v>1152280</v>
      </c>
    </row>
    <row r="33" spans="1:5" ht="15" customHeight="1" x14ac:dyDescent="0.2">
      <c r="A33" s="8" t="s">
        <v>30</v>
      </c>
      <c r="B33" s="9">
        <f>SUM(B21:B32)</f>
        <v>1004797</v>
      </c>
      <c r="C33" s="9">
        <f t="shared" ref="C33" si="4">SUM(C21:C32)</f>
        <v>890877</v>
      </c>
      <c r="D33" s="10">
        <f>SUM(D21:D32)</f>
        <v>113920</v>
      </c>
      <c r="E33" s="10">
        <f>E32</f>
        <v>1152280</v>
      </c>
    </row>
    <row r="34" spans="1:5" ht="15" customHeight="1" x14ac:dyDescent="0.2">
      <c r="A34" s="2" t="s">
        <v>32</v>
      </c>
      <c r="B34" s="3">
        <v>93763</v>
      </c>
      <c r="C34" s="3">
        <v>72602</v>
      </c>
      <c r="D34" s="4">
        <f>B34-C34</f>
        <v>21161</v>
      </c>
      <c r="E34" s="4">
        <f>E32+D34</f>
        <v>1173441</v>
      </c>
    </row>
    <row r="35" spans="1:5" ht="15" customHeight="1" x14ac:dyDescent="0.2">
      <c r="A35" s="5" t="s">
        <v>1</v>
      </c>
      <c r="B35" s="6">
        <v>97822</v>
      </c>
      <c r="C35" s="6">
        <v>77589</v>
      </c>
      <c r="D35" s="7">
        <f t="shared" ref="D35:D45" si="5">B35-C35</f>
        <v>20233</v>
      </c>
      <c r="E35" s="7">
        <f t="shared" ref="E35:E45" si="6">E34+D35</f>
        <v>1193674</v>
      </c>
    </row>
    <row r="36" spans="1:5" ht="15" customHeight="1" x14ac:dyDescent="0.2">
      <c r="A36" s="5" t="s">
        <v>2</v>
      </c>
      <c r="B36" s="6">
        <v>94549</v>
      </c>
      <c r="C36" s="6">
        <v>86393</v>
      </c>
      <c r="D36" s="7">
        <f t="shared" si="5"/>
        <v>8156</v>
      </c>
      <c r="E36" s="7">
        <f t="shared" si="6"/>
        <v>1201830</v>
      </c>
    </row>
    <row r="37" spans="1:5" ht="15" customHeight="1" x14ac:dyDescent="0.2">
      <c r="A37" s="5" t="s">
        <v>3</v>
      </c>
      <c r="B37" s="6">
        <v>88862</v>
      </c>
      <c r="C37" s="6">
        <v>78239</v>
      </c>
      <c r="D37" s="7">
        <f t="shared" si="5"/>
        <v>10623</v>
      </c>
      <c r="E37" s="7">
        <f t="shared" si="6"/>
        <v>1212453</v>
      </c>
    </row>
    <row r="38" spans="1:5" ht="15" customHeight="1" x14ac:dyDescent="0.2">
      <c r="A38" s="5" t="s">
        <v>4</v>
      </c>
      <c r="B38" s="6">
        <v>98447</v>
      </c>
      <c r="C38" s="6">
        <v>85223</v>
      </c>
      <c r="D38" s="7">
        <f t="shared" si="5"/>
        <v>13224</v>
      </c>
      <c r="E38" s="7">
        <f t="shared" si="6"/>
        <v>1225677</v>
      </c>
    </row>
    <row r="39" spans="1:5" ht="15" customHeight="1" x14ac:dyDescent="0.2">
      <c r="A39" s="5" t="s">
        <v>34</v>
      </c>
      <c r="B39" s="6">
        <v>93217</v>
      </c>
      <c r="C39" s="6">
        <v>81124</v>
      </c>
      <c r="D39" s="7">
        <f t="shared" si="5"/>
        <v>12093</v>
      </c>
      <c r="E39" s="7">
        <f t="shared" si="6"/>
        <v>1237770</v>
      </c>
    </row>
    <row r="40" spans="1:5" ht="15" hidden="1" customHeight="1" x14ac:dyDescent="0.2">
      <c r="A40" s="5" t="s">
        <v>6</v>
      </c>
      <c r="B40" s="6"/>
      <c r="C40" s="6"/>
      <c r="D40" s="7">
        <f t="shared" si="5"/>
        <v>0</v>
      </c>
      <c r="E40" s="7">
        <f t="shared" si="6"/>
        <v>1237770</v>
      </c>
    </row>
    <row r="41" spans="1:5" ht="15" hidden="1" customHeight="1" x14ac:dyDescent="0.2">
      <c r="A41" s="5" t="s">
        <v>7</v>
      </c>
      <c r="B41" s="6"/>
      <c r="C41" s="6"/>
      <c r="D41" s="7">
        <f t="shared" si="5"/>
        <v>0</v>
      </c>
      <c r="E41" s="7">
        <f t="shared" si="6"/>
        <v>1237770</v>
      </c>
    </row>
    <row r="42" spans="1:5" ht="15" hidden="1" customHeight="1" x14ac:dyDescent="0.2">
      <c r="A42" s="5" t="s">
        <v>8</v>
      </c>
      <c r="B42" s="6"/>
      <c r="C42" s="6"/>
      <c r="D42" s="7">
        <f t="shared" si="5"/>
        <v>0</v>
      </c>
      <c r="E42" s="7">
        <f t="shared" si="6"/>
        <v>1237770</v>
      </c>
    </row>
    <row r="43" spans="1:5" ht="15" hidden="1" customHeight="1" x14ac:dyDescent="0.2">
      <c r="A43" s="5" t="s">
        <v>9</v>
      </c>
      <c r="B43" s="6"/>
      <c r="C43" s="6"/>
      <c r="D43" s="7">
        <f t="shared" si="5"/>
        <v>0</v>
      </c>
      <c r="E43" s="7">
        <f t="shared" si="6"/>
        <v>1237770</v>
      </c>
    </row>
    <row r="44" spans="1:5" ht="15" hidden="1" customHeight="1" x14ac:dyDescent="0.2">
      <c r="A44" s="5" t="s">
        <v>10</v>
      </c>
      <c r="B44" s="6"/>
      <c r="C44" s="6"/>
      <c r="D44" s="7">
        <f t="shared" si="5"/>
        <v>0</v>
      </c>
      <c r="E44" s="7">
        <f t="shared" si="6"/>
        <v>1237770</v>
      </c>
    </row>
    <row r="45" spans="1:5" ht="15" hidden="1" customHeight="1" x14ac:dyDescent="0.2">
      <c r="A45" s="5" t="s">
        <v>29</v>
      </c>
      <c r="B45" s="6"/>
      <c r="C45" s="6"/>
      <c r="D45" s="7">
        <f t="shared" si="5"/>
        <v>0</v>
      </c>
      <c r="E45" s="7">
        <f t="shared" si="6"/>
        <v>1237770</v>
      </c>
    </row>
    <row r="46" spans="1:5" ht="15" customHeight="1" x14ac:dyDescent="0.2">
      <c r="A46" s="8" t="s">
        <v>31</v>
      </c>
      <c r="B46" s="9">
        <f>SUM(B34:B45)</f>
        <v>566660</v>
      </c>
      <c r="C46" s="9">
        <f t="shared" ref="C46:D46" si="7">SUM(C34:C45)</f>
        <v>481170</v>
      </c>
      <c r="D46" s="10">
        <f t="shared" si="7"/>
        <v>85490</v>
      </c>
      <c r="E46" s="10">
        <f>E45</f>
        <v>1237770</v>
      </c>
    </row>
    <row r="47" spans="1:5" x14ac:dyDescent="0.2">
      <c r="A47" s="13" t="s">
        <v>27</v>
      </c>
    </row>
    <row r="48" spans="1:5" x14ac:dyDescent="0.2">
      <c r="A48" s="12" t="s">
        <v>12</v>
      </c>
    </row>
    <row r="49" spans="1:5" ht="28.5" customHeight="1" x14ac:dyDescent="0.2">
      <c r="A49" s="20" t="s">
        <v>33</v>
      </c>
      <c r="B49" s="20"/>
      <c r="C49" s="20"/>
      <c r="D49" s="20"/>
      <c r="E49" s="20"/>
    </row>
    <row r="51" spans="1:5" x14ac:dyDescent="0.2">
      <c r="E51" s="15"/>
    </row>
    <row r="52" spans="1:5" x14ac:dyDescent="0.2">
      <c r="E52" s="16"/>
    </row>
  </sheetData>
  <mergeCells count="9">
    <mergeCell ref="A1:E1"/>
    <mergeCell ref="A2:E2"/>
    <mergeCell ref="A4:E4"/>
    <mergeCell ref="A49:E49"/>
    <mergeCell ref="E6:E7"/>
    <mergeCell ref="A6:A7"/>
    <mergeCell ref="D6:D7"/>
    <mergeCell ref="B6:B7"/>
    <mergeCell ref="C6:C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2"/>
  <sheetViews>
    <sheetView showGridLines="0" tabSelected="1" zoomScaleNormal="100" workbookViewId="0">
      <pane ySplit="7" topLeftCell="A32" activePane="bottomLeft" state="frozen"/>
      <selection pane="bottomLeft" activeCell="D50" sqref="D50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18</v>
      </c>
      <c r="B1" s="17"/>
      <c r="C1" s="17"/>
      <c r="D1" s="17"/>
      <c r="E1" s="17"/>
    </row>
    <row r="2" spans="1:5" ht="15" x14ac:dyDescent="0.2">
      <c r="A2" s="18" t="s">
        <v>28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19" t="s">
        <v>16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0</v>
      </c>
      <c r="B6" s="25" t="s">
        <v>19</v>
      </c>
      <c r="C6" s="23" t="s">
        <v>20</v>
      </c>
      <c r="D6" s="21" t="s">
        <v>21</v>
      </c>
      <c r="E6" s="21" t="s">
        <v>24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22</v>
      </c>
      <c r="B8" s="3">
        <v>28491</v>
      </c>
      <c r="C8" s="3">
        <v>20947</v>
      </c>
      <c r="D8" s="4">
        <f>B8-C8</f>
        <v>7544</v>
      </c>
      <c r="E8" s="7">
        <v>341418</v>
      </c>
    </row>
    <row r="9" spans="1:5" ht="15" customHeight="1" x14ac:dyDescent="0.2">
      <c r="A9" s="5" t="s">
        <v>1</v>
      </c>
      <c r="B9" s="6">
        <v>27287</v>
      </c>
      <c r="C9" s="6">
        <v>21273</v>
      </c>
      <c r="D9" s="7">
        <f t="shared" ref="D9:D19" si="0">B9-C9</f>
        <v>6014</v>
      </c>
      <c r="E9" s="7">
        <f>E8+D9</f>
        <v>347432</v>
      </c>
    </row>
    <row r="10" spans="1:5" ht="15" customHeight="1" x14ac:dyDescent="0.2">
      <c r="A10" s="5" t="s">
        <v>2</v>
      </c>
      <c r="B10" s="6">
        <v>23254</v>
      </c>
      <c r="C10" s="6">
        <v>24383</v>
      </c>
      <c r="D10" s="7">
        <f t="shared" si="0"/>
        <v>-1129</v>
      </c>
      <c r="E10" s="7">
        <f t="shared" ref="E10:E18" si="1">E9+D10</f>
        <v>346303</v>
      </c>
    </row>
    <row r="11" spans="1:5" ht="15" customHeight="1" x14ac:dyDescent="0.2">
      <c r="A11" s="5" t="s">
        <v>3</v>
      </c>
      <c r="B11" s="6">
        <v>11272</v>
      </c>
      <c r="C11" s="6">
        <v>21725</v>
      </c>
      <c r="D11" s="7">
        <f t="shared" si="0"/>
        <v>-10453</v>
      </c>
      <c r="E11" s="7">
        <f t="shared" si="1"/>
        <v>335850</v>
      </c>
    </row>
    <row r="12" spans="1:5" ht="15" customHeight="1" x14ac:dyDescent="0.2">
      <c r="A12" s="14" t="s">
        <v>4</v>
      </c>
      <c r="B12" s="6">
        <v>17972</v>
      </c>
      <c r="C12" s="6">
        <v>19270</v>
      </c>
      <c r="D12" s="7">
        <f t="shared" si="0"/>
        <v>-1298</v>
      </c>
      <c r="E12" s="7">
        <f t="shared" si="1"/>
        <v>334552</v>
      </c>
    </row>
    <row r="13" spans="1:5" ht="15" customHeight="1" x14ac:dyDescent="0.2">
      <c r="A13" s="5" t="s">
        <v>5</v>
      </c>
      <c r="B13" s="6">
        <v>20624</v>
      </c>
      <c r="C13" s="6">
        <v>18321</v>
      </c>
      <c r="D13" s="7">
        <f t="shared" si="0"/>
        <v>2303</v>
      </c>
      <c r="E13" s="7">
        <f t="shared" si="1"/>
        <v>336855</v>
      </c>
    </row>
    <row r="14" spans="1:5" ht="15" customHeight="1" x14ac:dyDescent="0.2">
      <c r="A14" s="5" t="s">
        <v>6</v>
      </c>
      <c r="B14" s="6">
        <v>23726</v>
      </c>
      <c r="C14" s="6">
        <v>18839</v>
      </c>
      <c r="D14" s="7">
        <f t="shared" si="0"/>
        <v>4887</v>
      </c>
      <c r="E14" s="7">
        <f t="shared" si="1"/>
        <v>341742</v>
      </c>
    </row>
    <row r="15" spans="1:5" ht="15" customHeight="1" x14ac:dyDescent="0.2">
      <c r="A15" s="5" t="s">
        <v>7</v>
      </c>
      <c r="B15" s="6">
        <v>24533</v>
      </c>
      <c r="C15" s="6">
        <v>19530</v>
      </c>
      <c r="D15" s="7">
        <f t="shared" si="0"/>
        <v>5003</v>
      </c>
      <c r="E15" s="7">
        <f t="shared" si="1"/>
        <v>346745</v>
      </c>
    </row>
    <row r="16" spans="1:5" ht="15" customHeight="1" x14ac:dyDescent="0.2">
      <c r="A16" s="14" t="s">
        <v>8</v>
      </c>
      <c r="B16" s="6">
        <v>25734</v>
      </c>
      <c r="C16" s="6">
        <v>20325</v>
      </c>
      <c r="D16" s="7">
        <f t="shared" si="0"/>
        <v>5409</v>
      </c>
      <c r="E16" s="7">
        <f t="shared" si="1"/>
        <v>352154</v>
      </c>
    </row>
    <row r="17" spans="1:5" ht="15" customHeight="1" x14ac:dyDescent="0.2">
      <c r="A17" s="5" t="s">
        <v>9</v>
      </c>
      <c r="B17" s="6">
        <v>27272</v>
      </c>
      <c r="C17" s="6">
        <v>22468</v>
      </c>
      <c r="D17" s="7">
        <f t="shared" si="0"/>
        <v>4804</v>
      </c>
      <c r="E17" s="7">
        <f t="shared" si="1"/>
        <v>356958</v>
      </c>
    </row>
    <row r="18" spans="1:5" ht="15" customHeight="1" x14ac:dyDescent="0.2">
      <c r="A18" s="5" t="s">
        <v>10</v>
      </c>
      <c r="B18" s="6">
        <v>25866</v>
      </c>
      <c r="C18" s="6">
        <v>23270</v>
      </c>
      <c r="D18" s="7">
        <f t="shared" si="0"/>
        <v>2596</v>
      </c>
      <c r="E18" s="7">
        <f t="shared" si="1"/>
        <v>359554</v>
      </c>
    </row>
    <row r="19" spans="1:5" ht="15" customHeight="1" x14ac:dyDescent="0.2">
      <c r="A19" s="14" t="s">
        <v>11</v>
      </c>
      <c r="B19" s="6">
        <v>14403</v>
      </c>
      <c r="C19" s="6">
        <v>24280</v>
      </c>
      <c r="D19" s="7">
        <f t="shared" si="0"/>
        <v>-9877</v>
      </c>
      <c r="E19" s="7">
        <f>E18+D19</f>
        <v>349677</v>
      </c>
    </row>
    <row r="20" spans="1:5" ht="15" customHeight="1" x14ac:dyDescent="0.2">
      <c r="A20" s="8" t="s">
        <v>25</v>
      </c>
      <c r="B20" s="9">
        <f>SUM(B8:B19)</f>
        <v>270434</v>
      </c>
      <c r="C20" s="9">
        <f t="shared" ref="C20:D20" si="2">SUM(C8:C19)</f>
        <v>254631</v>
      </c>
      <c r="D20" s="10">
        <f t="shared" si="2"/>
        <v>15803</v>
      </c>
      <c r="E20" s="10">
        <f>E19</f>
        <v>349677</v>
      </c>
    </row>
    <row r="21" spans="1:5" ht="15" customHeight="1" x14ac:dyDescent="0.2">
      <c r="A21" s="2" t="s">
        <v>26</v>
      </c>
      <c r="B21" s="3">
        <v>31498</v>
      </c>
      <c r="C21" s="3">
        <v>21844</v>
      </c>
      <c r="D21" s="4">
        <f>B21-C21</f>
        <v>9654</v>
      </c>
      <c r="E21" s="4">
        <f>E19+D21</f>
        <v>359331</v>
      </c>
    </row>
    <row r="22" spans="1:5" ht="15" customHeight="1" x14ac:dyDescent="0.2">
      <c r="A22" s="5" t="s">
        <v>1</v>
      </c>
      <c r="B22" s="6">
        <v>32548</v>
      </c>
      <c r="C22" s="6">
        <v>23584</v>
      </c>
      <c r="D22" s="7">
        <f t="shared" ref="D22:D32" si="3">B22-C22</f>
        <v>8964</v>
      </c>
      <c r="E22" s="7">
        <f t="shared" ref="E22:E32" si="4">E21+D22</f>
        <v>368295</v>
      </c>
    </row>
    <row r="23" spans="1:5" ht="15" customHeight="1" x14ac:dyDescent="0.2">
      <c r="A23" s="5" t="s">
        <v>2</v>
      </c>
      <c r="B23" s="6">
        <v>30592</v>
      </c>
      <c r="C23" s="6">
        <v>26803</v>
      </c>
      <c r="D23" s="7">
        <f t="shared" si="3"/>
        <v>3789</v>
      </c>
      <c r="E23" s="7">
        <f t="shared" si="4"/>
        <v>372084</v>
      </c>
    </row>
    <row r="24" spans="1:5" ht="15" customHeight="1" x14ac:dyDescent="0.2">
      <c r="A24" s="5" t="s">
        <v>3</v>
      </c>
      <c r="B24" s="6">
        <v>27654</v>
      </c>
      <c r="C24" s="6">
        <v>23135</v>
      </c>
      <c r="D24" s="7">
        <f t="shared" si="3"/>
        <v>4519</v>
      </c>
      <c r="E24" s="7">
        <f t="shared" si="4"/>
        <v>376603</v>
      </c>
    </row>
    <row r="25" spans="1:5" ht="15" customHeight="1" x14ac:dyDescent="0.2">
      <c r="A25" s="5" t="s">
        <v>4</v>
      </c>
      <c r="B25" s="6">
        <v>27865</v>
      </c>
      <c r="C25" s="6">
        <v>25835</v>
      </c>
      <c r="D25" s="7">
        <f t="shared" si="3"/>
        <v>2030</v>
      </c>
      <c r="E25" s="7">
        <f t="shared" si="4"/>
        <v>378633</v>
      </c>
    </row>
    <row r="26" spans="1:5" ht="15" customHeight="1" x14ac:dyDescent="0.2">
      <c r="A26" s="5" t="s">
        <v>5</v>
      </c>
      <c r="B26" s="6">
        <v>26938</v>
      </c>
      <c r="C26" s="6">
        <v>25870</v>
      </c>
      <c r="D26" s="7">
        <f t="shared" si="3"/>
        <v>1068</v>
      </c>
      <c r="E26" s="7">
        <f t="shared" si="4"/>
        <v>379701</v>
      </c>
    </row>
    <row r="27" spans="1:5" ht="15" customHeight="1" x14ac:dyDescent="0.2">
      <c r="A27" s="5" t="s">
        <v>6</v>
      </c>
      <c r="B27" s="6">
        <v>29475</v>
      </c>
      <c r="C27" s="6">
        <v>25277</v>
      </c>
      <c r="D27" s="7">
        <f t="shared" si="3"/>
        <v>4198</v>
      </c>
      <c r="E27" s="7">
        <f t="shared" si="4"/>
        <v>383899</v>
      </c>
    </row>
    <row r="28" spans="1:5" ht="15" customHeight="1" x14ac:dyDescent="0.2">
      <c r="A28" s="5" t="s">
        <v>7</v>
      </c>
      <c r="B28" s="6">
        <v>30277</v>
      </c>
      <c r="C28" s="6">
        <v>26193</v>
      </c>
      <c r="D28" s="7">
        <f t="shared" si="3"/>
        <v>4084</v>
      </c>
      <c r="E28" s="7">
        <f t="shared" si="4"/>
        <v>387983</v>
      </c>
    </row>
    <row r="29" spans="1:5" ht="15" customHeight="1" x14ac:dyDescent="0.2">
      <c r="A29" s="5" t="s">
        <v>8</v>
      </c>
      <c r="B29" s="6">
        <v>29224</v>
      </c>
      <c r="C29" s="6">
        <v>26808</v>
      </c>
      <c r="D29" s="7">
        <f t="shared" si="3"/>
        <v>2416</v>
      </c>
      <c r="E29" s="7">
        <f t="shared" si="4"/>
        <v>390399</v>
      </c>
    </row>
    <row r="30" spans="1:5" ht="15" customHeight="1" x14ac:dyDescent="0.2">
      <c r="A30" s="5" t="s">
        <v>9</v>
      </c>
      <c r="B30" s="6">
        <v>27879</v>
      </c>
      <c r="C30" s="6">
        <v>26139</v>
      </c>
      <c r="D30" s="7">
        <f t="shared" si="3"/>
        <v>1740</v>
      </c>
      <c r="E30" s="7">
        <f t="shared" si="4"/>
        <v>392139</v>
      </c>
    </row>
    <row r="31" spans="1:5" ht="15" customHeight="1" x14ac:dyDescent="0.2">
      <c r="A31" s="5" t="s">
        <v>10</v>
      </c>
      <c r="B31" s="6">
        <v>26410</v>
      </c>
      <c r="C31" s="6">
        <v>26386</v>
      </c>
      <c r="D31" s="7">
        <f t="shared" si="3"/>
        <v>24</v>
      </c>
      <c r="E31" s="7">
        <f t="shared" si="4"/>
        <v>392163</v>
      </c>
    </row>
    <row r="32" spans="1:5" ht="15" customHeight="1" x14ac:dyDescent="0.2">
      <c r="A32" s="5" t="s">
        <v>11</v>
      </c>
      <c r="B32" s="6">
        <v>16715</v>
      </c>
      <c r="C32" s="6">
        <v>28536</v>
      </c>
      <c r="D32" s="7">
        <f t="shared" si="3"/>
        <v>-11821</v>
      </c>
      <c r="E32" s="7">
        <f t="shared" si="4"/>
        <v>380342</v>
      </c>
    </row>
    <row r="33" spans="1:5" ht="15" customHeight="1" x14ac:dyDescent="0.2">
      <c r="A33" s="8" t="s">
        <v>30</v>
      </c>
      <c r="B33" s="9">
        <f>SUM(B21:B32)</f>
        <v>337075</v>
      </c>
      <c r="C33" s="9">
        <f>SUM(C21:C32)</f>
        <v>306410</v>
      </c>
      <c r="D33" s="10">
        <f t="shared" ref="D33" si="5">SUM(D21:D32)</f>
        <v>30665</v>
      </c>
      <c r="E33" s="10">
        <f>E32</f>
        <v>380342</v>
      </c>
    </row>
    <row r="34" spans="1:5" ht="15" customHeight="1" x14ac:dyDescent="0.2">
      <c r="A34" s="2" t="s">
        <v>32</v>
      </c>
      <c r="B34" s="3">
        <v>33593</v>
      </c>
      <c r="C34" s="3">
        <v>26569</v>
      </c>
      <c r="D34" s="4">
        <f>B34-C34</f>
        <v>7024</v>
      </c>
      <c r="E34" s="4">
        <f>E32+D34</f>
        <v>387366</v>
      </c>
    </row>
    <row r="35" spans="1:5" ht="15" customHeight="1" x14ac:dyDescent="0.2">
      <c r="A35" s="5" t="s">
        <v>1</v>
      </c>
      <c r="B35" s="6">
        <v>34705</v>
      </c>
      <c r="C35" s="6">
        <v>28402</v>
      </c>
      <c r="D35" s="7">
        <f t="shared" ref="D35:D45" si="6">B35-C35</f>
        <v>6303</v>
      </c>
      <c r="E35" s="7">
        <f t="shared" ref="E35:E45" si="7">E34+D35</f>
        <v>393669</v>
      </c>
    </row>
    <row r="36" spans="1:5" ht="15" customHeight="1" x14ac:dyDescent="0.2">
      <c r="A36" s="5" t="s">
        <v>2</v>
      </c>
      <c r="B36" s="6">
        <v>33509</v>
      </c>
      <c r="C36" s="6">
        <v>30621</v>
      </c>
      <c r="D36" s="7">
        <f t="shared" si="6"/>
        <v>2888</v>
      </c>
      <c r="E36" s="7">
        <f t="shared" si="7"/>
        <v>396557</v>
      </c>
    </row>
    <row r="37" spans="1:5" ht="15" customHeight="1" x14ac:dyDescent="0.2">
      <c r="A37" s="5" t="s">
        <v>3</v>
      </c>
      <c r="B37" s="6">
        <v>29952</v>
      </c>
      <c r="C37" s="6">
        <v>26317</v>
      </c>
      <c r="D37" s="7">
        <f t="shared" si="6"/>
        <v>3635</v>
      </c>
      <c r="E37" s="7">
        <f t="shared" si="7"/>
        <v>400192</v>
      </c>
    </row>
    <row r="38" spans="1:5" ht="15" customHeight="1" x14ac:dyDescent="0.2">
      <c r="A38" s="5" t="s">
        <v>4</v>
      </c>
      <c r="B38" s="6">
        <v>32325</v>
      </c>
      <c r="C38" s="6">
        <v>27964</v>
      </c>
      <c r="D38" s="7">
        <f t="shared" si="6"/>
        <v>4361</v>
      </c>
      <c r="E38" s="7">
        <f t="shared" si="7"/>
        <v>404553</v>
      </c>
    </row>
    <row r="39" spans="1:5" ht="15" customHeight="1" x14ac:dyDescent="0.2">
      <c r="A39" s="5" t="s">
        <v>34</v>
      </c>
      <c r="B39" s="6">
        <v>29746</v>
      </c>
      <c r="C39" s="6">
        <v>27952</v>
      </c>
      <c r="D39" s="7">
        <f t="shared" si="6"/>
        <v>1794</v>
      </c>
      <c r="E39" s="7">
        <f t="shared" si="7"/>
        <v>406347</v>
      </c>
    </row>
    <row r="40" spans="1:5" ht="15" hidden="1" customHeight="1" x14ac:dyDescent="0.2">
      <c r="A40" s="5" t="s">
        <v>6</v>
      </c>
      <c r="B40" s="6"/>
      <c r="C40" s="6"/>
      <c r="D40" s="7">
        <f t="shared" si="6"/>
        <v>0</v>
      </c>
      <c r="E40" s="7">
        <f t="shared" si="7"/>
        <v>406347</v>
      </c>
    </row>
    <row r="41" spans="1:5" ht="15" hidden="1" customHeight="1" x14ac:dyDescent="0.2">
      <c r="A41" s="5" t="s">
        <v>7</v>
      </c>
      <c r="B41" s="6"/>
      <c r="C41" s="6"/>
      <c r="D41" s="7">
        <f t="shared" si="6"/>
        <v>0</v>
      </c>
      <c r="E41" s="7">
        <f t="shared" si="7"/>
        <v>406347</v>
      </c>
    </row>
    <row r="42" spans="1:5" ht="15" hidden="1" customHeight="1" x14ac:dyDescent="0.2">
      <c r="A42" s="5" t="s">
        <v>8</v>
      </c>
      <c r="B42" s="6"/>
      <c r="C42" s="6"/>
      <c r="D42" s="7">
        <f t="shared" si="6"/>
        <v>0</v>
      </c>
      <c r="E42" s="7">
        <f t="shared" si="7"/>
        <v>406347</v>
      </c>
    </row>
    <row r="43" spans="1:5" ht="15" hidden="1" customHeight="1" x14ac:dyDescent="0.2">
      <c r="A43" s="5" t="s">
        <v>9</v>
      </c>
      <c r="B43" s="6"/>
      <c r="C43" s="6"/>
      <c r="D43" s="7">
        <f t="shared" si="6"/>
        <v>0</v>
      </c>
      <c r="E43" s="7">
        <f t="shared" si="7"/>
        <v>406347</v>
      </c>
    </row>
    <row r="44" spans="1:5" ht="15" hidden="1" customHeight="1" x14ac:dyDescent="0.2">
      <c r="A44" s="5" t="s">
        <v>10</v>
      </c>
      <c r="B44" s="6"/>
      <c r="C44" s="6"/>
      <c r="D44" s="7">
        <f t="shared" si="6"/>
        <v>0</v>
      </c>
      <c r="E44" s="7">
        <f t="shared" si="7"/>
        <v>406347</v>
      </c>
    </row>
    <row r="45" spans="1:5" ht="15" hidden="1" customHeight="1" x14ac:dyDescent="0.2">
      <c r="A45" s="5" t="s">
        <v>29</v>
      </c>
      <c r="B45" s="6"/>
      <c r="C45" s="6"/>
      <c r="D45" s="7">
        <f t="shared" si="6"/>
        <v>0</v>
      </c>
      <c r="E45" s="7">
        <f t="shared" si="7"/>
        <v>406347</v>
      </c>
    </row>
    <row r="46" spans="1:5" ht="15" customHeight="1" x14ac:dyDescent="0.2">
      <c r="A46" s="8" t="s">
        <v>31</v>
      </c>
      <c r="B46" s="9">
        <f>SUM(B34:B45)</f>
        <v>193830</v>
      </c>
      <c r="C46" s="9">
        <f t="shared" ref="C46:D46" si="8">SUM(C34:C45)</f>
        <v>167825</v>
      </c>
      <c r="D46" s="10">
        <f t="shared" si="8"/>
        <v>26005</v>
      </c>
      <c r="E46" s="10">
        <f>E45</f>
        <v>406347</v>
      </c>
    </row>
    <row r="47" spans="1:5" x14ac:dyDescent="0.2">
      <c r="A47" s="13" t="s">
        <v>27</v>
      </c>
    </row>
    <row r="48" spans="1:5" x14ac:dyDescent="0.2">
      <c r="A48" s="12" t="s">
        <v>12</v>
      </c>
    </row>
    <row r="49" spans="1:5" ht="25.5" customHeight="1" x14ac:dyDescent="0.2">
      <c r="A49" s="20" t="s">
        <v>33</v>
      </c>
      <c r="B49" s="20"/>
      <c r="C49" s="20"/>
      <c r="D49" s="20"/>
      <c r="E49" s="20"/>
    </row>
    <row r="51" spans="1:5" x14ac:dyDescent="0.2">
      <c r="E51" s="15"/>
    </row>
    <row r="52" spans="1:5" x14ac:dyDescent="0.2">
      <c r="E52" s="16"/>
    </row>
  </sheetData>
  <mergeCells count="9">
    <mergeCell ref="A1:E1"/>
    <mergeCell ref="A2:E2"/>
    <mergeCell ref="A4:E4"/>
    <mergeCell ref="A49:E49"/>
    <mergeCell ref="E6:E7"/>
    <mergeCell ref="A6:A7"/>
    <mergeCell ref="D6:D7"/>
    <mergeCell ref="B6:B7"/>
    <mergeCell ref="C6:C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2"/>
  <sheetViews>
    <sheetView showGridLines="0" zoomScaleNormal="100" workbookViewId="0">
      <pane ySplit="7" topLeftCell="A32" activePane="bottomLeft" state="frozen"/>
      <selection pane="bottomLeft" activeCell="E52" sqref="E52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18</v>
      </c>
      <c r="B1" s="17"/>
      <c r="C1" s="17"/>
      <c r="D1" s="17"/>
      <c r="E1" s="17"/>
    </row>
    <row r="2" spans="1:5" ht="15" x14ac:dyDescent="0.2">
      <c r="A2" s="18" t="s">
        <v>28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19" t="s">
        <v>17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0</v>
      </c>
      <c r="B6" s="25" t="s">
        <v>19</v>
      </c>
      <c r="C6" s="23" t="s">
        <v>20</v>
      </c>
      <c r="D6" s="21" t="s">
        <v>21</v>
      </c>
      <c r="E6" s="21" t="s">
        <v>24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22</v>
      </c>
      <c r="B8" s="3">
        <v>13937</v>
      </c>
      <c r="C8" s="3">
        <v>10668</v>
      </c>
      <c r="D8" s="4">
        <f>B8-C8</f>
        <v>3269</v>
      </c>
      <c r="E8" s="7">
        <v>164216</v>
      </c>
    </row>
    <row r="9" spans="1:5" ht="15" customHeight="1" x14ac:dyDescent="0.2">
      <c r="A9" s="5" t="s">
        <v>1</v>
      </c>
      <c r="B9" s="6">
        <v>12688</v>
      </c>
      <c r="C9" s="6">
        <v>10374</v>
      </c>
      <c r="D9" s="7">
        <f t="shared" ref="D9:D19" si="0">B9-C9</f>
        <v>2314</v>
      </c>
      <c r="E9" s="7">
        <f t="shared" ref="E9:E19" si="1">E8+D9</f>
        <v>166530</v>
      </c>
    </row>
    <row r="10" spans="1:5" ht="15" customHeight="1" x14ac:dyDescent="0.2">
      <c r="A10" s="5" t="s">
        <v>2</v>
      </c>
      <c r="B10" s="6">
        <v>11921</v>
      </c>
      <c r="C10" s="6">
        <v>13004</v>
      </c>
      <c r="D10" s="7">
        <f t="shared" si="0"/>
        <v>-1083</v>
      </c>
      <c r="E10" s="7">
        <f t="shared" si="1"/>
        <v>165447</v>
      </c>
    </row>
    <row r="11" spans="1:5" ht="15" customHeight="1" x14ac:dyDescent="0.2">
      <c r="A11" s="5" t="s">
        <v>3</v>
      </c>
      <c r="B11" s="6">
        <v>7603</v>
      </c>
      <c r="C11" s="6">
        <v>10734</v>
      </c>
      <c r="D11" s="7">
        <f t="shared" si="0"/>
        <v>-3131</v>
      </c>
      <c r="E11" s="7">
        <f t="shared" si="1"/>
        <v>162316</v>
      </c>
    </row>
    <row r="12" spans="1:5" ht="15" customHeight="1" x14ac:dyDescent="0.2">
      <c r="A12" s="14" t="s">
        <v>4</v>
      </c>
      <c r="B12" s="6">
        <v>10883</v>
      </c>
      <c r="C12" s="6">
        <v>10545</v>
      </c>
      <c r="D12" s="7">
        <f t="shared" si="0"/>
        <v>338</v>
      </c>
      <c r="E12" s="7">
        <f t="shared" si="1"/>
        <v>162654</v>
      </c>
    </row>
    <row r="13" spans="1:5" ht="15" customHeight="1" x14ac:dyDescent="0.2">
      <c r="A13" s="5" t="s">
        <v>5</v>
      </c>
      <c r="B13" s="6">
        <v>13479</v>
      </c>
      <c r="C13" s="6">
        <v>10383</v>
      </c>
      <c r="D13" s="7">
        <f t="shared" si="0"/>
        <v>3096</v>
      </c>
      <c r="E13" s="7">
        <f t="shared" si="1"/>
        <v>165750</v>
      </c>
    </row>
    <row r="14" spans="1:5" ht="15" customHeight="1" x14ac:dyDescent="0.2">
      <c r="A14" s="5" t="s">
        <v>6</v>
      </c>
      <c r="B14" s="6">
        <v>13909</v>
      </c>
      <c r="C14" s="6">
        <v>10685</v>
      </c>
      <c r="D14" s="7">
        <f t="shared" si="0"/>
        <v>3224</v>
      </c>
      <c r="E14" s="7">
        <f t="shared" si="1"/>
        <v>168974</v>
      </c>
    </row>
    <row r="15" spans="1:5" ht="15" customHeight="1" x14ac:dyDescent="0.2">
      <c r="A15" s="5" t="s">
        <v>7</v>
      </c>
      <c r="B15" s="6">
        <v>15193</v>
      </c>
      <c r="C15" s="6">
        <v>10947</v>
      </c>
      <c r="D15" s="7">
        <f t="shared" si="0"/>
        <v>4246</v>
      </c>
      <c r="E15" s="7">
        <f t="shared" si="1"/>
        <v>173220</v>
      </c>
    </row>
    <row r="16" spans="1:5" ht="15" customHeight="1" x14ac:dyDescent="0.2">
      <c r="A16" s="14" t="s">
        <v>8</v>
      </c>
      <c r="B16" s="6">
        <v>15123</v>
      </c>
      <c r="C16" s="6">
        <v>11762</v>
      </c>
      <c r="D16" s="7">
        <f t="shared" si="0"/>
        <v>3361</v>
      </c>
      <c r="E16" s="7">
        <f t="shared" si="1"/>
        <v>176581</v>
      </c>
    </row>
    <row r="17" spans="1:5" ht="15" customHeight="1" x14ac:dyDescent="0.2">
      <c r="A17" s="5" t="s">
        <v>9</v>
      </c>
      <c r="B17" s="6">
        <v>14528</v>
      </c>
      <c r="C17" s="6">
        <v>13017</v>
      </c>
      <c r="D17" s="7">
        <f t="shared" si="0"/>
        <v>1511</v>
      </c>
      <c r="E17" s="7">
        <f t="shared" si="1"/>
        <v>178092</v>
      </c>
    </row>
    <row r="18" spans="1:5" ht="15" customHeight="1" x14ac:dyDescent="0.2">
      <c r="A18" s="5" t="s">
        <v>10</v>
      </c>
      <c r="B18" s="6">
        <v>12705</v>
      </c>
      <c r="C18" s="6">
        <v>12415</v>
      </c>
      <c r="D18" s="7">
        <f t="shared" si="0"/>
        <v>290</v>
      </c>
      <c r="E18" s="7">
        <f t="shared" si="1"/>
        <v>178382</v>
      </c>
    </row>
    <row r="19" spans="1:5" ht="15" customHeight="1" x14ac:dyDescent="0.2">
      <c r="A19" s="14" t="s">
        <v>11</v>
      </c>
      <c r="B19" s="6">
        <v>7977</v>
      </c>
      <c r="C19" s="6">
        <v>15841</v>
      </c>
      <c r="D19" s="7">
        <f t="shared" si="0"/>
        <v>-7864</v>
      </c>
      <c r="E19" s="7">
        <f t="shared" si="1"/>
        <v>170518</v>
      </c>
    </row>
    <row r="20" spans="1:5" ht="15" customHeight="1" x14ac:dyDescent="0.2">
      <c r="A20" s="8" t="s">
        <v>25</v>
      </c>
      <c r="B20" s="9">
        <f>SUM(B8:B19)</f>
        <v>149946</v>
      </c>
      <c r="C20" s="9">
        <f t="shared" ref="C20:D20" si="2">SUM(C8:C19)</f>
        <v>140375</v>
      </c>
      <c r="D20" s="10">
        <f t="shared" si="2"/>
        <v>9571</v>
      </c>
      <c r="E20" s="10">
        <f>E19</f>
        <v>170518</v>
      </c>
    </row>
    <row r="21" spans="1:5" ht="15" customHeight="1" x14ac:dyDescent="0.2">
      <c r="A21" s="2" t="s">
        <v>26</v>
      </c>
      <c r="B21" s="3">
        <v>16082</v>
      </c>
      <c r="C21" s="3">
        <v>10885</v>
      </c>
      <c r="D21" s="4">
        <f>B21-C21</f>
        <v>5197</v>
      </c>
      <c r="E21" s="4">
        <f>E19+D21</f>
        <v>175715</v>
      </c>
    </row>
    <row r="22" spans="1:5" ht="15" customHeight="1" x14ac:dyDescent="0.2">
      <c r="A22" s="5" t="s">
        <v>1</v>
      </c>
      <c r="B22" s="6">
        <v>15303</v>
      </c>
      <c r="C22" s="6">
        <v>11961</v>
      </c>
      <c r="D22" s="7">
        <f t="shared" ref="D22:D32" si="3">B22-C22</f>
        <v>3342</v>
      </c>
      <c r="E22" s="7">
        <f t="shared" ref="E22:E32" si="4">E21+D22</f>
        <v>179057</v>
      </c>
    </row>
    <row r="23" spans="1:5" ht="15" customHeight="1" x14ac:dyDescent="0.2">
      <c r="A23" s="5" t="s">
        <v>2</v>
      </c>
      <c r="B23" s="6">
        <v>14555</v>
      </c>
      <c r="C23" s="6">
        <v>13474</v>
      </c>
      <c r="D23" s="7">
        <f t="shared" si="3"/>
        <v>1081</v>
      </c>
      <c r="E23" s="7">
        <f t="shared" si="4"/>
        <v>180138</v>
      </c>
    </row>
    <row r="24" spans="1:5" ht="15" customHeight="1" x14ac:dyDescent="0.2">
      <c r="A24" s="5" t="s">
        <v>3</v>
      </c>
      <c r="B24" s="6">
        <v>15892</v>
      </c>
      <c r="C24" s="6">
        <v>10511</v>
      </c>
      <c r="D24" s="7">
        <f t="shared" si="3"/>
        <v>5381</v>
      </c>
      <c r="E24" s="7">
        <f t="shared" si="4"/>
        <v>185519</v>
      </c>
    </row>
    <row r="25" spans="1:5" ht="15" customHeight="1" x14ac:dyDescent="0.2">
      <c r="A25" s="5" t="s">
        <v>4</v>
      </c>
      <c r="B25" s="6">
        <v>16944</v>
      </c>
      <c r="C25" s="6">
        <v>13033</v>
      </c>
      <c r="D25" s="7">
        <f t="shared" si="3"/>
        <v>3911</v>
      </c>
      <c r="E25" s="7">
        <f t="shared" si="4"/>
        <v>189430</v>
      </c>
    </row>
    <row r="26" spans="1:5" ht="15" customHeight="1" x14ac:dyDescent="0.2">
      <c r="A26" s="5" t="s">
        <v>5</v>
      </c>
      <c r="B26" s="6">
        <v>16825</v>
      </c>
      <c r="C26" s="6">
        <v>12351</v>
      </c>
      <c r="D26" s="7">
        <f t="shared" si="3"/>
        <v>4474</v>
      </c>
      <c r="E26" s="7">
        <f t="shared" si="4"/>
        <v>193904</v>
      </c>
    </row>
    <row r="27" spans="1:5" ht="15" customHeight="1" x14ac:dyDescent="0.2">
      <c r="A27" s="5" t="s">
        <v>6</v>
      </c>
      <c r="B27" s="6">
        <v>17868</v>
      </c>
      <c r="C27" s="6">
        <v>13904</v>
      </c>
      <c r="D27" s="7">
        <f t="shared" si="3"/>
        <v>3964</v>
      </c>
      <c r="E27" s="7">
        <f t="shared" si="4"/>
        <v>197868</v>
      </c>
    </row>
    <row r="28" spans="1:5" ht="15" customHeight="1" x14ac:dyDescent="0.2">
      <c r="A28" s="5" t="s">
        <v>7</v>
      </c>
      <c r="B28" s="6">
        <v>18246</v>
      </c>
      <c r="C28" s="6">
        <v>14167</v>
      </c>
      <c r="D28" s="7">
        <f t="shared" si="3"/>
        <v>4079</v>
      </c>
      <c r="E28" s="7">
        <f t="shared" si="4"/>
        <v>201947</v>
      </c>
    </row>
    <row r="29" spans="1:5" ht="15" customHeight="1" x14ac:dyDescent="0.2">
      <c r="A29" s="5" t="s">
        <v>8</v>
      </c>
      <c r="B29" s="6">
        <v>17742</v>
      </c>
      <c r="C29" s="6">
        <v>14990</v>
      </c>
      <c r="D29" s="7">
        <f t="shared" si="3"/>
        <v>2752</v>
      </c>
      <c r="E29" s="7">
        <f t="shared" si="4"/>
        <v>204699</v>
      </c>
    </row>
    <row r="30" spans="1:5" ht="15" customHeight="1" x14ac:dyDescent="0.2">
      <c r="A30" s="5" t="s">
        <v>9</v>
      </c>
      <c r="B30" s="6">
        <v>17017</v>
      </c>
      <c r="C30" s="6">
        <v>15301</v>
      </c>
      <c r="D30" s="7">
        <f t="shared" si="3"/>
        <v>1716</v>
      </c>
      <c r="E30" s="7">
        <f t="shared" si="4"/>
        <v>206415</v>
      </c>
    </row>
    <row r="31" spans="1:5" ht="15" customHeight="1" x14ac:dyDescent="0.2">
      <c r="A31" s="5" t="s">
        <v>10</v>
      </c>
      <c r="B31" s="6">
        <v>15284</v>
      </c>
      <c r="C31" s="6">
        <v>15946</v>
      </c>
      <c r="D31" s="7">
        <f t="shared" si="3"/>
        <v>-662</v>
      </c>
      <c r="E31" s="7">
        <f t="shared" si="4"/>
        <v>205753</v>
      </c>
    </row>
    <row r="32" spans="1:5" ht="15" customHeight="1" x14ac:dyDescent="0.2">
      <c r="A32" s="5" t="s">
        <v>11</v>
      </c>
      <c r="B32" s="6">
        <v>10003</v>
      </c>
      <c r="C32" s="6">
        <v>17285</v>
      </c>
      <c r="D32" s="7">
        <f t="shared" si="3"/>
        <v>-7282</v>
      </c>
      <c r="E32" s="7">
        <f t="shared" si="4"/>
        <v>198471</v>
      </c>
    </row>
    <row r="33" spans="1:5" ht="15" customHeight="1" x14ac:dyDescent="0.2">
      <c r="A33" s="8" t="s">
        <v>30</v>
      </c>
      <c r="B33" s="9">
        <f>SUM(B21:B32)</f>
        <v>191761</v>
      </c>
      <c r="C33" s="9">
        <f t="shared" ref="C33:D33" si="5">SUM(C21:C32)</f>
        <v>163808</v>
      </c>
      <c r="D33" s="10">
        <f t="shared" si="5"/>
        <v>27953</v>
      </c>
      <c r="E33" s="10">
        <f>E32</f>
        <v>198471</v>
      </c>
    </row>
    <row r="34" spans="1:5" ht="15" customHeight="1" x14ac:dyDescent="0.2">
      <c r="A34" s="2" t="s">
        <v>32</v>
      </c>
      <c r="B34" s="3">
        <v>17376</v>
      </c>
      <c r="C34" s="3">
        <v>12883</v>
      </c>
      <c r="D34" s="4">
        <f>B34-C34</f>
        <v>4493</v>
      </c>
      <c r="E34" s="4">
        <f>E32+D34</f>
        <v>202964</v>
      </c>
    </row>
    <row r="35" spans="1:5" ht="15" customHeight="1" x14ac:dyDescent="0.2">
      <c r="A35" s="5" t="s">
        <v>1</v>
      </c>
      <c r="B35" s="6">
        <v>19436</v>
      </c>
      <c r="C35" s="6">
        <v>14063</v>
      </c>
      <c r="D35" s="7">
        <f t="shared" ref="D35:D45" si="6">B35-C35</f>
        <v>5373</v>
      </c>
      <c r="E35" s="7">
        <f t="shared" ref="E35:E45" si="7">E34+D35</f>
        <v>208337</v>
      </c>
    </row>
    <row r="36" spans="1:5" ht="15" customHeight="1" x14ac:dyDescent="0.2">
      <c r="A36" s="5" t="s">
        <v>2</v>
      </c>
      <c r="B36" s="6">
        <v>20169</v>
      </c>
      <c r="C36" s="6">
        <v>15964</v>
      </c>
      <c r="D36" s="7">
        <f t="shared" si="6"/>
        <v>4205</v>
      </c>
      <c r="E36" s="7">
        <f t="shared" si="7"/>
        <v>212542</v>
      </c>
    </row>
    <row r="37" spans="1:5" ht="15" customHeight="1" x14ac:dyDescent="0.2">
      <c r="A37" s="5" t="s">
        <v>3</v>
      </c>
      <c r="B37" s="6">
        <v>18360</v>
      </c>
      <c r="C37" s="6">
        <v>13851</v>
      </c>
      <c r="D37" s="7">
        <f t="shared" si="6"/>
        <v>4509</v>
      </c>
      <c r="E37" s="7">
        <f t="shared" si="7"/>
        <v>217051</v>
      </c>
    </row>
    <row r="38" spans="1:5" ht="15" customHeight="1" x14ac:dyDescent="0.2">
      <c r="A38" s="5" t="s">
        <v>4</v>
      </c>
      <c r="B38" s="6">
        <v>20893</v>
      </c>
      <c r="C38" s="6">
        <v>16662</v>
      </c>
      <c r="D38" s="7">
        <f t="shared" si="6"/>
        <v>4231</v>
      </c>
      <c r="E38" s="7">
        <f t="shared" si="7"/>
        <v>221282</v>
      </c>
    </row>
    <row r="39" spans="1:5" ht="15" customHeight="1" x14ac:dyDescent="0.2">
      <c r="A39" s="5" t="s">
        <v>34</v>
      </c>
      <c r="B39" s="6">
        <v>20059</v>
      </c>
      <c r="C39" s="6">
        <v>15529</v>
      </c>
      <c r="D39" s="7">
        <f t="shared" si="6"/>
        <v>4530</v>
      </c>
      <c r="E39" s="7">
        <f t="shared" si="7"/>
        <v>225812</v>
      </c>
    </row>
    <row r="40" spans="1:5" ht="15" hidden="1" customHeight="1" x14ac:dyDescent="0.2">
      <c r="A40" s="5" t="s">
        <v>6</v>
      </c>
      <c r="B40" s="6"/>
      <c r="C40" s="6"/>
      <c r="D40" s="7">
        <f t="shared" si="6"/>
        <v>0</v>
      </c>
      <c r="E40" s="7">
        <f t="shared" si="7"/>
        <v>225812</v>
      </c>
    </row>
    <row r="41" spans="1:5" ht="15" hidden="1" customHeight="1" x14ac:dyDescent="0.2">
      <c r="A41" s="5" t="s">
        <v>7</v>
      </c>
      <c r="B41" s="6"/>
      <c r="C41" s="6"/>
      <c r="D41" s="7">
        <f t="shared" si="6"/>
        <v>0</v>
      </c>
      <c r="E41" s="7">
        <f t="shared" si="7"/>
        <v>225812</v>
      </c>
    </row>
    <row r="42" spans="1:5" ht="15" hidden="1" customHeight="1" x14ac:dyDescent="0.2">
      <c r="A42" s="5" t="s">
        <v>8</v>
      </c>
      <c r="B42" s="6"/>
      <c r="C42" s="6"/>
      <c r="D42" s="7">
        <f t="shared" si="6"/>
        <v>0</v>
      </c>
      <c r="E42" s="7">
        <f t="shared" si="7"/>
        <v>225812</v>
      </c>
    </row>
    <row r="43" spans="1:5" ht="15" hidden="1" customHeight="1" x14ac:dyDescent="0.2">
      <c r="A43" s="5" t="s">
        <v>9</v>
      </c>
      <c r="B43" s="6"/>
      <c r="C43" s="6"/>
      <c r="D43" s="7">
        <f t="shared" si="6"/>
        <v>0</v>
      </c>
      <c r="E43" s="7">
        <f t="shared" si="7"/>
        <v>225812</v>
      </c>
    </row>
    <row r="44" spans="1:5" ht="15" hidden="1" customHeight="1" x14ac:dyDescent="0.2">
      <c r="A44" s="5" t="s">
        <v>10</v>
      </c>
      <c r="B44" s="6"/>
      <c r="C44" s="6"/>
      <c r="D44" s="7">
        <f t="shared" si="6"/>
        <v>0</v>
      </c>
      <c r="E44" s="7">
        <f t="shared" si="7"/>
        <v>225812</v>
      </c>
    </row>
    <row r="45" spans="1:5" ht="15" hidden="1" customHeight="1" x14ac:dyDescent="0.2">
      <c r="A45" s="5" t="s">
        <v>29</v>
      </c>
      <c r="B45" s="6"/>
      <c r="C45" s="6"/>
      <c r="D45" s="7">
        <f t="shared" si="6"/>
        <v>0</v>
      </c>
      <c r="E45" s="7">
        <f t="shared" si="7"/>
        <v>225812</v>
      </c>
    </row>
    <row r="46" spans="1:5" ht="15" customHeight="1" x14ac:dyDescent="0.2">
      <c r="A46" s="8" t="s">
        <v>31</v>
      </c>
      <c r="B46" s="9">
        <f>SUM(B34:B45)</f>
        <v>116293</v>
      </c>
      <c r="C46" s="9">
        <f t="shared" ref="C46:D46" si="8">SUM(C34:C45)</f>
        <v>88952</v>
      </c>
      <c r="D46" s="10">
        <f t="shared" si="8"/>
        <v>27341</v>
      </c>
      <c r="E46" s="10">
        <f>E45</f>
        <v>225812</v>
      </c>
    </row>
    <row r="47" spans="1:5" x14ac:dyDescent="0.2">
      <c r="A47" s="13" t="s">
        <v>27</v>
      </c>
    </row>
    <row r="48" spans="1:5" x14ac:dyDescent="0.2">
      <c r="A48" s="12" t="s">
        <v>12</v>
      </c>
    </row>
    <row r="49" spans="1:5" ht="26.25" customHeight="1" x14ac:dyDescent="0.2">
      <c r="A49" s="20" t="s">
        <v>33</v>
      </c>
      <c r="B49" s="20"/>
      <c r="C49" s="20"/>
      <c r="D49" s="20"/>
      <c r="E49" s="20"/>
    </row>
    <row r="51" spans="1:5" x14ac:dyDescent="0.2">
      <c r="E51" s="15"/>
    </row>
    <row r="52" spans="1:5" x14ac:dyDescent="0.2">
      <c r="E52" s="16"/>
    </row>
  </sheetData>
  <mergeCells count="9">
    <mergeCell ref="A1:E1"/>
    <mergeCell ref="A2:E2"/>
    <mergeCell ref="A4:E4"/>
    <mergeCell ref="A49:E49"/>
    <mergeCell ref="E6:E7"/>
    <mergeCell ref="A6:A7"/>
    <mergeCell ref="D6:D7"/>
    <mergeCell ref="B6:B7"/>
    <mergeCell ref="C6:C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2"/>
  <sheetViews>
    <sheetView showGridLines="0" zoomScaleNormal="100" workbookViewId="0">
      <pane ySplit="7" topLeftCell="A32" activePane="bottomLeft" state="frozen"/>
      <selection pane="bottomLeft" activeCell="C50" sqref="C50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18</v>
      </c>
      <c r="B1" s="17"/>
      <c r="C1" s="17"/>
      <c r="D1" s="17"/>
      <c r="E1" s="17"/>
    </row>
    <row r="2" spans="1:5" ht="15" x14ac:dyDescent="0.2">
      <c r="A2" s="18" t="s">
        <v>28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27" t="s">
        <v>23</v>
      </c>
      <c r="B4" s="27"/>
      <c r="C4" s="27"/>
      <c r="D4" s="27"/>
      <c r="E4" s="27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0</v>
      </c>
      <c r="B6" s="25" t="s">
        <v>19</v>
      </c>
      <c r="C6" s="23" t="s">
        <v>20</v>
      </c>
      <c r="D6" s="21" t="s">
        <v>21</v>
      </c>
      <c r="E6" s="21" t="s">
        <v>24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22</v>
      </c>
      <c r="B8" s="3">
        <v>11</v>
      </c>
      <c r="C8" s="3">
        <v>1</v>
      </c>
      <c r="D8" s="4">
        <f>B8-C8</f>
        <v>10</v>
      </c>
      <c r="E8" s="7">
        <v>0</v>
      </c>
    </row>
    <row r="9" spans="1:5" ht="15" customHeight="1" x14ac:dyDescent="0.2">
      <c r="A9" s="5" t="s">
        <v>1</v>
      </c>
      <c r="B9" s="6">
        <v>1</v>
      </c>
      <c r="C9" s="6">
        <v>5</v>
      </c>
      <c r="D9" s="7">
        <f t="shared" ref="D9:D19" si="0">B9-C9</f>
        <v>-4</v>
      </c>
      <c r="E9" s="7">
        <v>0</v>
      </c>
    </row>
    <row r="10" spans="1:5" ht="15" customHeight="1" x14ac:dyDescent="0.2">
      <c r="A10" s="5" t="s">
        <v>2</v>
      </c>
      <c r="B10" s="6">
        <v>10</v>
      </c>
      <c r="C10" s="6">
        <v>12</v>
      </c>
      <c r="D10" s="7">
        <f t="shared" si="0"/>
        <v>-2</v>
      </c>
      <c r="E10" s="7">
        <v>0</v>
      </c>
    </row>
    <row r="11" spans="1:5" ht="15" customHeight="1" x14ac:dyDescent="0.2">
      <c r="A11" s="5" t="s">
        <v>3</v>
      </c>
      <c r="B11" s="6">
        <v>5</v>
      </c>
      <c r="C11" s="6">
        <v>7</v>
      </c>
      <c r="D11" s="7">
        <f t="shared" si="0"/>
        <v>-2</v>
      </c>
      <c r="E11" s="7">
        <v>0</v>
      </c>
    </row>
    <row r="12" spans="1:5" ht="15" customHeight="1" x14ac:dyDescent="0.2">
      <c r="A12" s="14" t="s">
        <v>4</v>
      </c>
      <c r="B12" s="6">
        <v>107</v>
      </c>
      <c r="C12" s="6">
        <v>38</v>
      </c>
      <c r="D12" s="7">
        <f t="shared" si="0"/>
        <v>69</v>
      </c>
      <c r="E12" s="7">
        <v>0</v>
      </c>
    </row>
    <row r="13" spans="1:5" ht="15" customHeight="1" x14ac:dyDescent="0.2">
      <c r="A13" s="5" t="s">
        <v>5</v>
      </c>
      <c r="B13" s="6">
        <v>153</v>
      </c>
      <c r="C13" s="6">
        <v>23</v>
      </c>
      <c r="D13" s="7">
        <f t="shared" si="0"/>
        <v>130</v>
      </c>
      <c r="E13" s="7">
        <v>0</v>
      </c>
    </row>
    <row r="14" spans="1:5" ht="15" customHeight="1" x14ac:dyDescent="0.2">
      <c r="A14" s="5" t="s">
        <v>6</v>
      </c>
      <c r="B14" s="6">
        <v>9</v>
      </c>
      <c r="C14" s="6">
        <v>8</v>
      </c>
      <c r="D14" s="7">
        <f t="shared" si="0"/>
        <v>1</v>
      </c>
      <c r="E14" s="7">
        <v>0</v>
      </c>
    </row>
    <row r="15" spans="1:5" ht="15" customHeight="1" x14ac:dyDescent="0.2">
      <c r="A15" s="5" t="s">
        <v>7</v>
      </c>
      <c r="B15" s="6">
        <v>37</v>
      </c>
      <c r="C15" s="6">
        <v>30</v>
      </c>
      <c r="D15" s="7">
        <f t="shared" si="0"/>
        <v>7</v>
      </c>
      <c r="E15" s="7">
        <v>0</v>
      </c>
    </row>
    <row r="16" spans="1:5" ht="15" customHeight="1" x14ac:dyDescent="0.2">
      <c r="A16" s="14" t="s">
        <v>8</v>
      </c>
      <c r="B16" s="6">
        <v>9</v>
      </c>
      <c r="C16" s="6">
        <v>4</v>
      </c>
      <c r="D16" s="7">
        <f t="shared" si="0"/>
        <v>5</v>
      </c>
      <c r="E16" s="7">
        <v>0</v>
      </c>
    </row>
    <row r="17" spans="1:5" ht="15" customHeight="1" x14ac:dyDescent="0.2">
      <c r="A17" s="5" t="s">
        <v>9</v>
      </c>
      <c r="B17" s="6">
        <v>12</v>
      </c>
      <c r="C17" s="6">
        <v>11</v>
      </c>
      <c r="D17" s="7">
        <f t="shared" si="0"/>
        <v>1</v>
      </c>
      <c r="E17" s="7">
        <v>0</v>
      </c>
    </row>
    <row r="18" spans="1:5" ht="15" customHeight="1" x14ac:dyDescent="0.2">
      <c r="A18" s="5" t="s">
        <v>10</v>
      </c>
      <c r="B18" s="6">
        <v>26</v>
      </c>
      <c r="C18" s="6">
        <v>12</v>
      </c>
      <c r="D18" s="7">
        <f t="shared" si="0"/>
        <v>14</v>
      </c>
      <c r="E18" s="7">
        <v>0</v>
      </c>
    </row>
    <row r="19" spans="1:5" ht="15" customHeight="1" x14ac:dyDescent="0.2">
      <c r="A19" s="14" t="s">
        <v>11</v>
      </c>
      <c r="B19" s="6">
        <v>7</v>
      </c>
      <c r="C19" s="6">
        <v>4</v>
      </c>
      <c r="D19" s="7">
        <f t="shared" si="0"/>
        <v>3</v>
      </c>
      <c r="E19" s="7">
        <v>0</v>
      </c>
    </row>
    <row r="20" spans="1:5" ht="15" customHeight="1" x14ac:dyDescent="0.2">
      <c r="A20" s="8" t="s">
        <v>25</v>
      </c>
      <c r="B20" s="9">
        <f>SUM(B8:B19)</f>
        <v>387</v>
      </c>
      <c r="C20" s="9">
        <f t="shared" ref="C20:D20" si="1">SUM(C8:C19)</f>
        <v>155</v>
      </c>
      <c r="D20" s="10">
        <f t="shared" si="1"/>
        <v>232</v>
      </c>
      <c r="E20" s="10">
        <f>E19</f>
        <v>0</v>
      </c>
    </row>
    <row r="21" spans="1:5" ht="15" customHeight="1" x14ac:dyDescent="0.2">
      <c r="A21" s="2" t="s">
        <v>26</v>
      </c>
      <c r="B21" s="3">
        <v>21</v>
      </c>
      <c r="C21" s="3">
        <v>8</v>
      </c>
      <c r="D21" s="4">
        <f>B21-C21</f>
        <v>13</v>
      </c>
      <c r="E21" s="4">
        <v>0</v>
      </c>
    </row>
    <row r="22" spans="1:5" ht="15" customHeight="1" x14ac:dyDescent="0.2">
      <c r="A22" s="5" t="s">
        <v>1</v>
      </c>
      <c r="B22" s="6">
        <v>39</v>
      </c>
      <c r="C22" s="6">
        <v>12</v>
      </c>
      <c r="D22" s="7">
        <f t="shared" ref="D22:D32" si="2">B22-C22</f>
        <v>27</v>
      </c>
      <c r="E22" s="7">
        <v>0</v>
      </c>
    </row>
    <row r="23" spans="1:5" ht="15" customHeight="1" x14ac:dyDescent="0.2">
      <c r="A23" s="5" t="s">
        <v>2</v>
      </c>
      <c r="B23" s="6">
        <v>35</v>
      </c>
      <c r="C23" s="6">
        <v>14</v>
      </c>
      <c r="D23" s="7">
        <f t="shared" si="2"/>
        <v>21</v>
      </c>
      <c r="E23" s="7">
        <v>0</v>
      </c>
    </row>
    <row r="24" spans="1:5" ht="15" customHeight="1" x14ac:dyDescent="0.2">
      <c r="A24" s="5" t="s">
        <v>3</v>
      </c>
      <c r="B24" s="6">
        <v>37</v>
      </c>
      <c r="C24" s="6">
        <v>14</v>
      </c>
      <c r="D24" s="7">
        <f t="shared" si="2"/>
        <v>23</v>
      </c>
      <c r="E24" s="7">
        <v>0</v>
      </c>
    </row>
    <row r="25" spans="1:5" ht="15" customHeight="1" x14ac:dyDescent="0.2">
      <c r="A25" s="5" t="s">
        <v>4</v>
      </c>
      <c r="B25" s="6">
        <v>71</v>
      </c>
      <c r="C25" s="11">
        <v>17</v>
      </c>
      <c r="D25" s="7">
        <f t="shared" si="2"/>
        <v>54</v>
      </c>
      <c r="E25" s="7">
        <v>19</v>
      </c>
    </row>
    <row r="26" spans="1:5" ht="15" customHeight="1" x14ac:dyDescent="0.2">
      <c r="A26" s="5" t="s">
        <v>5</v>
      </c>
      <c r="B26" s="6">
        <v>30</v>
      </c>
      <c r="C26" s="11">
        <v>17</v>
      </c>
      <c r="D26" s="7">
        <f t="shared" si="2"/>
        <v>13</v>
      </c>
      <c r="E26" s="7">
        <f t="shared" ref="E26:E32" si="3">E25+D26</f>
        <v>32</v>
      </c>
    </row>
    <row r="27" spans="1:5" ht="15" customHeight="1" x14ac:dyDescent="0.2">
      <c r="A27" s="5" t="s">
        <v>6</v>
      </c>
      <c r="B27" s="6">
        <v>20</v>
      </c>
      <c r="C27" s="11">
        <v>11</v>
      </c>
      <c r="D27" s="7">
        <f t="shared" si="2"/>
        <v>9</v>
      </c>
      <c r="E27" s="7">
        <f t="shared" si="3"/>
        <v>41</v>
      </c>
    </row>
    <row r="28" spans="1:5" ht="15" customHeight="1" x14ac:dyDescent="0.2">
      <c r="A28" s="5" t="s">
        <v>7</v>
      </c>
      <c r="B28" s="6">
        <v>31</v>
      </c>
      <c r="C28" s="11">
        <v>14</v>
      </c>
      <c r="D28" s="7">
        <f t="shared" si="2"/>
        <v>17</v>
      </c>
      <c r="E28" s="7">
        <f t="shared" si="3"/>
        <v>58</v>
      </c>
    </row>
    <row r="29" spans="1:5" ht="15" customHeight="1" x14ac:dyDescent="0.2">
      <c r="A29" s="5" t="s">
        <v>8</v>
      </c>
      <c r="B29" s="6">
        <v>56</v>
      </c>
      <c r="C29" s="11">
        <v>7</v>
      </c>
      <c r="D29" s="7">
        <f t="shared" si="2"/>
        <v>49</v>
      </c>
      <c r="E29" s="7">
        <f t="shared" si="3"/>
        <v>107</v>
      </c>
    </row>
    <row r="30" spans="1:5" ht="15" customHeight="1" x14ac:dyDescent="0.2">
      <c r="A30" s="5" t="s">
        <v>9</v>
      </c>
      <c r="B30" s="6">
        <v>48</v>
      </c>
      <c r="C30" s="11">
        <v>17</v>
      </c>
      <c r="D30" s="7">
        <f t="shared" si="2"/>
        <v>31</v>
      </c>
      <c r="E30" s="7">
        <f t="shared" si="3"/>
        <v>138</v>
      </c>
    </row>
    <row r="31" spans="1:5" ht="18" customHeight="1" x14ac:dyDescent="0.2">
      <c r="A31" s="5" t="s">
        <v>10</v>
      </c>
      <c r="B31" s="6">
        <v>60</v>
      </c>
      <c r="C31" s="11">
        <v>34</v>
      </c>
      <c r="D31" s="7">
        <f t="shared" si="2"/>
        <v>26</v>
      </c>
      <c r="E31" s="7">
        <f t="shared" si="3"/>
        <v>164</v>
      </c>
    </row>
    <row r="32" spans="1:5" ht="15" customHeight="1" x14ac:dyDescent="0.2">
      <c r="A32" s="5" t="s">
        <v>11</v>
      </c>
      <c r="B32" s="6">
        <v>58</v>
      </c>
      <c r="C32" s="11">
        <v>38</v>
      </c>
      <c r="D32" s="7">
        <f t="shared" si="2"/>
        <v>20</v>
      </c>
      <c r="E32" s="7">
        <f t="shared" si="3"/>
        <v>184</v>
      </c>
    </row>
    <row r="33" spans="1:5" ht="15" customHeight="1" x14ac:dyDescent="0.2">
      <c r="A33" s="8" t="s">
        <v>30</v>
      </c>
      <c r="B33" s="9">
        <f>SUM(B21:B32)</f>
        <v>506</v>
      </c>
      <c r="C33" s="9">
        <f t="shared" ref="C33:D33" si="4">SUM(C21:C32)</f>
        <v>203</v>
      </c>
      <c r="D33" s="10">
        <f t="shared" si="4"/>
        <v>303</v>
      </c>
      <c r="E33" s="10">
        <f>E32</f>
        <v>184</v>
      </c>
    </row>
    <row r="34" spans="1:5" ht="15" customHeight="1" x14ac:dyDescent="0.2">
      <c r="A34" s="2" t="s">
        <v>32</v>
      </c>
      <c r="B34" s="3">
        <v>39</v>
      </c>
      <c r="C34" s="3">
        <v>12</v>
      </c>
      <c r="D34" s="4">
        <f>B34-C34</f>
        <v>27</v>
      </c>
      <c r="E34" s="4">
        <f>E32+D34</f>
        <v>211</v>
      </c>
    </row>
    <row r="35" spans="1:5" ht="15" customHeight="1" x14ac:dyDescent="0.2">
      <c r="A35" s="5" t="s">
        <v>1</v>
      </c>
      <c r="B35" s="6">
        <v>77</v>
      </c>
      <c r="C35" s="6">
        <v>15</v>
      </c>
      <c r="D35" s="7">
        <f t="shared" ref="D35:D45" si="5">B35-C35</f>
        <v>62</v>
      </c>
      <c r="E35" s="7">
        <f t="shared" ref="E35:E45" si="6">E34+D35</f>
        <v>273</v>
      </c>
    </row>
    <row r="36" spans="1:5" ht="15" customHeight="1" x14ac:dyDescent="0.2">
      <c r="A36" s="5" t="s">
        <v>2</v>
      </c>
      <c r="B36" s="6">
        <v>203</v>
      </c>
      <c r="C36" s="6">
        <v>27</v>
      </c>
      <c r="D36" s="7">
        <f t="shared" si="5"/>
        <v>176</v>
      </c>
      <c r="E36" s="7">
        <f t="shared" si="6"/>
        <v>449</v>
      </c>
    </row>
    <row r="37" spans="1:5" ht="15" customHeight="1" x14ac:dyDescent="0.2">
      <c r="A37" s="5" t="s">
        <v>3</v>
      </c>
      <c r="B37" s="6">
        <v>271</v>
      </c>
      <c r="C37" s="6">
        <v>21</v>
      </c>
      <c r="D37" s="7">
        <f t="shared" si="5"/>
        <v>250</v>
      </c>
      <c r="E37" s="7">
        <f t="shared" si="6"/>
        <v>699</v>
      </c>
    </row>
    <row r="38" spans="1:5" ht="15" customHeight="1" x14ac:dyDescent="0.2">
      <c r="A38" s="5" t="s">
        <v>4</v>
      </c>
      <c r="B38" s="6">
        <v>639</v>
      </c>
      <c r="C38" s="6">
        <v>99</v>
      </c>
      <c r="D38" s="7">
        <f t="shared" si="5"/>
        <v>540</v>
      </c>
      <c r="E38" s="7">
        <f t="shared" si="6"/>
        <v>1239</v>
      </c>
    </row>
    <row r="39" spans="1:5" ht="15" customHeight="1" x14ac:dyDescent="0.2">
      <c r="A39" s="5" t="s">
        <v>34</v>
      </c>
      <c r="B39" s="6">
        <v>52</v>
      </c>
      <c r="C39" s="6">
        <v>81</v>
      </c>
      <c r="D39" s="7">
        <f t="shared" si="5"/>
        <v>-29</v>
      </c>
      <c r="E39" s="7">
        <f t="shared" si="6"/>
        <v>1210</v>
      </c>
    </row>
    <row r="40" spans="1:5" ht="15" hidden="1" customHeight="1" x14ac:dyDescent="0.2">
      <c r="A40" s="5" t="s">
        <v>6</v>
      </c>
      <c r="B40" s="6"/>
      <c r="C40" s="6"/>
      <c r="D40" s="7">
        <f t="shared" si="5"/>
        <v>0</v>
      </c>
      <c r="E40" s="7">
        <f t="shared" si="6"/>
        <v>1210</v>
      </c>
    </row>
    <row r="41" spans="1:5" ht="15" hidden="1" customHeight="1" x14ac:dyDescent="0.2">
      <c r="A41" s="5" t="s">
        <v>7</v>
      </c>
      <c r="B41" s="6"/>
      <c r="C41" s="6"/>
      <c r="D41" s="7">
        <f t="shared" si="5"/>
        <v>0</v>
      </c>
      <c r="E41" s="7">
        <f t="shared" si="6"/>
        <v>1210</v>
      </c>
    </row>
    <row r="42" spans="1:5" ht="15" hidden="1" customHeight="1" x14ac:dyDescent="0.2">
      <c r="A42" s="5" t="s">
        <v>8</v>
      </c>
      <c r="B42" s="6"/>
      <c r="C42" s="6"/>
      <c r="D42" s="7">
        <f t="shared" si="5"/>
        <v>0</v>
      </c>
      <c r="E42" s="7">
        <f t="shared" si="6"/>
        <v>1210</v>
      </c>
    </row>
    <row r="43" spans="1:5" ht="15" hidden="1" customHeight="1" x14ac:dyDescent="0.2">
      <c r="A43" s="5" t="s">
        <v>9</v>
      </c>
      <c r="B43" s="6"/>
      <c r="C43" s="6"/>
      <c r="D43" s="7">
        <f t="shared" si="5"/>
        <v>0</v>
      </c>
      <c r="E43" s="7">
        <f t="shared" si="6"/>
        <v>1210</v>
      </c>
    </row>
    <row r="44" spans="1:5" ht="15" hidden="1" customHeight="1" x14ac:dyDescent="0.2">
      <c r="A44" s="5" t="s">
        <v>10</v>
      </c>
      <c r="B44" s="6"/>
      <c r="C44" s="6"/>
      <c r="D44" s="7">
        <f t="shared" si="5"/>
        <v>0</v>
      </c>
      <c r="E44" s="7">
        <f t="shared" si="6"/>
        <v>1210</v>
      </c>
    </row>
    <row r="45" spans="1:5" ht="15" hidden="1" customHeight="1" x14ac:dyDescent="0.2">
      <c r="A45" s="5" t="s">
        <v>29</v>
      </c>
      <c r="B45" s="6"/>
      <c r="C45" s="6"/>
      <c r="D45" s="7">
        <f t="shared" si="5"/>
        <v>0</v>
      </c>
      <c r="E45" s="7">
        <f t="shared" si="6"/>
        <v>1210</v>
      </c>
    </row>
    <row r="46" spans="1:5" ht="15" customHeight="1" x14ac:dyDescent="0.2">
      <c r="A46" s="8" t="s">
        <v>31</v>
      </c>
      <c r="B46" s="9">
        <f>SUM(B34:B45)</f>
        <v>1281</v>
      </c>
      <c r="C46" s="9">
        <f t="shared" ref="C46:D46" si="7">SUM(C34:C45)</f>
        <v>255</v>
      </c>
      <c r="D46" s="10">
        <f t="shared" si="7"/>
        <v>1026</v>
      </c>
      <c r="E46" s="10">
        <f>E45</f>
        <v>1210</v>
      </c>
    </row>
    <row r="47" spans="1:5" x14ac:dyDescent="0.2">
      <c r="A47" s="13" t="s">
        <v>27</v>
      </c>
    </row>
    <row r="48" spans="1:5" x14ac:dyDescent="0.2">
      <c r="A48" s="12" t="s">
        <v>12</v>
      </c>
    </row>
    <row r="49" spans="1:5" ht="22.5" customHeight="1" x14ac:dyDescent="0.2">
      <c r="A49" s="20" t="s">
        <v>33</v>
      </c>
      <c r="B49" s="20"/>
      <c r="C49" s="20"/>
      <c r="D49" s="20"/>
      <c r="E49" s="20"/>
    </row>
    <row r="51" spans="1:5" x14ac:dyDescent="0.2">
      <c r="E51" s="15"/>
    </row>
    <row r="52" spans="1:5" x14ac:dyDescent="0.2">
      <c r="E52" s="16"/>
    </row>
  </sheetData>
  <mergeCells count="9">
    <mergeCell ref="A1:E1"/>
    <mergeCell ref="A2:E2"/>
    <mergeCell ref="A4:E4"/>
    <mergeCell ref="A49:E49"/>
    <mergeCell ref="E6:E7"/>
    <mergeCell ref="A6:A7"/>
    <mergeCell ref="B6:B7"/>
    <mergeCell ref="C6:C7"/>
    <mergeCell ref="D6:D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12</vt:i4>
      </vt:variant>
    </vt:vector>
  </HeadingPairs>
  <TitlesOfParts>
    <vt:vector size="18" baseType="lpstr">
      <vt:lpstr>Norte</vt:lpstr>
      <vt:lpstr>Nordeste</vt:lpstr>
      <vt:lpstr>Sudeste</vt:lpstr>
      <vt:lpstr>Sul</vt:lpstr>
      <vt:lpstr>Centro-Oeste</vt:lpstr>
      <vt:lpstr>NÃO IDENTIFICADO</vt:lpstr>
      <vt:lpstr>'Centro-Oeste'!Area_de_impressao</vt:lpstr>
      <vt:lpstr>'NÃO IDENTIFICADO'!Area_de_impressao</vt:lpstr>
      <vt:lpstr>Nordeste!Area_de_impressao</vt:lpstr>
      <vt:lpstr>Norte!Area_de_impressao</vt:lpstr>
      <vt:lpstr>Sudeste!Area_de_impressao</vt:lpstr>
      <vt:lpstr>Sul!Area_de_impressao</vt:lpstr>
      <vt:lpstr>'Centro-Oeste'!Titulos_de_impressao</vt:lpstr>
      <vt:lpstr>'NÃO IDENTIFICADO'!Titulos_de_impressao</vt:lpstr>
      <vt:lpstr>Nordeste!Titulos_de_impressao</vt:lpstr>
      <vt:lpstr>Norte!Titulos_de_impressao</vt:lpstr>
      <vt:lpstr>Sudeste!Titulos_de_impressao</vt:lpstr>
      <vt:lpstr>Sul!Titulos_de_impressao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</dc:creator>
  <cp:lastModifiedBy>Rafael</cp:lastModifiedBy>
  <cp:lastPrinted>2020-07-02T18:18:02Z</cp:lastPrinted>
  <dcterms:created xsi:type="dcterms:W3CDTF">2015-11-26T16:40:43Z</dcterms:created>
  <dcterms:modified xsi:type="dcterms:W3CDTF">2022-08-02T17:40:55Z</dcterms:modified>
</cp:coreProperties>
</file>