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NOVO CAGED - ano 2023\"/>
    </mc:Choice>
  </mc:AlternateContent>
  <xr:revisionPtr revIDLastSave="0" documentId="13_ncr:1_{D36A5A5F-EEC3-4D27-BA2C-2398EB5D35EB}" xr6:coauthVersionLast="47" xr6:coauthVersionMax="47" xr10:uidLastSave="{00000000-0000-0000-0000-000000000000}"/>
  <bookViews>
    <workbookView xWindow="-120" yWindow="-120" windowWidth="20730" windowHeight="11160" tabRatio="500" firstSheet="1" activeTab="4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'Centro-Oeste'!$A$1:$E$62</definedName>
    <definedName name="_xlnm.Print_Area" localSheetId="5">'NÃO IDENTIFICADO'!$A$1:$E$63</definedName>
    <definedName name="_xlnm.Print_Area" localSheetId="1">Nordeste!$A$1:$E$62</definedName>
    <definedName name="_xlnm.Print_Area" localSheetId="0">Norte!$A$1:$E$62</definedName>
    <definedName name="_xlnm.Print_Area" localSheetId="2">Sudeste!$A$1:$E$62</definedName>
    <definedName name="_xlnm.Print_Area" localSheetId="3">Sul!$A$1:$E$62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4" i="2" l="1"/>
  <c r="D47" i="2"/>
  <c r="D34" i="6"/>
  <c r="D21" i="4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D47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C33" i="6"/>
  <c r="B33" i="6"/>
  <c r="D32" i="6"/>
  <c r="D31" i="6"/>
  <c r="D30" i="6"/>
  <c r="D29" i="6"/>
  <c r="D28" i="6"/>
  <c r="D27" i="6"/>
  <c r="D26" i="6"/>
  <c r="D25" i="6"/>
  <c r="D24" i="6"/>
  <c r="D23" i="6"/>
  <c r="D22" i="6"/>
  <c r="D21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D47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D34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D21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E10" i="6" l="1"/>
  <c r="E11" i="6" s="1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4" i="6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D46" i="4"/>
  <c r="D33" i="4"/>
  <c r="D20" i="4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59" i="5"/>
  <c r="D59" i="4"/>
  <c r="D46" i="6"/>
  <c r="D33" i="6"/>
  <c r="D59" i="6"/>
  <c r="D59" i="3"/>
  <c r="D46" i="3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20" i="3"/>
  <c r="D20" i="1"/>
  <c r="D33" i="1"/>
  <c r="D20" i="5"/>
  <c r="D59" i="1"/>
  <c r="D33" i="2"/>
  <c r="D46" i="2"/>
  <c r="D59" i="2"/>
  <c r="D33" i="5"/>
  <c r="D20" i="6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D46" i="5"/>
  <c r="E20" i="4" l="1"/>
  <c r="E20" i="6"/>
  <c r="E20" i="3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0" i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2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4" i="2" s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6"/>
  <c r="E35" i="6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3" i="2" l="1"/>
  <c r="E35" i="2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46" i="4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47" i="1" l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46" i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46" i="5"/>
</calcChain>
</file>

<file path=xl/sharedStrings.xml><?xml version="1.0" encoding="utf-8"?>
<sst xmlns="http://schemas.openxmlformats.org/spreadsheetml/2006/main" count="378" uniqueCount="37">
  <si>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</si>
  <si>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</si>
  <si>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</si>
  <si>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</si>
  <si>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</si>
  <si>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</si>
  <si>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</si>
  <si>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</si>
  <si>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</si>
  <si>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</si>
  <si>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</si>
  <si>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</si>
  <si>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</si>
  <si>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</si>
  <si>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</si>
  <si>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</si>
  <si>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</si>
  <si>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</si>
  <si>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</si>
  <si>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</si>
  <si>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</si>
  <si>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</si>
  <si>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</si>
  <si>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</si>
  <si>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</si>
  <si>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</si>
  <si>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</si>
  <si>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2023*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</si>
  <si>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</si>
  <si>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</si>
  <si>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</si>
  <si>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</si>
  <si>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</si>
  <si>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</si>
  <si>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</si>
  <si>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(*) Os totais de admissões, desligamentos e saldos referem-se ao somatório de janeiro a setembro com ajustes somado aos valores de admissão,desligamento e saldo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</si>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</sst>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8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showGridLines="0" zoomScaleNormal="100" workbookViewId="0">
      <pane ySplit="7" topLeftCell="A47" activePane="bottomLeft" state="frozen"/>
      <selection pane="bottomLeft" activeCell="C64" sqref="C6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7779</v>
      </c>
      <c r="C8" s="3">
        <v>8119</v>
      </c>
      <c r="D8" s="4">
        <f t="shared" ref="D8:D19" si="0">B8-C8</f>
        <v>-340</v>
      </c>
      <c r="E8" s="5">
        <v>108977</v>
      </c>
    </row>
    <row r="9" spans="1:5" ht="15" customHeight="1" x14ac:dyDescent="0.2">
      <c r="A9" s="6" t="s">
        <v>9</v>
      </c>
      <c r="B9" s="7">
        <v>8757</v>
      </c>
      <c r="C9" s="7">
        <v>8306</v>
      </c>
      <c r="D9" s="5">
        <f t="shared" si="0"/>
        <v>451</v>
      </c>
      <c r="E9" s="5">
        <f t="shared" ref="E9:E19" si="1">E8+D9</f>
        <v>109428</v>
      </c>
    </row>
    <row r="10" spans="1:5" ht="15" customHeight="1" x14ac:dyDescent="0.2">
      <c r="A10" s="6" t="s">
        <v>10</v>
      </c>
      <c r="B10" s="7">
        <v>7956</v>
      </c>
      <c r="C10" s="7">
        <v>8173</v>
      </c>
      <c r="D10" s="5">
        <f t="shared" si="0"/>
        <v>-217</v>
      </c>
      <c r="E10" s="5">
        <f t="shared" si="1"/>
        <v>109211</v>
      </c>
    </row>
    <row r="11" spans="1:5" ht="15" customHeight="1" x14ac:dyDescent="0.2">
      <c r="A11" s="6" t="s">
        <v>11</v>
      </c>
      <c r="B11" s="7">
        <v>4281</v>
      </c>
      <c r="C11" s="7">
        <v>8897</v>
      </c>
      <c r="D11" s="5">
        <f t="shared" si="0"/>
        <v>-4616</v>
      </c>
      <c r="E11" s="5">
        <f t="shared" si="1"/>
        <v>104595</v>
      </c>
    </row>
    <row r="12" spans="1:5" ht="15" customHeight="1" x14ac:dyDescent="0.2">
      <c r="A12" s="6" t="s">
        <v>12</v>
      </c>
      <c r="B12" s="7">
        <v>5810</v>
      </c>
      <c r="C12" s="7">
        <v>6442</v>
      </c>
      <c r="D12" s="5">
        <f t="shared" si="0"/>
        <v>-632</v>
      </c>
      <c r="E12" s="5">
        <f t="shared" si="1"/>
        <v>103963</v>
      </c>
    </row>
    <row r="13" spans="1:5" ht="15" customHeight="1" x14ac:dyDescent="0.2">
      <c r="A13" s="6" t="s">
        <v>13</v>
      </c>
      <c r="B13" s="7">
        <v>9136</v>
      </c>
      <c r="C13" s="7">
        <v>5624</v>
      </c>
      <c r="D13" s="5">
        <f t="shared" si="0"/>
        <v>3512</v>
      </c>
      <c r="E13" s="5">
        <f t="shared" si="1"/>
        <v>107475</v>
      </c>
    </row>
    <row r="14" spans="1:5" ht="15" customHeight="1" x14ac:dyDescent="0.2">
      <c r="A14" s="6" t="s">
        <v>14</v>
      </c>
      <c r="B14" s="7">
        <v>11609</v>
      </c>
      <c r="C14" s="7">
        <v>6227</v>
      </c>
      <c r="D14" s="5">
        <f t="shared" si="0"/>
        <v>5382</v>
      </c>
      <c r="E14" s="5">
        <f t="shared" si="1"/>
        <v>112857</v>
      </c>
    </row>
    <row r="15" spans="1:5" ht="15" customHeight="1" x14ac:dyDescent="0.2">
      <c r="A15" s="6" t="s">
        <v>15</v>
      </c>
      <c r="B15" s="7">
        <v>12008</v>
      </c>
      <c r="C15" s="7">
        <v>6662</v>
      </c>
      <c r="D15" s="5">
        <f t="shared" si="0"/>
        <v>5346</v>
      </c>
      <c r="E15" s="5">
        <f t="shared" si="1"/>
        <v>118203</v>
      </c>
    </row>
    <row r="16" spans="1:5" ht="15" customHeight="1" x14ac:dyDescent="0.2">
      <c r="A16" s="6" t="s">
        <v>16</v>
      </c>
      <c r="B16" s="7">
        <v>12079</v>
      </c>
      <c r="C16" s="7">
        <v>7012</v>
      </c>
      <c r="D16" s="5">
        <f t="shared" si="0"/>
        <v>5067</v>
      </c>
      <c r="E16" s="5">
        <f t="shared" si="1"/>
        <v>123270</v>
      </c>
    </row>
    <row r="17" spans="1:5" ht="15" customHeight="1" x14ac:dyDescent="0.2">
      <c r="A17" s="6" t="s">
        <v>17</v>
      </c>
      <c r="B17" s="7">
        <v>11494</v>
      </c>
      <c r="C17" s="7">
        <v>8842</v>
      </c>
      <c r="D17" s="5">
        <f t="shared" si="0"/>
        <v>2652</v>
      </c>
      <c r="E17" s="5">
        <f t="shared" si="1"/>
        <v>125922</v>
      </c>
    </row>
    <row r="18" spans="1:5" ht="15" customHeight="1" x14ac:dyDescent="0.2">
      <c r="A18" s="6" t="s">
        <v>18</v>
      </c>
      <c r="B18" s="7">
        <v>8193</v>
      </c>
      <c r="C18" s="7">
        <v>10380</v>
      </c>
      <c r="D18" s="5">
        <f t="shared" si="0"/>
        <v>-2187</v>
      </c>
      <c r="E18" s="5">
        <f t="shared" si="1"/>
        <v>123735</v>
      </c>
    </row>
    <row r="19" spans="1:5" ht="15" customHeight="1" x14ac:dyDescent="0.2">
      <c r="A19" s="6" t="s">
        <v>19</v>
      </c>
      <c r="B19" s="7">
        <v>5825</v>
      </c>
      <c r="C19" s="7">
        <v>11528</v>
      </c>
      <c r="D19" s="5">
        <f t="shared" si="0"/>
        <v>-5703</v>
      </c>
      <c r="E19" s="5">
        <f t="shared" si="1"/>
        <v>118032</v>
      </c>
    </row>
    <row r="20" spans="1:5" ht="15" customHeight="1" x14ac:dyDescent="0.2">
      <c r="A20" s="8" t="s">
        <v>20</v>
      </c>
      <c r="B20" s="9">
        <f>SUM(B8:B19)</f>
        <v>104927</v>
      </c>
      <c r="C20" s="9">
        <f>SUM(C8:C19)</f>
        <v>96212</v>
      </c>
      <c r="D20" s="10">
        <f>SUM(D8:D19)</f>
        <v>8715</v>
      </c>
      <c r="E20" s="10">
        <f>E19</f>
        <v>118032</v>
      </c>
    </row>
    <row r="21" spans="1:5" ht="15" customHeight="1" x14ac:dyDescent="0.2">
      <c r="A21" s="2" t="s">
        <v>21</v>
      </c>
      <c r="B21" s="3">
        <v>8824</v>
      </c>
      <c r="C21" s="3">
        <v>8522</v>
      </c>
      <c r="D21" s="4">
        <f t="shared" ref="D21:D32" si="2">B21-C21</f>
        <v>302</v>
      </c>
      <c r="E21" s="4">
        <f>E19+D21</f>
        <v>118334</v>
      </c>
    </row>
    <row r="22" spans="1:5" ht="15" customHeight="1" x14ac:dyDescent="0.2">
      <c r="A22" s="6" t="s">
        <v>9</v>
      </c>
      <c r="B22" s="7">
        <v>9423</v>
      </c>
      <c r="C22" s="7">
        <v>8564</v>
      </c>
      <c r="D22" s="5">
        <f t="shared" si="2"/>
        <v>859</v>
      </c>
      <c r="E22" s="5">
        <f t="shared" ref="E22:E32" si="3">E21+D22</f>
        <v>119193</v>
      </c>
    </row>
    <row r="23" spans="1:5" ht="15" customHeight="1" x14ac:dyDescent="0.2">
      <c r="A23" s="6" t="s">
        <v>10</v>
      </c>
      <c r="B23" s="7">
        <v>9908</v>
      </c>
      <c r="C23" s="7">
        <v>8965</v>
      </c>
      <c r="D23" s="5">
        <f t="shared" si="2"/>
        <v>943</v>
      </c>
      <c r="E23" s="5">
        <f t="shared" si="3"/>
        <v>120136</v>
      </c>
    </row>
    <row r="24" spans="1:5" ht="15" customHeight="1" x14ac:dyDescent="0.2">
      <c r="A24" s="6" t="s">
        <v>11</v>
      </c>
      <c r="B24" s="7">
        <v>9601</v>
      </c>
      <c r="C24" s="7">
        <v>8485</v>
      </c>
      <c r="D24" s="5">
        <f t="shared" si="2"/>
        <v>1116</v>
      </c>
      <c r="E24" s="5">
        <f t="shared" si="3"/>
        <v>121252</v>
      </c>
    </row>
    <row r="25" spans="1:5" ht="15" customHeight="1" x14ac:dyDescent="0.2">
      <c r="A25" s="6" t="s">
        <v>12</v>
      </c>
      <c r="B25" s="7">
        <v>13011</v>
      </c>
      <c r="C25" s="7">
        <v>8389</v>
      </c>
      <c r="D25" s="5">
        <f t="shared" si="2"/>
        <v>4622</v>
      </c>
      <c r="E25" s="5">
        <f t="shared" si="3"/>
        <v>125874</v>
      </c>
    </row>
    <row r="26" spans="1:5" ht="15" customHeight="1" x14ac:dyDescent="0.2">
      <c r="A26" s="6" t="s">
        <v>13</v>
      </c>
      <c r="B26" s="7">
        <v>13754</v>
      </c>
      <c r="C26" s="7">
        <v>8019</v>
      </c>
      <c r="D26" s="5">
        <f t="shared" si="2"/>
        <v>5735</v>
      </c>
      <c r="E26" s="5">
        <f t="shared" si="3"/>
        <v>131609</v>
      </c>
    </row>
    <row r="27" spans="1:5" ht="15" customHeight="1" x14ac:dyDescent="0.2">
      <c r="A27" s="6" t="s">
        <v>14</v>
      </c>
      <c r="B27" s="7">
        <v>13666</v>
      </c>
      <c r="C27" s="7">
        <v>9522</v>
      </c>
      <c r="D27" s="5">
        <f t="shared" si="2"/>
        <v>4144</v>
      </c>
      <c r="E27" s="5">
        <f t="shared" si="3"/>
        <v>135753</v>
      </c>
    </row>
    <row r="28" spans="1:5" ht="15" customHeight="1" x14ac:dyDescent="0.2">
      <c r="A28" s="6" t="s">
        <v>15</v>
      </c>
      <c r="B28" s="7">
        <v>13891</v>
      </c>
      <c r="C28" s="7">
        <v>10942</v>
      </c>
      <c r="D28" s="5">
        <f t="shared" si="2"/>
        <v>2949</v>
      </c>
      <c r="E28" s="5">
        <f t="shared" si="3"/>
        <v>138702</v>
      </c>
    </row>
    <row r="29" spans="1:5" ht="15" customHeight="1" x14ac:dyDescent="0.2">
      <c r="A29" s="6" t="s">
        <v>16</v>
      </c>
      <c r="B29" s="7">
        <v>13053</v>
      </c>
      <c r="C29" s="7">
        <v>9696</v>
      </c>
      <c r="D29" s="5">
        <f t="shared" si="2"/>
        <v>3357</v>
      </c>
      <c r="E29" s="5">
        <f t="shared" si="3"/>
        <v>142059</v>
      </c>
    </row>
    <row r="30" spans="1:5" ht="15" customHeight="1" x14ac:dyDescent="0.2">
      <c r="A30" s="6" t="s">
        <v>17</v>
      </c>
      <c r="B30" s="7">
        <v>12746</v>
      </c>
      <c r="C30" s="7">
        <v>11489</v>
      </c>
      <c r="D30" s="5">
        <f t="shared" si="2"/>
        <v>1257</v>
      </c>
      <c r="E30" s="5">
        <f t="shared" si="3"/>
        <v>143316</v>
      </c>
    </row>
    <row r="31" spans="1:5" ht="15" customHeight="1" x14ac:dyDescent="0.2">
      <c r="A31" s="6" t="s">
        <v>18</v>
      </c>
      <c r="B31" s="7">
        <v>10724</v>
      </c>
      <c r="C31" s="7">
        <v>10582</v>
      </c>
      <c r="D31" s="5">
        <f t="shared" si="2"/>
        <v>142</v>
      </c>
      <c r="E31" s="5">
        <f t="shared" si="3"/>
        <v>143458</v>
      </c>
    </row>
    <row r="32" spans="1:5" ht="15" customHeight="1" x14ac:dyDescent="0.2">
      <c r="A32" s="6" t="s">
        <v>19</v>
      </c>
      <c r="B32" s="7">
        <v>6778</v>
      </c>
      <c r="C32" s="7">
        <v>12635</v>
      </c>
      <c r="D32" s="5">
        <f t="shared" si="2"/>
        <v>-5857</v>
      </c>
      <c r="E32" s="5">
        <f t="shared" si="3"/>
        <v>137601</v>
      </c>
    </row>
    <row r="33" spans="1:5" ht="15" customHeight="1" x14ac:dyDescent="0.2">
      <c r="A33" s="8" t="s">
        <v>22</v>
      </c>
      <c r="B33" s="9">
        <f>SUM(B21:B32)</f>
        <v>135379</v>
      </c>
      <c r="C33" s="9">
        <f>SUM(C21:C32)</f>
        <v>115810</v>
      </c>
      <c r="D33" s="10">
        <f>SUM(D21:D32)</f>
        <v>19569</v>
      </c>
      <c r="E33" s="10">
        <f>E32</f>
        <v>137601</v>
      </c>
    </row>
    <row r="34" spans="1:5" ht="15" customHeight="1" x14ac:dyDescent="0.2">
      <c r="A34" s="2" t="s">
        <v>23</v>
      </c>
      <c r="B34" s="3">
        <v>9658</v>
      </c>
      <c r="C34" s="3">
        <v>11313</v>
      </c>
      <c r="D34" s="4">
        <f t="shared" ref="D34:D45" si="4">B34-C34</f>
        <v>-1655</v>
      </c>
      <c r="E34" s="4">
        <f>E32+D34</f>
        <v>135946</v>
      </c>
    </row>
    <row r="35" spans="1:5" ht="15" customHeight="1" x14ac:dyDescent="0.2">
      <c r="A35" s="6" t="s">
        <v>9</v>
      </c>
      <c r="B35" s="7">
        <v>9956</v>
      </c>
      <c r="C35" s="7">
        <v>9988</v>
      </c>
      <c r="D35" s="5">
        <f t="shared" si="4"/>
        <v>-32</v>
      </c>
      <c r="E35" s="5">
        <f t="shared" ref="E35:E45" si="5">E34+D35</f>
        <v>135914</v>
      </c>
    </row>
    <row r="36" spans="1:5" ht="15" customHeight="1" x14ac:dyDescent="0.2">
      <c r="A36" s="6" t="s">
        <v>10</v>
      </c>
      <c r="B36" s="7">
        <v>11388</v>
      </c>
      <c r="C36" s="7">
        <v>11453</v>
      </c>
      <c r="D36" s="5">
        <f t="shared" si="4"/>
        <v>-65</v>
      </c>
      <c r="E36" s="5">
        <f t="shared" si="5"/>
        <v>135849</v>
      </c>
    </row>
    <row r="37" spans="1:5" ht="15" customHeight="1" x14ac:dyDescent="0.2">
      <c r="A37" s="6" t="s">
        <v>11</v>
      </c>
      <c r="B37" s="7">
        <v>11167</v>
      </c>
      <c r="C37" s="7">
        <v>9929</v>
      </c>
      <c r="D37" s="5">
        <f t="shared" si="4"/>
        <v>1238</v>
      </c>
      <c r="E37" s="5">
        <f t="shared" si="5"/>
        <v>137087</v>
      </c>
    </row>
    <row r="38" spans="1:5" ht="15" customHeight="1" x14ac:dyDescent="0.2">
      <c r="A38" s="6" t="s">
        <v>12</v>
      </c>
      <c r="B38" s="7">
        <v>13793</v>
      </c>
      <c r="C38" s="7">
        <v>10189</v>
      </c>
      <c r="D38" s="5">
        <f t="shared" si="4"/>
        <v>3604</v>
      </c>
      <c r="E38" s="5">
        <f t="shared" si="5"/>
        <v>140691</v>
      </c>
    </row>
    <row r="39" spans="1:5" ht="15" customHeight="1" x14ac:dyDescent="0.2">
      <c r="A39" s="6" t="s">
        <v>13</v>
      </c>
      <c r="B39" s="7">
        <v>14627</v>
      </c>
      <c r="C39" s="7">
        <v>8904</v>
      </c>
      <c r="D39" s="5">
        <f t="shared" si="4"/>
        <v>5723</v>
      </c>
      <c r="E39" s="5">
        <f t="shared" si="5"/>
        <v>146414</v>
      </c>
    </row>
    <row r="40" spans="1:5" ht="15" customHeight="1" x14ac:dyDescent="0.2">
      <c r="A40" s="6" t="s">
        <v>14</v>
      </c>
      <c r="B40" s="7">
        <v>13301</v>
      </c>
      <c r="C40" s="7">
        <v>10643</v>
      </c>
      <c r="D40" s="5">
        <f t="shared" si="4"/>
        <v>2658</v>
      </c>
      <c r="E40" s="5">
        <f t="shared" si="5"/>
        <v>149072</v>
      </c>
    </row>
    <row r="41" spans="1:5" ht="15" customHeight="1" x14ac:dyDescent="0.2">
      <c r="A41" s="6" t="s">
        <v>15</v>
      </c>
      <c r="B41" s="7">
        <v>14007</v>
      </c>
      <c r="C41" s="7">
        <v>10956</v>
      </c>
      <c r="D41" s="5">
        <f t="shared" si="4"/>
        <v>3051</v>
      </c>
      <c r="E41" s="5">
        <f t="shared" si="5"/>
        <v>152123</v>
      </c>
    </row>
    <row r="42" spans="1:5" ht="15" customHeight="1" x14ac:dyDescent="0.2">
      <c r="A42" s="6" t="s">
        <v>16</v>
      </c>
      <c r="B42" s="7">
        <v>14234</v>
      </c>
      <c r="C42" s="7">
        <v>10769</v>
      </c>
      <c r="D42" s="5">
        <f t="shared" si="4"/>
        <v>3465</v>
      </c>
      <c r="E42" s="5">
        <f t="shared" si="5"/>
        <v>155588</v>
      </c>
    </row>
    <row r="43" spans="1:5" ht="15" customHeight="1" x14ac:dyDescent="0.2">
      <c r="A43" s="6" t="s">
        <v>17</v>
      </c>
      <c r="B43" s="7">
        <v>11144</v>
      </c>
      <c r="C43" s="7">
        <v>11905</v>
      </c>
      <c r="D43" s="5">
        <f t="shared" si="4"/>
        <v>-761</v>
      </c>
      <c r="E43" s="5">
        <f t="shared" si="5"/>
        <v>154827</v>
      </c>
    </row>
    <row r="44" spans="1:5" ht="15" customHeight="1" x14ac:dyDescent="0.2">
      <c r="A44" s="6" t="s">
        <v>18</v>
      </c>
      <c r="B44" s="7">
        <v>8990</v>
      </c>
      <c r="C44" s="7">
        <v>13414</v>
      </c>
      <c r="D44" s="5">
        <f t="shared" si="4"/>
        <v>-4424</v>
      </c>
      <c r="E44" s="5">
        <f t="shared" si="5"/>
        <v>150403</v>
      </c>
    </row>
    <row r="45" spans="1:5" ht="15" customHeight="1" x14ac:dyDescent="0.2">
      <c r="A45" s="6" t="s">
        <v>19</v>
      </c>
      <c r="B45" s="7">
        <v>5647</v>
      </c>
      <c r="C45" s="7">
        <v>16381</v>
      </c>
      <c r="D45" s="5">
        <f t="shared" si="4"/>
        <v>-10734</v>
      </c>
      <c r="E45" s="5">
        <f t="shared" si="5"/>
        <v>139669</v>
      </c>
    </row>
    <row r="46" spans="1:5" ht="15" customHeight="1" x14ac:dyDescent="0.2">
      <c r="A46" s="8" t="s">
        <v>24</v>
      </c>
      <c r="B46" s="9">
        <f>SUM(B34:B45)</f>
        <v>137912</v>
      </c>
      <c r="C46" s="9">
        <f>SUM(C34:C45)</f>
        <v>135844</v>
      </c>
      <c r="D46" s="10">
        <f>SUM(D34:D45)</f>
        <v>2068</v>
      </c>
      <c r="E46" s="10">
        <f>E45</f>
        <v>139669</v>
      </c>
    </row>
    <row r="47" spans="1:5" ht="15" customHeight="1" x14ac:dyDescent="0.2">
      <c r="A47" s="2" t="s">
        <v>25</v>
      </c>
      <c r="B47" s="3">
        <v>9486</v>
      </c>
      <c r="C47" s="3">
        <v>11598</v>
      </c>
      <c r="D47" s="4">
        <f t="shared" ref="D47:D58" si="6">B47-C47</f>
        <v>-2112</v>
      </c>
      <c r="E47" s="4">
        <f>E45+D47</f>
        <v>137557</v>
      </c>
    </row>
    <row r="48" spans="1:5" ht="15" customHeight="1" x14ac:dyDescent="0.2">
      <c r="A48" s="6" t="s">
        <v>9</v>
      </c>
      <c r="B48" s="7">
        <v>9865</v>
      </c>
      <c r="C48" s="7">
        <v>9376</v>
      </c>
      <c r="D48" s="5">
        <f t="shared" si="6"/>
        <v>489</v>
      </c>
      <c r="E48" s="5">
        <f t="shared" ref="E48:E58" si="7">E47+D48</f>
        <v>138046</v>
      </c>
    </row>
    <row r="49" spans="1:5" ht="15" customHeight="1" x14ac:dyDescent="0.2">
      <c r="A49" s="6" t="s">
        <v>10</v>
      </c>
      <c r="B49" s="7">
        <v>10980</v>
      </c>
      <c r="C49" s="7">
        <v>10378</v>
      </c>
      <c r="D49" s="5">
        <f t="shared" si="6"/>
        <v>602</v>
      </c>
      <c r="E49" s="5">
        <f t="shared" si="7"/>
        <v>138648</v>
      </c>
    </row>
    <row r="50" spans="1:5" ht="15" customHeight="1" x14ac:dyDescent="0.2">
      <c r="A50" s="6" t="s">
        <v>11</v>
      </c>
      <c r="B50" s="7">
        <v>10136</v>
      </c>
      <c r="C50" s="7">
        <v>9592</v>
      </c>
      <c r="D50" s="5">
        <f t="shared" si="6"/>
        <v>544</v>
      </c>
      <c r="E50" s="5">
        <f t="shared" si="7"/>
        <v>139192</v>
      </c>
    </row>
    <row r="51" spans="1:5" ht="15" customHeight="1" x14ac:dyDescent="0.2">
      <c r="A51" s="6" t="s">
        <v>12</v>
      </c>
      <c r="B51" s="7">
        <v>13722</v>
      </c>
      <c r="C51" s="7">
        <v>9757</v>
      </c>
      <c r="D51" s="5">
        <f t="shared" si="6"/>
        <v>3965</v>
      </c>
      <c r="E51" s="5">
        <f t="shared" si="7"/>
        <v>143157</v>
      </c>
    </row>
    <row r="52" spans="1:5" ht="15" customHeight="1" x14ac:dyDescent="0.2">
      <c r="A52" s="6" t="s">
        <v>13</v>
      </c>
      <c r="B52" s="7">
        <v>15363</v>
      </c>
      <c r="C52" s="7">
        <v>9212</v>
      </c>
      <c r="D52" s="5">
        <f t="shared" si="6"/>
        <v>6151</v>
      </c>
      <c r="E52" s="5">
        <f t="shared" si="7"/>
        <v>149308</v>
      </c>
    </row>
    <row r="53" spans="1:5" ht="15" customHeight="1" x14ac:dyDescent="0.2">
      <c r="A53" s="6" t="s">
        <v>14</v>
      </c>
      <c r="B53" s="7">
        <v>14100</v>
      </c>
      <c r="C53" s="7">
        <v>9114</v>
      </c>
      <c r="D53" s="5">
        <f t="shared" si="6"/>
        <v>4986</v>
      </c>
      <c r="E53" s="5">
        <f t="shared" si="7"/>
        <v>154294</v>
      </c>
    </row>
    <row r="54" spans="1:5" ht="15" customHeight="1" x14ac:dyDescent="0.2">
      <c r="A54" s="6" t="s">
        <v>15</v>
      </c>
      <c r="B54" s="7">
        <v>15298</v>
      </c>
      <c r="C54" s="7">
        <v>11398</v>
      </c>
      <c r="D54" s="5">
        <f t="shared" si="6"/>
        <v>3900</v>
      </c>
      <c r="E54" s="5">
        <f t="shared" si="7"/>
        <v>158194</v>
      </c>
    </row>
    <row r="55" spans="1:5" ht="15" customHeight="1" x14ac:dyDescent="0.2">
      <c r="A55" s="6" t="s">
        <v>16</v>
      </c>
      <c r="B55" s="7">
        <v>13521</v>
      </c>
      <c r="C55" s="7">
        <v>9769</v>
      </c>
      <c r="D55" s="5">
        <f t="shared" si="6"/>
        <v>3752</v>
      </c>
      <c r="E55" s="5">
        <f t="shared" si="7"/>
        <v>161946</v>
      </c>
    </row>
    <row r="56" spans="1:5" ht="15" customHeight="1" x14ac:dyDescent="0.2">
      <c r="A56" s="6" t="s">
        <v>36</v>
      </c>
      <c r="B56" s="7">
        <v>11823</v>
      </c>
      <c r="C56" s="7">
        <v>10270</v>
      </c>
      <c r="D56" s="5">
        <f t="shared" si="6"/>
        <v>1553</v>
      </c>
      <c r="E56" s="5">
        <f t="shared" si="7"/>
        <v>163499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163499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163499</v>
      </c>
    </row>
    <row r="59" spans="1:5" ht="15" customHeight="1" x14ac:dyDescent="0.2">
      <c r="A59" s="8" t="s">
        <v>27</v>
      </c>
      <c r="B59" s="9">
        <f>SUM(B47:B58)</f>
        <v>124294</v>
      </c>
      <c r="C59" s="9">
        <f>SUM(C47:C58)</f>
        <v>100464</v>
      </c>
      <c r="D59" s="10">
        <f>SUM(D47:D58)</f>
        <v>23830</v>
      </c>
      <c r="E59" s="10">
        <f>E58</f>
        <v>163499</v>
      </c>
    </row>
    <row r="60" spans="1:5" x14ac:dyDescent="0.2">
      <c r="A60" s="11" t="s">
        <v>28</v>
      </c>
    </row>
    <row r="61" spans="1:5" x14ac:dyDescent="0.2">
      <c r="A61" s="12" t="s">
        <v>29</v>
      </c>
    </row>
    <row r="62" spans="1:5" ht="26.25" customHeight="1" x14ac:dyDescent="0.2">
      <c r="A62" s="18" t="s">
        <v>35</v>
      </c>
      <c r="B62" s="18"/>
      <c r="C62" s="18"/>
      <c r="D62" s="18"/>
      <c r="E62" s="18"/>
    </row>
    <row r="64" spans="1:5" x14ac:dyDescent="0.2">
      <c r="E64" s="13"/>
    </row>
    <row r="65" spans="5:5" x14ac:dyDescent="0.2">
      <c r="E65" s="14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zoomScaleNormal="100" workbookViewId="0">
      <pane ySplit="7" topLeftCell="A50" activePane="bottomLeft" state="frozen"/>
      <selection pane="bottomLeft" activeCell="C64" sqref="C6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1" t="s">
        <v>30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27821</v>
      </c>
      <c r="C8" s="3">
        <v>22980</v>
      </c>
      <c r="D8" s="4">
        <f t="shared" ref="D8:D19" si="0">B8-C8</f>
        <v>4841</v>
      </c>
      <c r="E8" s="5">
        <v>339667</v>
      </c>
    </row>
    <row r="9" spans="1:5" ht="15" customHeight="1" x14ac:dyDescent="0.2">
      <c r="A9" s="6" t="s">
        <v>9</v>
      </c>
      <c r="B9" s="7">
        <v>26627</v>
      </c>
      <c r="C9" s="7">
        <v>22232</v>
      </c>
      <c r="D9" s="5">
        <f t="shared" si="0"/>
        <v>4395</v>
      </c>
      <c r="E9" s="5">
        <f t="shared" ref="E9:E19" si="1">E8+D9</f>
        <v>344062</v>
      </c>
    </row>
    <row r="10" spans="1:5" ht="15" customHeight="1" x14ac:dyDescent="0.2">
      <c r="A10" s="6" t="s">
        <v>10</v>
      </c>
      <c r="B10" s="7">
        <v>24397</v>
      </c>
      <c r="C10" s="7">
        <v>32486</v>
      </c>
      <c r="D10" s="5">
        <f t="shared" si="0"/>
        <v>-8089</v>
      </c>
      <c r="E10" s="5">
        <f t="shared" si="1"/>
        <v>335973</v>
      </c>
    </row>
    <row r="11" spans="1:5" ht="15" customHeight="1" x14ac:dyDescent="0.2">
      <c r="A11" s="6" t="s">
        <v>11</v>
      </c>
      <c r="B11" s="7">
        <v>8995</v>
      </c>
      <c r="C11" s="7">
        <v>28780</v>
      </c>
      <c r="D11" s="5">
        <f t="shared" si="0"/>
        <v>-19785</v>
      </c>
      <c r="E11" s="5">
        <f t="shared" si="1"/>
        <v>316188</v>
      </c>
    </row>
    <row r="12" spans="1:5" ht="15" customHeight="1" x14ac:dyDescent="0.2">
      <c r="A12" s="6" t="s">
        <v>12</v>
      </c>
      <c r="B12" s="7">
        <v>13880</v>
      </c>
      <c r="C12" s="7">
        <v>21527</v>
      </c>
      <c r="D12" s="5">
        <f t="shared" si="0"/>
        <v>-7647</v>
      </c>
      <c r="E12" s="5">
        <f t="shared" si="1"/>
        <v>308541</v>
      </c>
    </row>
    <row r="13" spans="1:5" ht="15" customHeight="1" x14ac:dyDescent="0.2">
      <c r="A13" s="6" t="s">
        <v>13</v>
      </c>
      <c r="B13" s="7">
        <v>20018</v>
      </c>
      <c r="C13" s="7">
        <v>17713</v>
      </c>
      <c r="D13" s="5">
        <f t="shared" si="0"/>
        <v>2305</v>
      </c>
      <c r="E13" s="5">
        <f t="shared" si="1"/>
        <v>310846</v>
      </c>
    </row>
    <row r="14" spans="1:5" ht="15" customHeight="1" x14ac:dyDescent="0.2">
      <c r="A14" s="6" t="s">
        <v>14</v>
      </c>
      <c r="B14" s="7">
        <v>27127</v>
      </c>
      <c r="C14" s="7">
        <v>17402</v>
      </c>
      <c r="D14" s="5">
        <f t="shared" si="0"/>
        <v>9725</v>
      </c>
      <c r="E14" s="5">
        <f t="shared" si="1"/>
        <v>320571</v>
      </c>
    </row>
    <row r="15" spans="1:5" ht="15" customHeight="1" x14ac:dyDescent="0.2">
      <c r="A15" s="6" t="s">
        <v>15</v>
      </c>
      <c r="B15" s="7">
        <v>31926</v>
      </c>
      <c r="C15" s="7">
        <v>19013</v>
      </c>
      <c r="D15" s="5">
        <f t="shared" si="0"/>
        <v>12913</v>
      </c>
      <c r="E15" s="5">
        <f t="shared" si="1"/>
        <v>333484</v>
      </c>
    </row>
    <row r="16" spans="1:5" ht="15" customHeight="1" x14ac:dyDescent="0.2">
      <c r="A16" s="6" t="s">
        <v>16</v>
      </c>
      <c r="B16" s="7">
        <v>32212</v>
      </c>
      <c r="C16" s="7">
        <v>19944</v>
      </c>
      <c r="D16" s="5">
        <f t="shared" si="0"/>
        <v>12268</v>
      </c>
      <c r="E16" s="5">
        <f t="shared" si="1"/>
        <v>345752</v>
      </c>
    </row>
    <row r="17" spans="1:5" ht="15" customHeight="1" x14ac:dyDescent="0.2">
      <c r="A17" s="6" t="s">
        <v>17</v>
      </c>
      <c r="B17" s="7">
        <v>31369</v>
      </c>
      <c r="C17" s="7">
        <v>22659</v>
      </c>
      <c r="D17" s="5">
        <f t="shared" si="0"/>
        <v>8710</v>
      </c>
      <c r="E17" s="5">
        <f t="shared" si="1"/>
        <v>354462</v>
      </c>
    </row>
    <row r="18" spans="1:5" ht="15" customHeight="1" x14ac:dyDescent="0.2">
      <c r="A18" s="6" t="s">
        <v>18</v>
      </c>
      <c r="B18" s="7">
        <v>29036</v>
      </c>
      <c r="C18" s="7">
        <v>23816</v>
      </c>
      <c r="D18" s="5">
        <f t="shared" si="0"/>
        <v>5220</v>
      </c>
      <c r="E18" s="5">
        <f t="shared" si="1"/>
        <v>359682</v>
      </c>
    </row>
    <row r="19" spans="1:5" ht="15" customHeight="1" x14ac:dyDescent="0.2">
      <c r="A19" s="6" t="s">
        <v>19</v>
      </c>
      <c r="B19" s="7">
        <v>17294</v>
      </c>
      <c r="C19" s="7">
        <v>28097</v>
      </c>
      <c r="D19" s="5">
        <f t="shared" si="0"/>
        <v>-10803</v>
      </c>
      <c r="E19" s="5">
        <f t="shared" si="1"/>
        <v>348879</v>
      </c>
    </row>
    <row r="20" spans="1:5" ht="15" customHeight="1" x14ac:dyDescent="0.2">
      <c r="A20" s="8" t="s">
        <v>20</v>
      </c>
      <c r="B20" s="9">
        <f>SUM(B8:B19)</f>
        <v>290702</v>
      </c>
      <c r="C20" s="9">
        <f>SUM(C8:C19)</f>
        <v>276649</v>
      </c>
      <c r="D20" s="10">
        <f>SUM(D8:D19)</f>
        <v>14053</v>
      </c>
      <c r="E20" s="10">
        <f>E19</f>
        <v>348879</v>
      </c>
    </row>
    <row r="21" spans="1:5" ht="15" customHeight="1" x14ac:dyDescent="0.2">
      <c r="A21" s="2" t="s">
        <v>21</v>
      </c>
      <c r="B21" s="3">
        <v>30727</v>
      </c>
      <c r="C21" s="3">
        <v>24505</v>
      </c>
      <c r="D21" s="4">
        <f t="shared" ref="D21:D32" si="2">B21-C21</f>
        <v>6222</v>
      </c>
      <c r="E21" s="4">
        <f>E19+D21</f>
        <v>355101</v>
      </c>
    </row>
    <row r="22" spans="1:5" ht="15" customHeight="1" x14ac:dyDescent="0.2">
      <c r="A22" s="6" t="s">
        <v>9</v>
      </c>
      <c r="B22" s="7">
        <v>31497</v>
      </c>
      <c r="C22" s="7">
        <v>23930</v>
      </c>
      <c r="D22" s="5">
        <f t="shared" si="2"/>
        <v>7567</v>
      </c>
      <c r="E22" s="5">
        <f t="shared" ref="E22:E32" si="3">E21+D22</f>
        <v>362668</v>
      </c>
    </row>
    <row r="23" spans="1:5" ht="15" customHeight="1" x14ac:dyDescent="0.2">
      <c r="A23" s="6" t="s">
        <v>10</v>
      </c>
      <c r="B23" s="7">
        <v>31251</v>
      </c>
      <c r="C23" s="7">
        <v>27789</v>
      </c>
      <c r="D23" s="5">
        <f t="shared" si="2"/>
        <v>3462</v>
      </c>
      <c r="E23" s="5">
        <f t="shared" si="3"/>
        <v>366130</v>
      </c>
    </row>
    <row r="24" spans="1:5" ht="15" customHeight="1" x14ac:dyDescent="0.2">
      <c r="A24" s="6" t="s">
        <v>11</v>
      </c>
      <c r="B24" s="7">
        <v>28004</v>
      </c>
      <c r="C24" s="7">
        <v>25986</v>
      </c>
      <c r="D24" s="5">
        <f t="shared" si="2"/>
        <v>2018</v>
      </c>
      <c r="E24" s="5">
        <f t="shared" si="3"/>
        <v>368148</v>
      </c>
    </row>
    <row r="25" spans="1:5" ht="15" customHeight="1" x14ac:dyDescent="0.2">
      <c r="A25" s="6" t="s">
        <v>12</v>
      </c>
      <c r="B25" s="7">
        <v>29874</v>
      </c>
      <c r="C25" s="7">
        <v>25965</v>
      </c>
      <c r="D25" s="5">
        <f t="shared" si="2"/>
        <v>3909</v>
      </c>
      <c r="E25" s="5">
        <f t="shared" si="3"/>
        <v>372057</v>
      </c>
    </row>
    <row r="26" spans="1:5" ht="15" customHeight="1" x14ac:dyDescent="0.2">
      <c r="A26" s="6" t="s">
        <v>13</v>
      </c>
      <c r="B26" s="7">
        <v>31001</v>
      </c>
      <c r="C26" s="7">
        <v>26200</v>
      </c>
      <c r="D26" s="5">
        <f t="shared" si="2"/>
        <v>4801</v>
      </c>
      <c r="E26" s="5">
        <f t="shared" si="3"/>
        <v>376858</v>
      </c>
    </row>
    <row r="27" spans="1:5" ht="15" customHeight="1" x14ac:dyDescent="0.2">
      <c r="A27" s="6" t="s">
        <v>14</v>
      </c>
      <c r="B27" s="7">
        <v>32130</v>
      </c>
      <c r="C27" s="7">
        <v>26488</v>
      </c>
      <c r="D27" s="5">
        <f t="shared" si="2"/>
        <v>5642</v>
      </c>
      <c r="E27" s="5">
        <f t="shared" si="3"/>
        <v>382500</v>
      </c>
    </row>
    <row r="28" spans="1:5" ht="15" customHeight="1" x14ac:dyDescent="0.2">
      <c r="A28" s="6" t="s">
        <v>15</v>
      </c>
      <c r="B28" s="7">
        <v>33968</v>
      </c>
      <c r="C28" s="7">
        <v>25969</v>
      </c>
      <c r="D28" s="5">
        <f t="shared" si="2"/>
        <v>7999</v>
      </c>
      <c r="E28" s="5">
        <f t="shared" si="3"/>
        <v>390499</v>
      </c>
    </row>
    <row r="29" spans="1:5" ht="15" customHeight="1" x14ac:dyDescent="0.2">
      <c r="A29" s="6" t="s">
        <v>16</v>
      </c>
      <c r="B29" s="7">
        <v>34720</v>
      </c>
      <c r="C29" s="7">
        <v>25809</v>
      </c>
      <c r="D29" s="5">
        <f t="shared" si="2"/>
        <v>8911</v>
      </c>
      <c r="E29" s="5">
        <f t="shared" si="3"/>
        <v>399410</v>
      </c>
    </row>
    <row r="30" spans="1:5" ht="15" customHeight="1" x14ac:dyDescent="0.2">
      <c r="A30" s="6" t="s">
        <v>17</v>
      </c>
      <c r="B30" s="7">
        <v>33629</v>
      </c>
      <c r="C30" s="7">
        <v>28002</v>
      </c>
      <c r="D30" s="5">
        <f t="shared" si="2"/>
        <v>5627</v>
      </c>
      <c r="E30" s="5">
        <f t="shared" si="3"/>
        <v>405037</v>
      </c>
    </row>
    <row r="31" spans="1:5" ht="15" customHeight="1" x14ac:dyDescent="0.2">
      <c r="A31" s="6" t="s">
        <v>18</v>
      </c>
      <c r="B31" s="7">
        <v>33359</v>
      </c>
      <c r="C31" s="7">
        <v>26729</v>
      </c>
      <c r="D31" s="5">
        <f t="shared" si="2"/>
        <v>6630</v>
      </c>
      <c r="E31" s="5">
        <f t="shared" si="3"/>
        <v>411667</v>
      </c>
    </row>
    <row r="32" spans="1:5" ht="15" customHeight="1" x14ac:dyDescent="0.2">
      <c r="A32" s="6" t="s">
        <v>19</v>
      </c>
      <c r="B32" s="7">
        <v>22268</v>
      </c>
      <c r="C32" s="7">
        <v>30483</v>
      </c>
      <c r="D32" s="5">
        <f t="shared" si="2"/>
        <v>-8215</v>
      </c>
      <c r="E32" s="5">
        <f t="shared" si="3"/>
        <v>403452</v>
      </c>
    </row>
    <row r="33" spans="1:5" ht="15" customHeight="1" x14ac:dyDescent="0.2">
      <c r="A33" s="8" t="s">
        <v>22</v>
      </c>
      <c r="B33" s="9">
        <f>SUM(B21:B32)</f>
        <v>372428</v>
      </c>
      <c r="C33" s="9">
        <f>SUM(C21:C32)</f>
        <v>317855</v>
      </c>
      <c r="D33" s="10">
        <f>SUM(D21:D32)</f>
        <v>54573</v>
      </c>
      <c r="E33" s="10">
        <f>E32</f>
        <v>403452</v>
      </c>
    </row>
    <row r="34" spans="1:5" ht="15" customHeight="1" x14ac:dyDescent="0.2">
      <c r="A34" s="2" t="s">
        <v>23</v>
      </c>
      <c r="B34" s="3">
        <v>32701</v>
      </c>
      <c r="C34" s="3">
        <v>27179</v>
      </c>
      <c r="D34" s="4">
        <f t="shared" ref="D34:D45" si="4">B34-C34</f>
        <v>5522</v>
      </c>
      <c r="E34" s="4">
        <f>E32+D34</f>
        <v>408974</v>
      </c>
    </row>
    <row r="35" spans="1:5" ht="15" customHeight="1" x14ac:dyDescent="0.2">
      <c r="A35" s="6" t="s">
        <v>9</v>
      </c>
      <c r="B35" s="7">
        <v>35636</v>
      </c>
      <c r="C35" s="7">
        <v>28242</v>
      </c>
      <c r="D35" s="5">
        <f t="shared" si="4"/>
        <v>7394</v>
      </c>
      <c r="E35" s="5">
        <f t="shared" ref="E35:E45" si="5">E34+D35</f>
        <v>416368</v>
      </c>
    </row>
    <row r="36" spans="1:5" ht="15" customHeight="1" x14ac:dyDescent="0.2">
      <c r="A36" s="6" t="s">
        <v>10</v>
      </c>
      <c r="B36" s="7">
        <v>35376</v>
      </c>
      <c r="C36" s="7">
        <v>31796</v>
      </c>
      <c r="D36" s="5">
        <f t="shared" si="4"/>
        <v>3580</v>
      </c>
      <c r="E36" s="5">
        <f t="shared" si="5"/>
        <v>419948</v>
      </c>
    </row>
    <row r="37" spans="1:5" ht="11.25" customHeight="1" x14ac:dyDescent="0.2">
      <c r="A37" s="6" t="s">
        <v>11</v>
      </c>
      <c r="B37" s="7">
        <v>33548</v>
      </c>
      <c r="C37" s="7">
        <v>28096</v>
      </c>
      <c r="D37" s="5">
        <f t="shared" si="4"/>
        <v>5452</v>
      </c>
      <c r="E37" s="5">
        <f t="shared" si="5"/>
        <v>425400</v>
      </c>
    </row>
    <row r="38" spans="1:5" ht="15" customHeight="1" x14ac:dyDescent="0.2">
      <c r="A38" s="6" t="s">
        <v>12</v>
      </c>
      <c r="B38" s="7">
        <v>39258</v>
      </c>
      <c r="C38" s="7">
        <v>30635</v>
      </c>
      <c r="D38" s="5">
        <f t="shared" si="4"/>
        <v>8623</v>
      </c>
      <c r="E38" s="5">
        <f t="shared" si="5"/>
        <v>434023</v>
      </c>
    </row>
    <row r="39" spans="1:5" ht="15" customHeight="1" x14ac:dyDescent="0.2">
      <c r="A39" s="6" t="s">
        <v>13</v>
      </c>
      <c r="B39" s="7">
        <v>35912</v>
      </c>
      <c r="C39" s="7">
        <v>29545</v>
      </c>
      <c r="D39" s="5">
        <f t="shared" si="4"/>
        <v>6367</v>
      </c>
      <c r="E39" s="5">
        <f t="shared" si="5"/>
        <v>440390</v>
      </c>
    </row>
    <row r="40" spans="1:5" ht="15" customHeight="1" x14ac:dyDescent="0.2">
      <c r="A40" s="6" t="s">
        <v>14</v>
      </c>
      <c r="B40" s="7">
        <v>37712</v>
      </c>
      <c r="C40" s="7">
        <v>30415</v>
      </c>
      <c r="D40" s="5">
        <f t="shared" si="4"/>
        <v>7297</v>
      </c>
      <c r="E40" s="5">
        <f t="shared" si="5"/>
        <v>447687</v>
      </c>
    </row>
    <row r="41" spans="1:5" ht="15" customHeight="1" x14ac:dyDescent="0.2">
      <c r="A41" s="6" t="s">
        <v>15</v>
      </c>
      <c r="B41" s="7">
        <v>41521</v>
      </c>
      <c r="C41" s="7">
        <v>33570</v>
      </c>
      <c r="D41" s="5">
        <f t="shared" si="4"/>
        <v>7951</v>
      </c>
      <c r="E41" s="5">
        <f t="shared" si="5"/>
        <v>455638</v>
      </c>
    </row>
    <row r="42" spans="1:5" ht="15" customHeight="1" x14ac:dyDescent="0.2">
      <c r="A42" s="6" t="s">
        <v>16</v>
      </c>
      <c r="B42" s="7">
        <v>38531</v>
      </c>
      <c r="C42" s="7">
        <v>30826</v>
      </c>
      <c r="D42" s="5">
        <f t="shared" si="4"/>
        <v>7705</v>
      </c>
      <c r="E42" s="5">
        <f t="shared" si="5"/>
        <v>463343</v>
      </c>
    </row>
    <row r="43" spans="1:5" ht="15" customHeight="1" x14ac:dyDescent="0.2">
      <c r="A43" s="6" t="s">
        <v>17</v>
      </c>
      <c r="B43" s="7">
        <v>34342</v>
      </c>
      <c r="C43" s="7">
        <v>32903</v>
      </c>
      <c r="D43" s="5">
        <f t="shared" si="4"/>
        <v>1439</v>
      </c>
      <c r="E43" s="5">
        <f t="shared" si="5"/>
        <v>464782</v>
      </c>
    </row>
    <row r="44" spans="1:5" ht="15" customHeight="1" x14ac:dyDescent="0.2">
      <c r="A44" s="6" t="s">
        <v>18</v>
      </c>
      <c r="B44" s="7">
        <v>32469</v>
      </c>
      <c r="C44" s="7">
        <v>32164</v>
      </c>
      <c r="D44" s="5">
        <f t="shared" si="4"/>
        <v>305</v>
      </c>
      <c r="E44" s="5">
        <f t="shared" si="5"/>
        <v>465087</v>
      </c>
    </row>
    <row r="45" spans="1:5" ht="15" customHeight="1" x14ac:dyDescent="0.2">
      <c r="A45" s="6" t="s">
        <v>19</v>
      </c>
      <c r="B45" s="7">
        <v>22860</v>
      </c>
      <c r="C45" s="7">
        <v>35475</v>
      </c>
      <c r="D45" s="5">
        <f t="shared" si="4"/>
        <v>-12615</v>
      </c>
      <c r="E45" s="5">
        <f t="shared" si="5"/>
        <v>452472</v>
      </c>
    </row>
    <row r="46" spans="1:5" ht="15" customHeight="1" x14ac:dyDescent="0.2">
      <c r="A46" s="8" t="s">
        <v>24</v>
      </c>
      <c r="B46" s="9">
        <f>SUM(B34:B45)</f>
        <v>419866</v>
      </c>
      <c r="C46" s="9">
        <f>SUM(C34:C45)</f>
        <v>370846</v>
      </c>
      <c r="D46" s="10">
        <f>SUM(D34:D45)</f>
        <v>49020</v>
      </c>
      <c r="E46" s="10">
        <f>E45</f>
        <v>452472</v>
      </c>
    </row>
    <row r="47" spans="1:5" ht="15" customHeight="1" x14ac:dyDescent="0.2">
      <c r="A47" s="2" t="s">
        <v>25</v>
      </c>
      <c r="B47" s="3">
        <v>33950</v>
      </c>
      <c r="C47" s="3">
        <v>30432</v>
      </c>
      <c r="D47" s="4">
        <f t="shared" ref="D47:D58" si="6">B47-C47</f>
        <v>3518</v>
      </c>
      <c r="E47" s="4">
        <f>E45+D47</f>
        <v>455990</v>
      </c>
    </row>
    <row r="48" spans="1:5" ht="15" customHeight="1" x14ac:dyDescent="0.2">
      <c r="A48" s="6" t="s">
        <v>9</v>
      </c>
      <c r="B48" s="7">
        <v>32049</v>
      </c>
      <c r="C48" s="7">
        <v>29428</v>
      </c>
      <c r="D48" s="5">
        <f t="shared" si="6"/>
        <v>2621</v>
      </c>
      <c r="E48" s="5">
        <f t="shared" ref="E48:E58" si="7">E47+D48</f>
        <v>458611</v>
      </c>
    </row>
    <row r="49" spans="1:5" ht="15" customHeight="1" x14ac:dyDescent="0.2">
      <c r="A49" s="6" t="s">
        <v>10</v>
      </c>
      <c r="B49" s="7">
        <v>39186</v>
      </c>
      <c r="C49" s="7">
        <v>33800</v>
      </c>
      <c r="D49" s="5">
        <f t="shared" si="6"/>
        <v>5386</v>
      </c>
      <c r="E49" s="5">
        <f t="shared" si="7"/>
        <v>463997</v>
      </c>
    </row>
    <row r="50" spans="1:5" ht="17.25" customHeight="1" x14ac:dyDescent="0.2">
      <c r="A50" s="6" t="s">
        <v>11</v>
      </c>
      <c r="B50" s="7">
        <v>33351</v>
      </c>
      <c r="C50" s="7">
        <v>30614</v>
      </c>
      <c r="D50" s="5">
        <f t="shared" si="6"/>
        <v>2737</v>
      </c>
      <c r="E50" s="5">
        <f t="shared" si="7"/>
        <v>466734</v>
      </c>
    </row>
    <row r="51" spans="1:5" ht="15" customHeight="1" x14ac:dyDescent="0.2">
      <c r="A51" s="6" t="s">
        <v>12</v>
      </c>
      <c r="B51" s="7">
        <v>37736</v>
      </c>
      <c r="C51" s="7">
        <v>33520</v>
      </c>
      <c r="D51" s="5">
        <f t="shared" si="6"/>
        <v>4216</v>
      </c>
      <c r="E51" s="5">
        <f t="shared" si="7"/>
        <v>470950</v>
      </c>
    </row>
    <row r="52" spans="1:5" ht="15" customHeight="1" x14ac:dyDescent="0.2">
      <c r="A52" s="6" t="s">
        <v>13</v>
      </c>
      <c r="B52" s="7">
        <v>36076</v>
      </c>
      <c r="C52" s="7">
        <v>32232</v>
      </c>
      <c r="D52" s="5">
        <f t="shared" si="6"/>
        <v>3844</v>
      </c>
      <c r="E52" s="5">
        <f t="shared" si="7"/>
        <v>474794</v>
      </c>
    </row>
    <row r="53" spans="1:5" ht="15" customHeight="1" x14ac:dyDescent="0.2">
      <c r="A53" s="6" t="s">
        <v>14</v>
      </c>
      <c r="B53" s="7">
        <v>36633</v>
      </c>
      <c r="C53" s="7">
        <v>31960</v>
      </c>
      <c r="D53" s="5">
        <f t="shared" si="6"/>
        <v>4673</v>
      </c>
      <c r="E53" s="5">
        <f t="shared" si="7"/>
        <v>479467</v>
      </c>
    </row>
    <row r="54" spans="1:5" ht="15" customHeight="1" x14ac:dyDescent="0.2">
      <c r="A54" s="6" t="s">
        <v>15</v>
      </c>
      <c r="B54" s="7">
        <v>41066</v>
      </c>
      <c r="C54" s="7">
        <v>34252</v>
      </c>
      <c r="D54" s="5">
        <f t="shared" si="6"/>
        <v>6814</v>
      </c>
      <c r="E54" s="5">
        <f t="shared" si="7"/>
        <v>486281</v>
      </c>
    </row>
    <row r="55" spans="1:5" ht="15" customHeight="1" x14ac:dyDescent="0.2">
      <c r="A55" s="6" t="s">
        <v>16</v>
      </c>
      <c r="B55" s="7">
        <v>36707</v>
      </c>
      <c r="C55" s="7">
        <v>33036</v>
      </c>
      <c r="D55" s="5">
        <f t="shared" si="6"/>
        <v>3671</v>
      </c>
      <c r="E55" s="5">
        <f t="shared" si="7"/>
        <v>489952</v>
      </c>
    </row>
    <row r="56" spans="1:5" ht="15" customHeight="1" x14ac:dyDescent="0.2">
      <c r="A56" s="6" t="s">
        <v>36</v>
      </c>
      <c r="B56" s="7">
        <v>37450</v>
      </c>
      <c r="C56" s="7">
        <v>34295</v>
      </c>
      <c r="D56" s="5">
        <f t="shared" si="6"/>
        <v>3155</v>
      </c>
      <c r="E56" s="5">
        <f t="shared" si="7"/>
        <v>493107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493107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493107</v>
      </c>
    </row>
    <row r="59" spans="1:5" ht="15" customHeight="1" x14ac:dyDescent="0.2">
      <c r="A59" s="8" t="s">
        <v>27</v>
      </c>
      <c r="B59" s="9">
        <f>SUM(B47:B58)</f>
        <v>364204</v>
      </c>
      <c r="C59" s="9">
        <f>SUM(C47:C58)</f>
        <v>323569</v>
      </c>
      <c r="D59" s="10">
        <f>SUM(D47:D58)</f>
        <v>40635</v>
      </c>
      <c r="E59" s="10">
        <f>E58</f>
        <v>493107</v>
      </c>
    </row>
    <row r="60" spans="1:5" x14ac:dyDescent="0.2">
      <c r="A60" s="11" t="s">
        <v>28</v>
      </c>
    </row>
    <row r="61" spans="1:5" x14ac:dyDescent="0.2">
      <c r="A61" s="12" t="s">
        <v>29</v>
      </c>
    </row>
    <row r="62" spans="1:5" ht="24" customHeight="1" x14ac:dyDescent="0.2">
      <c r="A62" s="18" t="s">
        <v>35</v>
      </c>
      <c r="B62" s="18"/>
      <c r="C62" s="18"/>
      <c r="D62" s="18"/>
      <c r="E62" s="18"/>
    </row>
    <row r="64" spans="1:5" x14ac:dyDescent="0.2">
      <c r="E64" s="13"/>
    </row>
    <row r="65" spans="5:5" x14ac:dyDescent="0.2">
      <c r="E65" s="14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showGridLines="0" zoomScaleNormal="100" workbookViewId="0">
      <pane ySplit="7" topLeftCell="A50" activePane="bottomLeft" state="frozen"/>
      <selection pane="bottomLeft" activeCell="D68" sqref="D6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1" t="s">
        <v>31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77344</v>
      </c>
      <c r="C8" s="3">
        <v>57895</v>
      </c>
      <c r="D8" s="4">
        <f t="shared" ref="D8:D19" si="0">B8-C8</f>
        <v>19449</v>
      </c>
      <c r="E8" s="5">
        <v>992795</v>
      </c>
    </row>
    <row r="9" spans="1:5" ht="15" customHeight="1" x14ac:dyDescent="0.2">
      <c r="A9" s="6" t="s">
        <v>9</v>
      </c>
      <c r="B9" s="7">
        <v>72627</v>
      </c>
      <c r="C9" s="7">
        <v>60323</v>
      </c>
      <c r="D9" s="5">
        <f t="shared" si="0"/>
        <v>12304</v>
      </c>
      <c r="E9" s="5">
        <f t="shared" ref="E9:E19" si="1">E8+D9</f>
        <v>1005099</v>
      </c>
    </row>
    <row r="10" spans="1:5" ht="15" customHeight="1" x14ac:dyDescent="0.2">
      <c r="A10" s="6" t="s">
        <v>10</v>
      </c>
      <c r="B10" s="7">
        <v>67143</v>
      </c>
      <c r="C10" s="7">
        <v>75019</v>
      </c>
      <c r="D10" s="5">
        <f t="shared" si="0"/>
        <v>-7876</v>
      </c>
      <c r="E10" s="5">
        <f t="shared" si="1"/>
        <v>997223</v>
      </c>
    </row>
    <row r="11" spans="1:5" ht="15" customHeight="1" x14ac:dyDescent="0.2">
      <c r="A11" s="6" t="s">
        <v>11</v>
      </c>
      <c r="B11" s="7">
        <v>32613</v>
      </c>
      <c r="C11" s="7">
        <v>69199</v>
      </c>
      <c r="D11" s="5">
        <f t="shared" si="0"/>
        <v>-36586</v>
      </c>
      <c r="E11" s="5">
        <f t="shared" si="1"/>
        <v>960637</v>
      </c>
    </row>
    <row r="12" spans="1:5" ht="15" customHeight="1" x14ac:dyDescent="0.2">
      <c r="A12" s="6" t="s">
        <v>12</v>
      </c>
      <c r="B12" s="7">
        <v>43398</v>
      </c>
      <c r="C12" s="7">
        <v>57490</v>
      </c>
      <c r="D12" s="5">
        <f t="shared" si="0"/>
        <v>-14092</v>
      </c>
      <c r="E12" s="5">
        <f t="shared" si="1"/>
        <v>946545</v>
      </c>
    </row>
    <row r="13" spans="1:5" ht="15" customHeight="1" x14ac:dyDescent="0.2">
      <c r="A13" s="6" t="s">
        <v>13</v>
      </c>
      <c r="B13" s="7">
        <v>57603</v>
      </c>
      <c r="C13" s="7">
        <v>53657</v>
      </c>
      <c r="D13" s="5">
        <f t="shared" si="0"/>
        <v>3946</v>
      </c>
      <c r="E13" s="5">
        <f t="shared" si="1"/>
        <v>950491</v>
      </c>
    </row>
    <row r="14" spans="1:5" ht="15" customHeight="1" x14ac:dyDescent="0.2">
      <c r="A14" s="6" t="s">
        <v>14</v>
      </c>
      <c r="B14" s="7">
        <v>71010</v>
      </c>
      <c r="C14" s="7">
        <v>54092</v>
      </c>
      <c r="D14" s="5">
        <f t="shared" si="0"/>
        <v>16918</v>
      </c>
      <c r="E14" s="5">
        <f t="shared" si="1"/>
        <v>967409</v>
      </c>
    </row>
    <row r="15" spans="1:5" ht="15" customHeight="1" x14ac:dyDescent="0.2">
      <c r="A15" s="6" t="s">
        <v>15</v>
      </c>
      <c r="B15" s="7">
        <v>75965</v>
      </c>
      <c r="C15" s="7">
        <v>53331</v>
      </c>
      <c r="D15" s="5">
        <f t="shared" si="0"/>
        <v>22634</v>
      </c>
      <c r="E15" s="5">
        <f t="shared" si="1"/>
        <v>990043</v>
      </c>
    </row>
    <row r="16" spans="1:5" ht="15" customHeight="1" x14ac:dyDescent="0.2">
      <c r="A16" s="6" t="s">
        <v>16</v>
      </c>
      <c r="B16" s="7">
        <v>79875</v>
      </c>
      <c r="C16" s="7">
        <v>58880</v>
      </c>
      <c r="D16" s="5">
        <f t="shared" si="0"/>
        <v>20995</v>
      </c>
      <c r="E16" s="5">
        <f t="shared" si="1"/>
        <v>1011038</v>
      </c>
    </row>
    <row r="17" spans="1:5" ht="15" customHeight="1" x14ac:dyDescent="0.2">
      <c r="A17" s="6" t="s">
        <v>17</v>
      </c>
      <c r="B17" s="7">
        <v>82060</v>
      </c>
      <c r="C17" s="7">
        <v>64482</v>
      </c>
      <c r="D17" s="5">
        <f t="shared" si="0"/>
        <v>17578</v>
      </c>
      <c r="E17" s="5">
        <f t="shared" si="1"/>
        <v>1028616</v>
      </c>
    </row>
    <row r="18" spans="1:5" ht="15" customHeight="1" x14ac:dyDescent="0.2">
      <c r="A18" s="6" t="s">
        <v>18</v>
      </c>
      <c r="B18" s="7">
        <v>74608</v>
      </c>
      <c r="C18" s="7">
        <v>64152</v>
      </c>
      <c r="D18" s="5">
        <f t="shared" si="0"/>
        <v>10456</v>
      </c>
      <c r="E18" s="5">
        <f t="shared" si="1"/>
        <v>1039072</v>
      </c>
    </row>
    <row r="19" spans="1:5" ht="15" customHeight="1" x14ac:dyDescent="0.2">
      <c r="A19" s="6" t="s">
        <v>19</v>
      </c>
      <c r="B19" s="7">
        <v>54711</v>
      </c>
      <c r="C19" s="7">
        <v>72209</v>
      </c>
      <c r="D19" s="5">
        <f t="shared" si="0"/>
        <v>-17498</v>
      </c>
      <c r="E19" s="5">
        <f t="shared" si="1"/>
        <v>1021574</v>
      </c>
    </row>
    <row r="20" spans="1:5" ht="15" customHeight="1" x14ac:dyDescent="0.2">
      <c r="A20" s="8" t="s">
        <v>20</v>
      </c>
      <c r="B20" s="9">
        <f>SUM(B8:B19)</f>
        <v>788957</v>
      </c>
      <c r="C20" s="9">
        <f>SUM(C8:C19)</f>
        <v>740729</v>
      </c>
      <c r="D20" s="10">
        <f>SUM(D8:D19)</f>
        <v>48228</v>
      </c>
      <c r="E20" s="10">
        <f>E19</f>
        <v>1021574</v>
      </c>
    </row>
    <row r="21" spans="1:5" ht="15" customHeight="1" x14ac:dyDescent="0.2">
      <c r="A21" s="2" t="s">
        <v>21</v>
      </c>
      <c r="B21" s="3">
        <v>87525</v>
      </c>
      <c r="C21" s="3">
        <v>64315</v>
      </c>
      <c r="D21" s="4">
        <f t="shared" ref="D21:D32" si="2">B21-C21</f>
        <v>23210</v>
      </c>
      <c r="E21" s="4">
        <f>E19+D21</f>
        <v>1044784</v>
      </c>
    </row>
    <row r="22" spans="1:5" ht="15" customHeight="1" x14ac:dyDescent="0.2">
      <c r="A22" s="6" t="s">
        <v>9</v>
      </c>
      <c r="B22" s="7">
        <v>91837</v>
      </c>
      <c r="C22" s="7">
        <v>67283</v>
      </c>
      <c r="D22" s="5">
        <f t="shared" si="2"/>
        <v>24554</v>
      </c>
      <c r="E22" s="5">
        <f t="shared" ref="E22:E32" si="3">E21+D22</f>
        <v>1069338</v>
      </c>
    </row>
    <row r="23" spans="1:5" ht="15" customHeight="1" x14ac:dyDescent="0.2">
      <c r="A23" s="6" t="s">
        <v>10</v>
      </c>
      <c r="B23" s="7">
        <v>89498</v>
      </c>
      <c r="C23" s="7">
        <v>75349</v>
      </c>
      <c r="D23" s="5">
        <f t="shared" si="2"/>
        <v>14149</v>
      </c>
      <c r="E23" s="5">
        <f t="shared" si="3"/>
        <v>1083487</v>
      </c>
    </row>
    <row r="24" spans="1:5" ht="15" customHeight="1" x14ac:dyDescent="0.2">
      <c r="A24" s="6" t="s">
        <v>11</v>
      </c>
      <c r="B24" s="7">
        <v>77846</v>
      </c>
      <c r="C24" s="7">
        <v>68519</v>
      </c>
      <c r="D24" s="5">
        <f t="shared" si="2"/>
        <v>9327</v>
      </c>
      <c r="E24" s="5">
        <f t="shared" si="3"/>
        <v>1092814</v>
      </c>
    </row>
    <row r="25" spans="1:5" ht="15" customHeight="1" x14ac:dyDescent="0.2">
      <c r="A25" s="6" t="s">
        <v>12</v>
      </c>
      <c r="B25" s="7">
        <v>81935</v>
      </c>
      <c r="C25" s="7">
        <v>74124</v>
      </c>
      <c r="D25" s="5">
        <f t="shared" si="2"/>
        <v>7811</v>
      </c>
      <c r="E25" s="5">
        <f t="shared" si="3"/>
        <v>1100625</v>
      </c>
    </row>
    <row r="26" spans="1:5" ht="15" customHeight="1" x14ac:dyDescent="0.2">
      <c r="A26" s="6" t="s">
        <v>13</v>
      </c>
      <c r="B26" s="7">
        <v>83129</v>
      </c>
      <c r="C26" s="7">
        <v>75066</v>
      </c>
      <c r="D26" s="5">
        <f t="shared" si="2"/>
        <v>8063</v>
      </c>
      <c r="E26" s="5">
        <f t="shared" si="3"/>
        <v>1108688</v>
      </c>
    </row>
    <row r="27" spans="1:5" ht="15" customHeight="1" x14ac:dyDescent="0.2">
      <c r="A27" s="6" t="s">
        <v>14</v>
      </c>
      <c r="B27" s="7">
        <v>87635</v>
      </c>
      <c r="C27" s="7">
        <v>74909</v>
      </c>
      <c r="D27" s="5">
        <f t="shared" si="2"/>
        <v>12726</v>
      </c>
      <c r="E27" s="5">
        <f t="shared" si="3"/>
        <v>1121414</v>
      </c>
    </row>
    <row r="28" spans="1:5" ht="15" customHeight="1" x14ac:dyDescent="0.2">
      <c r="A28" s="6" t="s">
        <v>15</v>
      </c>
      <c r="B28" s="7">
        <v>91168</v>
      </c>
      <c r="C28" s="7">
        <v>74610</v>
      </c>
      <c r="D28" s="5">
        <f t="shared" si="2"/>
        <v>16558</v>
      </c>
      <c r="E28" s="5">
        <f t="shared" si="3"/>
        <v>1137972</v>
      </c>
    </row>
    <row r="29" spans="1:5" ht="15" customHeight="1" x14ac:dyDescent="0.2">
      <c r="A29" s="6" t="s">
        <v>16</v>
      </c>
      <c r="B29" s="7">
        <v>86301</v>
      </c>
      <c r="C29" s="7">
        <v>76612</v>
      </c>
      <c r="D29" s="5">
        <f t="shared" si="2"/>
        <v>9689</v>
      </c>
      <c r="E29" s="5">
        <f t="shared" si="3"/>
        <v>1147661</v>
      </c>
    </row>
    <row r="30" spans="1:5" ht="15" customHeight="1" x14ac:dyDescent="0.2">
      <c r="A30" s="6" t="s">
        <v>17</v>
      </c>
      <c r="B30" s="7">
        <v>83483</v>
      </c>
      <c r="C30" s="7">
        <v>78084</v>
      </c>
      <c r="D30" s="5">
        <f t="shared" si="2"/>
        <v>5399</v>
      </c>
      <c r="E30" s="5">
        <f t="shared" si="3"/>
        <v>1153060</v>
      </c>
    </row>
    <row r="31" spans="1:5" ht="15" customHeight="1" x14ac:dyDescent="0.2">
      <c r="A31" s="6" t="s">
        <v>18</v>
      </c>
      <c r="B31" s="7">
        <v>83731</v>
      </c>
      <c r="C31" s="7">
        <v>81561</v>
      </c>
      <c r="D31" s="5">
        <f t="shared" si="2"/>
        <v>2170</v>
      </c>
      <c r="E31" s="5">
        <f t="shared" si="3"/>
        <v>1155230</v>
      </c>
    </row>
    <row r="32" spans="1:5" ht="15" customHeight="1" x14ac:dyDescent="0.2">
      <c r="A32" s="6" t="s">
        <v>19</v>
      </c>
      <c r="B32" s="7">
        <v>61401</v>
      </c>
      <c r="C32" s="7">
        <v>83238</v>
      </c>
      <c r="D32" s="5">
        <f t="shared" si="2"/>
        <v>-21837</v>
      </c>
      <c r="E32" s="5">
        <f t="shared" si="3"/>
        <v>1133393</v>
      </c>
    </row>
    <row r="33" spans="1:5" ht="15" customHeight="1" x14ac:dyDescent="0.2">
      <c r="A33" s="8" t="s">
        <v>22</v>
      </c>
      <c r="B33" s="9">
        <f>SUM(B21:B32)</f>
        <v>1005489</v>
      </c>
      <c r="C33" s="9">
        <f>SUM(C21:C32)</f>
        <v>893670</v>
      </c>
      <c r="D33" s="10">
        <f>SUM(D21:D32)</f>
        <v>111819</v>
      </c>
      <c r="E33" s="10">
        <f>E32</f>
        <v>1133393</v>
      </c>
    </row>
    <row r="34" spans="1:5" ht="15" customHeight="1" x14ac:dyDescent="0.2">
      <c r="A34" s="2" t="s">
        <v>23</v>
      </c>
      <c r="B34" s="3">
        <v>94641</v>
      </c>
      <c r="C34" s="3">
        <v>72958</v>
      </c>
      <c r="D34" s="4">
        <f t="shared" ref="D34:D45" si="4">B34-C34</f>
        <v>21683</v>
      </c>
      <c r="E34" s="4">
        <f>E32+D34</f>
        <v>1155076</v>
      </c>
    </row>
    <row r="35" spans="1:5" ht="15" customHeight="1" x14ac:dyDescent="0.2">
      <c r="A35" s="6" t="s">
        <v>9</v>
      </c>
      <c r="B35" s="7">
        <v>98636</v>
      </c>
      <c r="C35" s="7">
        <v>78078</v>
      </c>
      <c r="D35" s="5">
        <f t="shared" si="4"/>
        <v>20558</v>
      </c>
      <c r="E35" s="5">
        <f t="shared" ref="E35:E45" si="5">E34+D35</f>
        <v>1175634</v>
      </c>
    </row>
    <row r="36" spans="1:5" ht="15" customHeight="1" x14ac:dyDescent="0.2">
      <c r="A36" s="6" t="s">
        <v>10</v>
      </c>
      <c r="B36" s="7">
        <v>95187</v>
      </c>
      <c r="C36" s="7">
        <v>87164</v>
      </c>
      <c r="D36" s="5">
        <f t="shared" si="4"/>
        <v>8023</v>
      </c>
      <c r="E36" s="5">
        <f t="shared" si="5"/>
        <v>1183657</v>
      </c>
    </row>
    <row r="37" spans="1:5" ht="15" customHeight="1" x14ac:dyDescent="0.2">
      <c r="A37" s="6" t="s">
        <v>11</v>
      </c>
      <c r="B37" s="7">
        <v>89519</v>
      </c>
      <c r="C37" s="7">
        <v>79217</v>
      </c>
      <c r="D37" s="5">
        <f t="shared" si="4"/>
        <v>10302</v>
      </c>
      <c r="E37" s="5">
        <f t="shared" si="5"/>
        <v>1193959</v>
      </c>
    </row>
    <row r="38" spans="1:5" ht="15" customHeight="1" x14ac:dyDescent="0.2">
      <c r="A38" s="6" t="s">
        <v>12</v>
      </c>
      <c r="B38" s="7">
        <v>99577</v>
      </c>
      <c r="C38" s="7">
        <v>86377</v>
      </c>
      <c r="D38" s="5">
        <f t="shared" si="4"/>
        <v>13200</v>
      </c>
      <c r="E38" s="5">
        <f t="shared" si="5"/>
        <v>1207159</v>
      </c>
    </row>
    <row r="39" spans="1:5" ht="15" customHeight="1" x14ac:dyDescent="0.2">
      <c r="A39" s="6" t="s">
        <v>13</v>
      </c>
      <c r="B39" s="7">
        <v>95035</v>
      </c>
      <c r="C39" s="7">
        <v>82826</v>
      </c>
      <c r="D39" s="5">
        <f t="shared" si="4"/>
        <v>12209</v>
      </c>
      <c r="E39" s="5">
        <f t="shared" si="5"/>
        <v>1219368</v>
      </c>
    </row>
    <row r="40" spans="1:5" ht="15" customHeight="1" x14ac:dyDescent="0.2">
      <c r="A40" s="6" t="s">
        <v>14</v>
      </c>
      <c r="B40" s="7">
        <v>96793</v>
      </c>
      <c r="C40" s="7">
        <v>82241</v>
      </c>
      <c r="D40" s="5">
        <f t="shared" si="4"/>
        <v>14552</v>
      </c>
      <c r="E40" s="5">
        <f t="shared" si="5"/>
        <v>1233920</v>
      </c>
    </row>
    <row r="41" spans="1:5" ht="15" customHeight="1" x14ac:dyDescent="0.2">
      <c r="A41" s="6" t="s">
        <v>15</v>
      </c>
      <c r="B41" s="7">
        <v>105094</v>
      </c>
      <c r="C41" s="7">
        <v>86504</v>
      </c>
      <c r="D41" s="5">
        <f t="shared" si="4"/>
        <v>18590</v>
      </c>
      <c r="E41" s="5">
        <f t="shared" si="5"/>
        <v>1252510</v>
      </c>
    </row>
    <row r="42" spans="1:5" ht="15" customHeight="1" x14ac:dyDescent="0.2">
      <c r="A42" s="6" t="s">
        <v>16</v>
      </c>
      <c r="B42" s="7">
        <v>96407</v>
      </c>
      <c r="C42" s="7">
        <v>82772</v>
      </c>
      <c r="D42" s="5">
        <f t="shared" si="4"/>
        <v>13635</v>
      </c>
      <c r="E42" s="5">
        <f t="shared" si="5"/>
        <v>1266145</v>
      </c>
    </row>
    <row r="43" spans="1:5" ht="15" customHeight="1" x14ac:dyDescent="0.2">
      <c r="A43" s="6" t="s">
        <v>17</v>
      </c>
      <c r="B43" s="7">
        <v>86634</v>
      </c>
      <c r="C43" s="7">
        <v>83163</v>
      </c>
      <c r="D43" s="5">
        <f t="shared" si="4"/>
        <v>3471</v>
      </c>
      <c r="E43" s="5">
        <f t="shared" si="5"/>
        <v>1269616</v>
      </c>
    </row>
    <row r="44" spans="1:5" ht="15" customHeight="1" x14ac:dyDescent="0.2">
      <c r="A44" s="6" t="s">
        <v>18</v>
      </c>
      <c r="B44" s="7">
        <v>79279</v>
      </c>
      <c r="C44" s="7">
        <v>89264</v>
      </c>
      <c r="D44" s="5">
        <f t="shared" si="4"/>
        <v>-9985</v>
      </c>
      <c r="E44" s="5">
        <f t="shared" si="5"/>
        <v>1259631</v>
      </c>
    </row>
    <row r="45" spans="1:5" ht="15" customHeight="1" x14ac:dyDescent="0.2">
      <c r="A45" s="6" t="s">
        <v>19</v>
      </c>
      <c r="B45" s="7">
        <v>58043</v>
      </c>
      <c r="C45" s="7">
        <v>88100</v>
      </c>
      <c r="D45" s="5">
        <f t="shared" si="4"/>
        <v>-30057</v>
      </c>
      <c r="E45" s="5">
        <f t="shared" si="5"/>
        <v>1229574</v>
      </c>
    </row>
    <row r="46" spans="1:5" ht="15" customHeight="1" x14ac:dyDescent="0.2">
      <c r="A46" s="8" t="s">
        <v>24</v>
      </c>
      <c r="B46" s="9">
        <f>SUM(B34:B45)</f>
        <v>1094845</v>
      </c>
      <c r="C46" s="9">
        <f>SUM(C34:C45)</f>
        <v>998664</v>
      </c>
      <c r="D46" s="10">
        <f>SUM(D34:D45)</f>
        <v>96181</v>
      </c>
      <c r="E46" s="10">
        <f>E45</f>
        <v>1229574</v>
      </c>
    </row>
    <row r="47" spans="1:5" ht="15" customHeight="1" x14ac:dyDescent="0.2">
      <c r="A47" s="2" t="s">
        <v>25</v>
      </c>
      <c r="B47" s="3">
        <v>100251</v>
      </c>
      <c r="C47" s="3">
        <v>79154</v>
      </c>
      <c r="D47" s="4">
        <f t="shared" ref="D47:D58" si="6">B47-C47</f>
        <v>21097</v>
      </c>
      <c r="E47" s="4">
        <f>E45+D47</f>
        <v>1250671</v>
      </c>
    </row>
    <row r="48" spans="1:5" ht="15" customHeight="1" x14ac:dyDescent="0.2">
      <c r="A48" s="6" t="s">
        <v>9</v>
      </c>
      <c r="B48" s="7">
        <v>91061</v>
      </c>
      <c r="C48" s="7">
        <v>79492</v>
      </c>
      <c r="D48" s="5">
        <f t="shared" si="6"/>
        <v>11569</v>
      </c>
      <c r="E48" s="5">
        <f t="shared" ref="E48:E58" si="7">E47+D48</f>
        <v>1262240</v>
      </c>
    </row>
    <row r="49" spans="1:5" ht="15" customHeight="1" x14ac:dyDescent="0.2">
      <c r="A49" s="6" t="s">
        <v>10</v>
      </c>
      <c r="B49" s="7">
        <v>111171</v>
      </c>
      <c r="C49" s="7">
        <v>91335</v>
      </c>
      <c r="D49" s="5">
        <f t="shared" si="6"/>
        <v>19836</v>
      </c>
      <c r="E49" s="5">
        <f t="shared" si="7"/>
        <v>1282076</v>
      </c>
    </row>
    <row r="50" spans="1:5" ht="15" customHeight="1" x14ac:dyDescent="0.2">
      <c r="A50" s="6" t="s">
        <v>11</v>
      </c>
      <c r="B50" s="7">
        <v>93304</v>
      </c>
      <c r="C50" s="7">
        <v>78906</v>
      </c>
      <c r="D50" s="5">
        <f t="shared" si="6"/>
        <v>14398</v>
      </c>
      <c r="E50" s="5">
        <f t="shared" si="7"/>
        <v>1296474</v>
      </c>
    </row>
    <row r="51" spans="1:5" ht="15" customHeight="1" x14ac:dyDescent="0.2">
      <c r="A51" s="6" t="s">
        <v>12</v>
      </c>
      <c r="B51" s="7">
        <v>104042</v>
      </c>
      <c r="C51" s="7">
        <v>89369</v>
      </c>
      <c r="D51" s="5">
        <f t="shared" si="6"/>
        <v>14673</v>
      </c>
      <c r="E51" s="5">
        <f t="shared" si="7"/>
        <v>1311147</v>
      </c>
    </row>
    <row r="52" spans="1:5" ht="15" customHeight="1" x14ac:dyDescent="0.2">
      <c r="A52" s="6" t="s">
        <v>13</v>
      </c>
      <c r="B52" s="7">
        <v>95851</v>
      </c>
      <c r="C52" s="7">
        <v>87539</v>
      </c>
      <c r="D52" s="5">
        <f t="shared" si="6"/>
        <v>8312</v>
      </c>
      <c r="E52" s="5">
        <f t="shared" si="7"/>
        <v>1319459</v>
      </c>
    </row>
    <row r="53" spans="1:5" ht="15" customHeight="1" x14ac:dyDescent="0.2">
      <c r="A53" s="6" t="s">
        <v>14</v>
      </c>
      <c r="B53" s="7">
        <v>99260</v>
      </c>
      <c r="C53" s="7">
        <v>86967</v>
      </c>
      <c r="D53" s="5">
        <f t="shared" si="6"/>
        <v>12293</v>
      </c>
      <c r="E53" s="5">
        <f t="shared" si="7"/>
        <v>1331752</v>
      </c>
    </row>
    <row r="54" spans="1:5" ht="15" customHeight="1" x14ac:dyDescent="0.2">
      <c r="A54" s="6" t="s">
        <v>15</v>
      </c>
      <c r="B54" s="7">
        <v>107611</v>
      </c>
      <c r="C54" s="7">
        <v>95240</v>
      </c>
      <c r="D54" s="5">
        <f t="shared" si="6"/>
        <v>12371</v>
      </c>
      <c r="E54" s="5">
        <f t="shared" si="7"/>
        <v>1344123</v>
      </c>
    </row>
    <row r="55" spans="1:5" ht="15" customHeight="1" x14ac:dyDescent="0.2">
      <c r="A55" s="6" t="s">
        <v>16</v>
      </c>
      <c r="B55" s="7">
        <v>94196</v>
      </c>
      <c r="C55" s="7">
        <v>83594</v>
      </c>
      <c r="D55" s="5">
        <f t="shared" si="6"/>
        <v>10602</v>
      </c>
      <c r="E55" s="5">
        <f t="shared" si="7"/>
        <v>1354725</v>
      </c>
    </row>
    <row r="56" spans="1:5" ht="15" customHeight="1" x14ac:dyDescent="0.2">
      <c r="A56" s="6" t="s">
        <v>36</v>
      </c>
      <c r="B56" s="7">
        <v>93402</v>
      </c>
      <c r="C56" s="7">
        <v>87282</v>
      </c>
      <c r="D56" s="5">
        <f t="shared" si="6"/>
        <v>6120</v>
      </c>
      <c r="E56" s="5">
        <f t="shared" si="7"/>
        <v>1360845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1360845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1360845</v>
      </c>
    </row>
    <row r="59" spans="1:5" ht="15" customHeight="1" x14ac:dyDescent="0.2">
      <c r="A59" s="8" t="s">
        <v>27</v>
      </c>
      <c r="B59" s="9">
        <f>SUM(B47:B58)</f>
        <v>990149</v>
      </c>
      <c r="C59" s="9">
        <f>SUM(C47:C58)</f>
        <v>858878</v>
      </c>
      <c r="D59" s="10">
        <f>SUM(D47:D58)</f>
        <v>131271</v>
      </c>
      <c r="E59" s="10">
        <f>E58</f>
        <v>1360845</v>
      </c>
    </row>
    <row r="60" spans="1:5" x14ac:dyDescent="0.2">
      <c r="A60" s="11" t="s">
        <v>28</v>
      </c>
    </row>
    <row r="61" spans="1:5" x14ac:dyDescent="0.2">
      <c r="A61" s="12" t="s">
        <v>29</v>
      </c>
    </row>
    <row r="62" spans="1:5" ht="28.5" customHeight="1" x14ac:dyDescent="0.2">
      <c r="A62" s="18" t="s">
        <v>35</v>
      </c>
      <c r="B62" s="18"/>
      <c r="C62" s="18"/>
      <c r="D62" s="18"/>
      <c r="E62" s="18"/>
    </row>
    <row r="64" spans="1:5" x14ac:dyDescent="0.2">
      <c r="E64" s="13"/>
    </row>
    <row r="65" spans="5:5" x14ac:dyDescent="0.2">
      <c r="E65" s="14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5"/>
  <sheetViews>
    <sheetView showGridLines="0" zoomScaleNormal="100" workbookViewId="0">
      <pane ySplit="7" topLeftCell="A50" activePane="bottomLeft" state="frozen"/>
      <selection pane="bottomLeft" activeCell="C66" sqref="C6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1" t="s">
        <v>32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6">
        <v>28027</v>
      </c>
      <c r="C8" s="3">
        <v>20261</v>
      </c>
      <c r="D8" s="4">
        <f t="shared" ref="D8:D19" si="0">B8-C8</f>
        <v>7766</v>
      </c>
      <c r="E8" s="5">
        <v>324765</v>
      </c>
    </row>
    <row r="9" spans="1:5" ht="15" customHeight="1" x14ac:dyDescent="0.2">
      <c r="A9" s="6" t="s">
        <v>9</v>
      </c>
      <c r="B9" s="7">
        <v>26437</v>
      </c>
      <c r="C9" s="7">
        <v>20880</v>
      </c>
      <c r="D9" s="5">
        <f t="shared" si="0"/>
        <v>5557</v>
      </c>
      <c r="E9" s="5">
        <f t="shared" ref="E9:E19" si="1">E8+D9</f>
        <v>330322</v>
      </c>
    </row>
    <row r="10" spans="1:5" ht="15" customHeight="1" x14ac:dyDescent="0.2">
      <c r="A10" s="6" t="s">
        <v>10</v>
      </c>
      <c r="B10" s="7">
        <v>22157</v>
      </c>
      <c r="C10" s="7">
        <v>23933</v>
      </c>
      <c r="D10" s="5">
        <f t="shared" si="0"/>
        <v>-1776</v>
      </c>
      <c r="E10" s="5">
        <f t="shared" si="1"/>
        <v>328546</v>
      </c>
    </row>
    <row r="11" spans="1:5" ht="15" customHeight="1" x14ac:dyDescent="0.2">
      <c r="A11" s="6" t="s">
        <v>11</v>
      </c>
      <c r="B11" s="7">
        <v>10832</v>
      </c>
      <c r="C11" s="7">
        <v>21404</v>
      </c>
      <c r="D11" s="5">
        <f t="shared" si="0"/>
        <v>-10572</v>
      </c>
      <c r="E11" s="5">
        <f t="shared" si="1"/>
        <v>317974</v>
      </c>
    </row>
    <row r="12" spans="1:5" ht="15" customHeight="1" x14ac:dyDescent="0.2">
      <c r="A12" s="6" t="s">
        <v>12</v>
      </c>
      <c r="B12" s="7">
        <v>17228</v>
      </c>
      <c r="C12" s="7">
        <v>19061</v>
      </c>
      <c r="D12" s="5">
        <f t="shared" si="0"/>
        <v>-1833</v>
      </c>
      <c r="E12" s="5">
        <f t="shared" si="1"/>
        <v>316141</v>
      </c>
    </row>
    <row r="13" spans="1:5" ht="15" customHeight="1" x14ac:dyDescent="0.2">
      <c r="A13" s="6" t="s">
        <v>13</v>
      </c>
      <c r="B13" s="7">
        <v>19719</v>
      </c>
      <c r="C13" s="7">
        <v>17971</v>
      </c>
      <c r="D13" s="5">
        <f t="shared" si="0"/>
        <v>1748</v>
      </c>
      <c r="E13" s="5">
        <f t="shared" si="1"/>
        <v>317889</v>
      </c>
    </row>
    <row r="14" spans="1:5" ht="15" customHeight="1" x14ac:dyDescent="0.2">
      <c r="A14" s="6" t="s">
        <v>14</v>
      </c>
      <c r="B14" s="7">
        <v>22580</v>
      </c>
      <c r="C14" s="7">
        <v>18341</v>
      </c>
      <c r="D14" s="5">
        <f t="shared" si="0"/>
        <v>4239</v>
      </c>
      <c r="E14" s="5">
        <f t="shared" si="1"/>
        <v>322128</v>
      </c>
    </row>
    <row r="15" spans="1:5" ht="15" customHeight="1" x14ac:dyDescent="0.2">
      <c r="A15" s="6" t="s">
        <v>15</v>
      </c>
      <c r="B15" s="7">
        <v>23752</v>
      </c>
      <c r="C15" s="7">
        <v>18782</v>
      </c>
      <c r="D15" s="5">
        <f t="shared" si="0"/>
        <v>4970</v>
      </c>
      <c r="E15" s="5">
        <f t="shared" si="1"/>
        <v>327098</v>
      </c>
    </row>
    <row r="16" spans="1:5" ht="15" customHeight="1" x14ac:dyDescent="0.2">
      <c r="A16" s="6" t="s">
        <v>16</v>
      </c>
      <c r="B16" s="7">
        <v>24976</v>
      </c>
      <c r="C16" s="7">
        <v>19737</v>
      </c>
      <c r="D16" s="5">
        <f t="shared" si="0"/>
        <v>5239</v>
      </c>
      <c r="E16" s="5">
        <f t="shared" si="1"/>
        <v>332337</v>
      </c>
    </row>
    <row r="17" spans="1:5" ht="15" customHeight="1" x14ac:dyDescent="0.2">
      <c r="A17" s="6" t="s">
        <v>17</v>
      </c>
      <c r="B17" s="7">
        <v>26640</v>
      </c>
      <c r="C17" s="7">
        <v>21776</v>
      </c>
      <c r="D17" s="5">
        <f t="shared" si="0"/>
        <v>4864</v>
      </c>
      <c r="E17" s="5">
        <f t="shared" si="1"/>
        <v>337201</v>
      </c>
    </row>
    <row r="18" spans="1:5" ht="15" customHeight="1" x14ac:dyDescent="0.2">
      <c r="A18" s="6" t="s">
        <v>18</v>
      </c>
      <c r="B18" s="7">
        <v>24535</v>
      </c>
      <c r="C18" s="7">
        <v>21775</v>
      </c>
      <c r="D18" s="5">
        <f t="shared" si="0"/>
        <v>2760</v>
      </c>
      <c r="E18" s="5">
        <f t="shared" si="1"/>
        <v>339961</v>
      </c>
    </row>
    <row r="19" spans="1:5" ht="15" customHeight="1" x14ac:dyDescent="0.2">
      <c r="A19" s="6" t="s">
        <v>19</v>
      </c>
      <c r="B19" s="7">
        <v>14157</v>
      </c>
      <c r="C19" s="7">
        <v>23206</v>
      </c>
      <c r="D19" s="5">
        <f t="shared" si="0"/>
        <v>-9049</v>
      </c>
      <c r="E19" s="5">
        <f t="shared" si="1"/>
        <v>330912</v>
      </c>
    </row>
    <row r="20" spans="1:5" ht="15" customHeight="1" x14ac:dyDescent="0.2">
      <c r="A20" s="8" t="s">
        <v>20</v>
      </c>
      <c r="B20" s="9">
        <f>SUM(B8:B19)</f>
        <v>261040</v>
      </c>
      <c r="C20" s="9">
        <f>SUM(C8:C19)</f>
        <v>247127</v>
      </c>
      <c r="D20" s="10">
        <f>SUM(D8:D19)</f>
        <v>13913</v>
      </c>
      <c r="E20" s="10">
        <f>E19</f>
        <v>330912</v>
      </c>
    </row>
    <row r="21" spans="1:5" ht="15" customHeight="1" x14ac:dyDescent="0.2">
      <c r="A21" s="2" t="s">
        <v>21</v>
      </c>
      <c r="B21" s="3">
        <v>31615</v>
      </c>
      <c r="C21" s="3">
        <v>22023</v>
      </c>
      <c r="D21" s="4">
        <f t="shared" ref="D21:D32" si="2">B21-C21</f>
        <v>9592</v>
      </c>
      <c r="E21" s="4">
        <f>E19+D21</f>
        <v>340504</v>
      </c>
    </row>
    <row r="22" spans="1:5" ht="15" customHeight="1" x14ac:dyDescent="0.2">
      <c r="A22" s="6" t="s">
        <v>9</v>
      </c>
      <c r="B22" s="7">
        <v>32684</v>
      </c>
      <c r="C22" s="7">
        <v>23768</v>
      </c>
      <c r="D22" s="5">
        <f t="shared" si="2"/>
        <v>8916</v>
      </c>
      <c r="E22" s="5">
        <f t="shared" ref="E22:E32" si="3">E21+D22</f>
        <v>349420</v>
      </c>
    </row>
    <row r="23" spans="1:5" ht="15" customHeight="1" x14ac:dyDescent="0.2">
      <c r="A23" s="6" t="s">
        <v>10</v>
      </c>
      <c r="B23" s="7">
        <v>30705</v>
      </c>
      <c r="C23" s="7">
        <v>26916</v>
      </c>
      <c r="D23" s="5">
        <f t="shared" si="2"/>
        <v>3789</v>
      </c>
      <c r="E23" s="5">
        <f t="shared" si="3"/>
        <v>353209</v>
      </c>
    </row>
    <row r="24" spans="1:5" ht="15" customHeight="1" x14ac:dyDescent="0.2">
      <c r="A24" s="6" t="s">
        <v>11</v>
      </c>
      <c r="B24" s="7">
        <v>27750</v>
      </c>
      <c r="C24" s="7">
        <v>23264</v>
      </c>
      <c r="D24" s="5">
        <f t="shared" si="2"/>
        <v>4486</v>
      </c>
      <c r="E24" s="5">
        <f t="shared" si="3"/>
        <v>357695</v>
      </c>
    </row>
    <row r="25" spans="1:5" ht="15" customHeight="1" x14ac:dyDescent="0.2">
      <c r="A25" s="6" t="s">
        <v>12</v>
      </c>
      <c r="B25" s="7">
        <v>27975</v>
      </c>
      <c r="C25" s="7">
        <v>25902</v>
      </c>
      <c r="D25" s="5">
        <f t="shared" si="2"/>
        <v>2073</v>
      </c>
      <c r="E25" s="5">
        <f t="shared" si="3"/>
        <v>359768</v>
      </c>
    </row>
    <row r="26" spans="1:5" ht="15" customHeight="1" x14ac:dyDescent="0.2">
      <c r="A26" s="6" t="s">
        <v>13</v>
      </c>
      <c r="B26" s="7">
        <v>27026</v>
      </c>
      <c r="C26" s="7">
        <v>25943</v>
      </c>
      <c r="D26" s="5">
        <f t="shared" si="2"/>
        <v>1083</v>
      </c>
      <c r="E26" s="5">
        <f t="shared" si="3"/>
        <v>360851</v>
      </c>
    </row>
    <row r="27" spans="1:5" ht="15" customHeight="1" x14ac:dyDescent="0.2">
      <c r="A27" s="6" t="s">
        <v>14</v>
      </c>
      <c r="B27" s="7">
        <v>29504</v>
      </c>
      <c r="C27" s="7">
        <v>25359</v>
      </c>
      <c r="D27" s="5">
        <f t="shared" si="2"/>
        <v>4145</v>
      </c>
      <c r="E27" s="5">
        <f t="shared" si="3"/>
        <v>364996</v>
      </c>
    </row>
    <row r="28" spans="1:5" ht="15" customHeight="1" x14ac:dyDescent="0.2">
      <c r="A28" s="6" t="s">
        <v>15</v>
      </c>
      <c r="B28" s="7">
        <v>30315</v>
      </c>
      <c r="C28" s="7">
        <v>26291</v>
      </c>
      <c r="D28" s="5">
        <f t="shared" si="2"/>
        <v>4024</v>
      </c>
      <c r="E28" s="5">
        <f t="shared" si="3"/>
        <v>369020</v>
      </c>
    </row>
    <row r="29" spans="1:5" ht="15" customHeight="1" x14ac:dyDescent="0.2">
      <c r="A29" s="6" t="s">
        <v>16</v>
      </c>
      <c r="B29" s="7">
        <v>29283</v>
      </c>
      <c r="C29" s="7">
        <v>26901</v>
      </c>
      <c r="D29" s="5">
        <f t="shared" si="2"/>
        <v>2382</v>
      </c>
      <c r="E29" s="5">
        <f t="shared" si="3"/>
        <v>371402</v>
      </c>
    </row>
    <row r="30" spans="1:5" ht="15" customHeight="1" x14ac:dyDescent="0.2">
      <c r="A30" s="6" t="s">
        <v>17</v>
      </c>
      <c r="B30" s="7">
        <v>27930</v>
      </c>
      <c r="C30" s="7">
        <v>26212</v>
      </c>
      <c r="D30" s="5">
        <f t="shared" si="2"/>
        <v>1718</v>
      </c>
      <c r="E30" s="5">
        <f t="shared" si="3"/>
        <v>373120</v>
      </c>
    </row>
    <row r="31" spans="1:5" ht="15" customHeight="1" x14ac:dyDescent="0.2">
      <c r="A31" s="6" t="s">
        <v>18</v>
      </c>
      <c r="B31" s="7">
        <v>26441</v>
      </c>
      <c r="C31" s="7">
        <v>26504</v>
      </c>
      <c r="D31" s="5">
        <f t="shared" si="2"/>
        <v>-63</v>
      </c>
      <c r="E31" s="5">
        <f t="shared" si="3"/>
        <v>373057</v>
      </c>
    </row>
    <row r="32" spans="1:5" ht="15" customHeight="1" x14ac:dyDescent="0.2">
      <c r="A32" s="6" t="s">
        <v>19</v>
      </c>
      <c r="B32" s="7">
        <v>16804</v>
      </c>
      <c r="C32" s="7">
        <v>28699</v>
      </c>
      <c r="D32" s="5">
        <f t="shared" si="2"/>
        <v>-11895</v>
      </c>
      <c r="E32" s="5">
        <f t="shared" si="3"/>
        <v>361162</v>
      </c>
    </row>
    <row r="33" spans="1:5" ht="15" customHeight="1" x14ac:dyDescent="0.2">
      <c r="A33" s="8" t="s">
        <v>22</v>
      </c>
      <c r="B33" s="9">
        <f>SUM(B21:B32)</f>
        <v>338032</v>
      </c>
      <c r="C33" s="9">
        <f>SUM(C21:C32)</f>
        <v>307782</v>
      </c>
      <c r="D33" s="10">
        <f>SUM(D21:D32)</f>
        <v>30250</v>
      </c>
      <c r="E33" s="10">
        <f>E32</f>
        <v>361162</v>
      </c>
    </row>
    <row r="34" spans="1:5" ht="15" customHeight="1" x14ac:dyDescent="0.2">
      <c r="A34" s="2" t="s">
        <v>23</v>
      </c>
      <c r="B34" s="3">
        <v>33808</v>
      </c>
      <c r="C34" s="3">
        <v>26766</v>
      </c>
      <c r="D34" s="4">
        <f t="shared" ref="D34:D45" si="4">B34-C34</f>
        <v>7042</v>
      </c>
      <c r="E34" s="4">
        <f>E32+D34</f>
        <v>368204</v>
      </c>
    </row>
    <row r="35" spans="1:5" ht="15" customHeight="1" x14ac:dyDescent="0.2">
      <c r="A35" s="6" t="s">
        <v>9</v>
      </c>
      <c r="B35" s="7">
        <v>34931</v>
      </c>
      <c r="C35" s="7">
        <v>28574</v>
      </c>
      <c r="D35" s="5">
        <f t="shared" si="4"/>
        <v>6357</v>
      </c>
      <c r="E35" s="5">
        <f t="shared" ref="E35:E45" si="5">E34+D35</f>
        <v>374561</v>
      </c>
    </row>
    <row r="36" spans="1:5" ht="15" customHeight="1" x14ac:dyDescent="0.2">
      <c r="A36" s="6" t="s">
        <v>10</v>
      </c>
      <c r="B36" s="7">
        <v>33827</v>
      </c>
      <c r="C36" s="7">
        <v>30803</v>
      </c>
      <c r="D36" s="5">
        <f t="shared" si="4"/>
        <v>3024</v>
      </c>
      <c r="E36" s="5">
        <f t="shared" si="5"/>
        <v>377585</v>
      </c>
    </row>
    <row r="37" spans="1:5" ht="15" customHeight="1" x14ac:dyDescent="0.2">
      <c r="A37" s="6" t="s">
        <v>11</v>
      </c>
      <c r="B37" s="7">
        <v>30522</v>
      </c>
      <c r="C37" s="7">
        <v>26529</v>
      </c>
      <c r="D37" s="5">
        <f t="shared" si="4"/>
        <v>3993</v>
      </c>
      <c r="E37" s="5">
        <f t="shared" si="5"/>
        <v>381578</v>
      </c>
    </row>
    <row r="38" spans="1:5" ht="15" customHeight="1" x14ac:dyDescent="0.2">
      <c r="A38" s="6" t="s">
        <v>12</v>
      </c>
      <c r="B38" s="17">
        <v>32891</v>
      </c>
      <c r="C38" s="7">
        <v>28702</v>
      </c>
      <c r="D38" s="5">
        <f t="shared" si="4"/>
        <v>4189</v>
      </c>
      <c r="E38" s="5">
        <f t="shared" si="5"/>
        <v>385767</v>
      </c>
    </row>
    <row r="39" spans="1:5" ht="15" customHeight="1" x14ac:dyDescent="0.2">
      <c r="A39" s="6" t="s">
        <v>13</v>
      </c>
      <c r="B39" s="7">
        <v>30446</v>
      </c>
      <c r="C39" s="7">
        <v>28934</v>
      </c>
      <c r="D39" s="5">
        <f t="shared" si="4"/>
        <v>1512</v>
      </c>
      <c r="E39" s="5">
        <f t="shared" si="5"/>
        <v>387279</v>
      </c>
    </row>
    <row r="40" spans="1:5" ht="15" customHeight="1" x14ac:dyDescent="0.2">
      <c r="A40" s="6" t="s">
        <v>14</v>
      </c>
      <c r="B40" s="7">
        <v>31333</v>
      </c>
      <c r="C40" s="7">
        <v>28076</v>
      </c>
      <c r="D40" s="5">
        <f t="shared" si="4"/>
        <v>3257</v>
      </c>
      <c r="E40" s="5">
        <f t="shared" si="5"/>
        <v>390536</v>
      </c>
    </row>
    <row r="41" spans="1:5" ht="15" customHeight="1" x14ac:dyDescent="0.2">
      <c r="A41" s="6" t="s">
        <v>15</v>
      </c>
      <c r="B41" s="7">
        <v>32709</v>
      </c>
      <c r="C41" s="7">
        <v>30191</v>
      </c>
      <c r="D41" s="5">
        <f t="shared" si="4"/>
        <v>2518</v>
      </c>
      <c r="E41" s="5">
        <f t="shared" si="5"/>
        <v>393054</v>
      </c>
    </row>
    <row r="42" spans="1:5" ht="15" customHeight="1" x14ac:dyDescent="0.2">
      <c r="A42" s="6" t="s">
        <v>16</v>
      </c>
      <c r="B42" s="7">
        <v>31293</v>
      </c>
      <c r="C42" s="7">
        <v>27673</v>
      </c>
      <c r="D42" s="5">
        <f t="shared" si="4"/>
        <v>3620</v>
      </c>
      <c r="E42" s="5">
        <f t="shared" si="5"/>
        <v>396674</v>
      </c>
    </row>
    <row r="43" spans="1:5" ht="15" customHeight="1" x14ac:dyDescent="0.2">
      <c r="A43" s="6" t="s">
        <v>17</v>
      </c>
      <c r="B43" s="7">
        <v>28853</v>
      </c>
      <c r="C43" s="7">
        <v>27490</v>
      </c>
      <c r="D43" s="5">
        <f t="shared" si="4"/>
        <v>1363</v>
      </c>
      <c r="E43" s="5">
        <f t="shared" si="5"/>
        <v>398037</v>
      </c>
    </row>
    <row r="44" spans="1:5" ht="15" customHeight="1" x14ac:dyDescent="0.2">
      <c r="A44" s="6" t="s">
        <v>18</v>
      </c>
      <c r="B44" s="7">
        <v>25058</v>
      </c>
      <c r="C44" s="7">
        <v>28359</v>
      </c>
      <c r="D44" s="5">
        <f t="shared" si="4"/>
        <v>-3301</v>
      </c>
      <c r="E44" s="5">
        <f t="shared" si="5"/>
        <v>394736</v>
      </c>
    </row>
    <row r="45" spans="1:5" ht="15" customHeight="1" x14ac:dyDescent="0.2">
      <c r="A45" s="6" t="s">
        <v>19</v>
      </c>
      <c r="B45" s="7">
        <v>16379</v>
      </c>
      <c r="C45" s="7">
        <v>30278</v>
      </c>
      <c r="D45" s="5">
        <f t="shared" si="4"/>
        <v>-13899</v>
      </c>
      <c r="E45" s="5">
        <f t="shared" si="5"/>
        <v>380837</v>
      </c>
    </row>
    <row r="46" spans="1:5" ht="15" customHeight="1" x14ac:dyDescent="0.2">
      <c r="A46" s="8" t="s">
        <v>24</v>
      </c>
      <c r="B46" s="9">
        <f>SUM(B34:B45)</f>
        <v>362050</v>
      </c>
      <c r="C46" s="9">
        <f>SUM(C34:C45)</f>
        <v>342375</v>
      </c>
      <c r="D46" s="10">
        <f>SUM(D34:D45)</f>
        <v>19675</v>
      </c>
      <c r="E46" s="10">
        <f>E45</f>
        <v>380837</v>
      </c>
    </row>
    <row r="47" spans="1:5" ht="15" customHeight="1" x14ac:dyDescent="0.2">
      <c r="A47" s="2" t="s">
        <v>25</v>
      </c>
      <c r="B47" s="3">
        <v>37023</v>
      </c>
      <c r="C47" s="3">
        <v>27490</v>
      </c>
      <c r="D47" s="4">
        <f t="shared" ref="D47:D58" si="6">B47-C47</f>
        <v>9533</v>
      </c>
      <c r="E47" s="4">
        <f>E45+D47</f>
        <v>390370</v>
      </c>
    </row>
    <row r="48" spans="1:5" ht="15" customHeight="1" x14ac:dyDescent="0.2">
      <c r="A48" s="6" t="s">
        <v>9</v>
      </c>
      <c r="B48" s="7">
        <v>31974</v>
      </c>
      <c r="C48" s="7">
        <v>28913</v>
      </c>
      <c r="D48" s="5">
        <f t="shared" si="6"/>
        <v>3061</v>
      </c>
      <c r="E48" s="5">
        <f t="shared" ref="E48:E58" si="7">E47+D48</f>
        <v>393431</v>
      </c>
    </row>
    <row r="49" spans="1:5" ht="17.25" customHeight="1" x14ac:dyDescent="0.2">
      <c r="A49" s="6" t="s">
        <v>10</v>
      </c>
      <c r="B49" s="7">
        <v>35997</v>
      </c>
      <c r="C49" s="7">
        <v>33524</v>
      </c>
      <c r="D49" s="5">
        <f t="shared" si="6"/>
        <v>2473</v>
      </c>
      <c r="E49" s="5">
        <f t="shared" si="7"/>
        <v>395904</v>
      </c>
    </row>
    <row r="50" spans="1:5" ht="15" customHeight="1" x14ac:dyDescent="0.2">
      <c r="A50" s="6" t="s">
        <v>11</v>
      </c>
      <c r="B50" s="7">
        <v>29787</v>
      </c>
      <c r="C50" s="7">
        <v>25885</v>
      </c>
      <c r="D50" s="5">
        <f t="shared" si="6"/>
        <v>3902</v>
      </c>
      <c r="E50" s="5">
        <f t="shared" si="7"/>
        <v>399806</v>
      </c>
    </row>
    <row r="51" spans="1:5" ht="15.75" customHeight="1" x14ac:dyDescent="0.2">
      <c r="A51" s="6" t="s">
        <v>12</v>
      </c>
      <c r="B51" s="17">
        <v>32384</v>
      </c>
      <c r="C51" s="7">
        <v>30038</v>
      </c>
      <c r="D51" s="5">
        <f t="shared" si="6"/>
        <v>2346</v>
      </c>
      <c r="E51" s="5">
        <f t="shared" si="7"/>
        <v>402152</v>
      </c>
    </row>
    <row r="52" spans="1:5" ht="15" customHeight="1" x14ac:dyDescent="0.2">
      <c r="A52" s="6" t="s">
        <v>13</v>
      </c>
      <c r="B52" s="7">
        <v>30348</v>
      </c>
      <c r="C52" s="7">
        <v>30656</v>
      </c>
      <c r="D52" s="5">
        <f t="shared" si="6"/>
        <v>-308</v>
      </c>
      <c r="E52" s="5">
        <f t="shared" si="7"/>
        <v>401844</v>
      </c>
    </row>
    <row r="53" spans="1:5" ht="15" customHeight="1" x14ac:dyDescent="0.2">
      <c r="A53" s="6" t="s">
        <v>14</v>
      </c>
      <c r="B53" s="7">
        <v>29909</v>
      </c>
      <c r="C53" s="7">
        <v>28293</v>
      </c>
      <c r="D53" s="5">
        <f t="shared" si="6"/>
        <v>1616</v>
      </c>
      <c r="E53" s="5">
        <f t="shared" si="7"/>
        <v>403460</v>
      </c>
    </row>
    <row r="54" spans="1:5" ht="15" customHeight="1" x14ac:dyDescent="0.2">
      <c r="A54" s="6" t="s">
        <v>15</v>
      </c>
      <c r="B54" s="7">
        <v>33379</v>
      </c>
      <c r="C54" s="7">
        <v>30707</v>
      </c>
      <c r="D54" s="5">
        <f t="shared" si="6"/>
        <v>2672</v>
      </c>
      <c r="E54" s="5">
        <f t="shared" si="7"/>
        <v>406132</v>
      </c>
    </row>
    <row r="55" spans="1:5" ht="15" customHeight="1" x14ac:dyDescent="0.2">
      <c r="A55" s="6" t="s">
        <v>16</v>
      </c>
      <c r="B55" s="7">
        <v>28587</v>
      </c>
      <c r="C55" s="7">
        <v>27550</v>
      </c>
      <c r="D55" s="5">
        <f t="shared" si="6"/>
        <v>1037</v>
      </c>
      <c r="E55" s="5">
        <f t="shared" si="7"/>
        <v>407169</v>
      </c>
    </row>
    <row r="56" spans="1:5" ht="15" customHeight="1" x14ac:dyDescent="0.2">
      <c r="A56" s="6" t="s">
        <v>36</v>
      </c>
      <c r="B56" s="7">
        <v>29330</v>
      </c>
      <c r="C56" s="7">
        <v>27308</v>
      </c>
      <c r="D56" s="5">
        <f t="shared" si="6"/>
        <v>2022</v>
      </c>
      <c r="E56" s="5">
        <f t="shared" si="7"/>
        <v>409191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409191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409191</v>
      </c>
    </row>
    <row r="59" spans="1:5" ht="15" customHeight="1" x14ac:dyDescent="0.2">
      <c r="A59" s="8" t="s">
        <v>27</v>
      </c>
      <c r="B59" s="9">
        <f>SUM(B47:B58)</f>
        <v>318718</v>
      </c>
      <c r="C59" s="9">
        <f>SUM(C47:C58)</f>
        <v>290364</v>
      </c>
      <c r="D59" s="10">
        <f>SUM(D47:D58)</f>
        <v>28354</v>
      </c>
      <c r="E59" s="10">
        <f>E58</f>
        <v>409191</v>
      </c>
    </row>
    <row r="60" spans="1:5" x14ac:dyDescent="0.2">
      <c r="A60" s="11" t="s">
        <v>28</v>
      </c>
    </row>
    <row r="61" spans="1:5" x14ac:dyDescent="0.2">
      <c r="A61" s="12" t="s">
        <v>29</v>
      </c>
    </row>
    <row r="62" spans="1:5" ht="25.5" customHeight="1" x14ac:dyDescent="0.2">
      <c r="A62" s="18" t="s">
        <v>35</v>
      </c>
      <c r="B62" s="18"/>
      <c r="C62" s="18"/>
      <c r="D62" s="18"/>
      <c r="E62" s="18"/>
    </row>
    <row r="64" spans="1:5" x14ac:dyDescent="0.2">
      <c r="E64" s="13"/>
    </row>
    <row r="65" spans="5:5" x14ac:dyDescent="0.2">
      <c r="E65" s="14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5"/>
  <sheetViews>
    <sheetView showGridLines="0" tabSelected="1" zoomScaleNormal="100" workbookViewId="0">
      <pane ySplit="7" topLeftCell="A50" activePane="bottomLeft" state="frozen"/>
      <selection pane="bottomLeft" activeCell="C68" sqref="C6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1" t="s">
        <v>33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13780</v>
      </c>
      <c r="C8" s="3">
        <v>10633</v>
      </c>
      <c r="D8" s="4">
        <f t="shared" ref="D8:D19" si="0">B8-C8</f>
        <v>3147</v>
      </c>
      <c r="E8" s="5">
        <v>156481</v>
      </c>
    </row>
    <row r="9" spans="1:5" ht="15" customHeight="1" x14ac:dyDescent="0.2">
      <c r="A9" s="6" t="s">
        <v>9</v>
      </c>
      <c r="B9" s="7">
        <v>12578</v>
      </c>
      <c r="C9" s="7">
        <v>10341</v>
      </c>
      <c r="D9" s="5">
        <f t="shared" si="0"/>
        <v>2237</v>
      </c>
      <c r="E9" s="5">
        <f t="shared" ref="E9:E19" si="1">E8+D9</f>
        <v>158718</v>
      </c>
    </row>
    <row r="10" spans="1:5" ht="15" customHeight="1" x14ac:dyDescent="0.2">
      <c r="A10" s="6" t="s">
        <v>10</v>
      </c>
      <c r="B10" s="7">
        <v>12035</v>
      </c>
      <c r="C10" s="7">
        <v>12859</v>
      </c>
      <c r="D10" s="5">
        <f t="shared" si="0"/>
        <v>-824</v>
      </c>
      <c r="E10" s="5">
        <f t="shared" si="1"/>
        <v>157894</v>
      </c>
    </row>
    <row r="11" spans="1:5" ht="15" customHeight="1" x14ac:dyDescent="0.2">
      <c r="A11" s="6" t="s">
        <v>11</v>
      </c>
      <c r="B11" s="7">
        <v>7765</v>
      </c>
      <c r="C11" s="7">
        <v>10694</v>
      </c>
      <c r="D11" s="5">
        <f t="shared" si="0"/>
        <v>-2929</v>
      </c>
      <c r="E11" s="5">
        <f t="shared" si="1"/>
        <v>154965</v>
      </c>
    </row>
    <row r="12" spans="1:5" ht="15" customHeight="1" x14ac:dyDescent="0.2">
      <c r="A12" s="6" t="s">
        <v>12</v>
      </c>
      <c r="B12" s="7">
        <v>10807</v>
      </c>
      <c r="C12" s="7">
        <v>10480</v>
      </c>
      <c r="D12" s="5">
        <f t="shared" si="0"/>
        <v>327</v>
      </c>
      <c r="E12" s="5">
        <f t="shared" si="1"/>
        <v>155292</v>
      </c>
    </row>
    <row r="13" spans="1:5" ht="15" customHeight="1" x14ac:dyDescent="0.2">
      <c r="A13" s="6" t="s">
        <v>13</v>
      </c>
      <c r="B13" s="7">
        <v>13415</v>
      </c>
      <c r="C13" s="7">
        <v>10338</v>
      </c>
      <c r="D13" s="5">
        <f t="shared" si="0"/>
        <v>3077</v>
      </c>
      <c r="E13" s="5">
        <f t="shared" si="1"/>
        <v>158369</v>
      </c>
    </row>
    <row r="14" spans="1:5" ht="15" customHeight="1" x14ac:dyDescent="0.2">
      <c r="A14" s="6" t="s">
        <v>14</v>
      </c>
      <c r="B14" s="7">
        <v>13829</v>
      </c>
      <c r="C14" s="7">
        <v>10643</v>
      </c>
      <c r="D14" s="5">
        <f t="shared" si="0"/>
        <v>3186</v>
      </c>
      <c r="E14" s="5">
        <f t="shared" si="1"/>
        <v>161555</v>
      </c>
    </row>
    <row r="15" spans="1:5" ht="15" customHeight="1" x14ac:dyDescent="0.2">
      <c r="A15" s="6" t="s">
        <v>15</v>
      </c>
      <c r="B15" s="7">
        <v>15111</v>
      </c>
      <c r="C15" s="7">
        <v>10948</v>
      </c>
      <c r="D15" s="5">
        <f t="shared" si="0"/>
        <v>4163</v>
      </c>
      <c r="E15" s="5">
        <f t="shared" si="1"/>
        <v>165718</v>
      </c>
    </row>
    <row r="16" spans="1:5" ht="15" customHeight="1" x14ac:dyDescent="0.2">
      <c r="A16" s="6" t="s">
        <v>16</v>
      </c>
      <c r="B16" s="7">
        <v>15035</v>
      </c>
      <c r="C16" s="7">
        <v>11754</v>
      </c>
      <c r="D16" s="5">
        <f t="shared" si="0"/>
        <v>3281</v>
      </c>
      <c r="E16" s="5">
        <f t="shared" si="1"/>
        <v>168999</v>
      </c>
    </row>
    <row r="17" spans="1:5" ht="15" customHeight="1" x14ac:dyDescent="0.2">
      <c r="A17" s="6" t="s">
        <v>17</v>
      </c>
      <c r="B17" s="7">
        <v>14533</v>
      </c>
      <c r="C17" s="7">
        <v>12910</v>
      </c>
      <c r="D17" s="5">
        <f t="shared" si="0"/>
        <v>1623</v>
      </c>
      <c r="E17" s="5">
        <f t="shared" si="1"/>
        <v>170622</v>
      </c>
    </row>
    <row r="18" spans="1:5" ht="15" customHeight="1" x14ac:dyDescent="0.2">
      <c r="A18" s="6" t="s">
        <v>18</v>
      </c>
      <c r="B18" s="7">
        <v>12731</v>
      </c>
      <c r="C18" s="7">
        <v>12397</v>
      </c>
      <c r="D18" s="5">
        <f t="shared" si="0"/>
        <v>334</v>
      </c>
      <c r="E18" s="5">
        <f t="shared" si="1"/>
        <v>170956</v>
      </c>
    </row>
    <row r="19" spans="1:5" ht="15" customHeight="1" x14ac:dyDescent="0.2">
      <c r="A19" s="6" t="s">
        <v>19</v>
      </c>
      <c r="B19" s="7">
        <v>8060</v>
      </c>
      <c r="C19" s="7">
        <v>15784</v>
      </c>
      <c r="D19" s="5">
        <f t="shared" si="0"/>
        <v>-7724</v>
      </c>
      <c r="E19" s="5">
        <f t="shared" si="1"/>
        <v>163232</v>
      </c>
    </row>
    <row r="20" spans="1:5" ht="15" customHeight="1" x14ac:dyDescent="0.2">
      <c r="A20" s="8" t="s">
        <v>20</v>
      </c>
      <c r="B20" s="9">
        <f>SUM(B8:B19)</f>
        <v>149679</v>
      </c>
      <c r="C20" s="9">
        <f>SUM(C8:C19)</f>
        <v>139781</v>
      </c>
      <c r="D20" s="10">
        <f>SUM(D8:D19)</f>
        <v>9898</v>
      </c>
      <c r="E20" s="10">
        <f>E19</f>
        <v>163232</v>
      </c>
    </row>
    <row r="21" spans="1:5" ht="15" customHeight="1" x14ac:dyDescent="0.2">
      <c r="A21" s="2" t="s">
        <v>21</v>
      </c>
      <c r="B21" s="3">
        <v>16043</v>
      </c>
      <c r="C21" s="3">
        <v>10875</v>
      </c>
      <c r="D21" s="4">
        <f t="shared" ref="D21:D32" si="2">B21-C21</f>
        <v>5168</v>
      </c>
      <c r="E21" s="4">
        <f>E19+D21</f>
        <v>168400</v>
      </c>
    </row>
    <row r="22" spans="1:5" ht="15" customHeight="1" x14ac:dyDescent="0.2">
      <c r="A22" s="6" t="s">
        <v>9</v>
      </c>
      <c r="B22" s="7">
        <v>15319</v>
      </c>
      <c r="C22" s="7">
        <v>11721</v>
      </c>
      <c r="D22" s="5">
        <f t="shared" si="2"/>
        <v>3598</v>
      </c>
      <c r="E22" s="5">
        <f t="shared" ref="E22:E32" si="3">E21+D22</f>
        <v>171998</v>
      </c>
    </row>
    <row r="23" spans="1:5" ht="15" customHeight="1" x14ac:dyDescent="0.2">
      <c r="A23" s="6" t="s">
        <v>10</v>
      </c>
      <c r="B23" s="7">
        <v>14551</v>
      </c>
      <c r="C23" s="7">
        <v>12557</v>
      </c>
      <c r="D23" s="5">
        <f t="shared" si="2"/>
        <v>1994</v>
      </c>
      <c r="E23" s="5">
        <f t="shared" si="3"/>
        <v>173992</v>
      </c>
    </row>
    <row r="24" spans="1:5" ht="15" customHeight="1" x14ac:dyDescent="0.2">
      <c r="A24" s="6" t="s">
        <v>11</v>
      </c>
      <c r="B24" s="7">
        <v>15879</v>
      </c>
      <c r="C24" s="7">
        <v>10495</v>
      </c>
      <c r="D24" s="5">
        <f t="shared" si="2"/>
        <v>5384</v>
      </c>
      <c r="E24" s="5">
        <f t="shared" si="3"/>
        <v>179376</v>
      </c>
    </row>
    <row r="25" spans="1:5" ht="15" customHeight="1" x14ac:dyDescent="0.2">
      <c r="A25" s="6" t="s">
        <v>12</v>
      </c>
      <c r="B25" s="7">
        <v>16944</v>
      </c>
      <c r="C25" s="7">
        <v>13017</v>
      </c>
      <c r="D25" s="5">
        <f t="shared" si="2"/>
        <v>3927</v>
      </c>
      <c r="E25" s="5">
        <f t="shared" si="3"/>
        <v>183303</v>
      </c>
    </row>
    <row r="26" spans="1:5" ht="15" customHeight="1" x14ac:dyDescent="0.2">
      <c r="A26" s="6" t="s">
        <v>13</v>
      </c>
      <c r="B26" s="7">
        <v>16824</v>
      </c>
      <c r="C26" s="7">
        <v>12342</v>
      </c>
      <c r="D26" s="5">
        <f t="shared" si="2"/>
        <v>4482</v>
      </c>
      <c r="E26" s="5">
        <f t="shared" si="3"/>
        <v>187785</v>
      </c>
    </row>
    <row r="27" spans="1:5" ht="15" customHeight="1" x14ac:dyDescent="0.2">
      <c r="A27" s="6" t="s">
        <v>14</v>
      </c>
      <c r="B27" s="7">
        <v>17891</v>
      </c>
      <c r="C27" s="7">
        <v>13919</v>
      </c>
      <c r="D27" s="5">
        <f t="shared" si="2"/>
        <v>3972</v>
      </c>
      <c r="E27" s="5">
        <f t="shared" si="3"/>
        <v>191757</v>
      </c>
    </row>
    <row r="28" spans="1:5" ht="15" customHeight="1" x14ac:dyDescent="0.2">
      <c r="A28" s="6" t="s">
        <v>15</v>
      </c>
      <c r="B28" s="7">
        <v>18177</v>
      </c>
      <c r="C28" s="7">
        <v>14252</v>
      </c>
      <c r="D28" s="5">
        <f t="shared" si="2"/>
        <v>3925</v>
      </c>
      <c r="E28" s="5">
        <f t="shared" si="3"/>
        <v>195682</v>
      </c>
    </row>
    <row r="29" spans="1:5" ht="15" customHeight="1" x14ac:dyDescent="0.2">
      <c r="A29" s="6" t="s">
        <v>16</v>
      </c>
      <c r="B29" s="7">
        <v>17613</v>
      </c>
      <c r="C29" s="7">
        <v>15000</v>
      </c>
      <c r="D29" s="5">
        <f t="shared" si="2"/>
        <v>2613</v>
      </c>
      <c r="E29" s="5">
        <f t="shared" si="3"/>
        <v>198295</v>
      </c>
    </row>
    <row r="30" spans="1:5" ht="15" customHeight="1" x14ac:dyDescent="0.2">
      <c r="A30" s="6" t="s">
        <v>17</v>
      </c>
      <c r="B30" s="7">
        <v>17041</v>
      </c>
      <c r="C30" s="7">
        <v>15274</v>
      </c>
      <c r="D30" s="5">
        <f t="shared" si="2"/>
        <v>1767</v>
      </c>
      <c r="E30" s="5">
        <f t="shared" si="3"/>
        <v>200062</v>
      </c>
    </row>
    <row r="31" spans="1:5" ht="15" customHeight="1" x14ac:dyDescent="0.2">
      <c r="A31" s="6" t="s">
        <v>18</v>
      </c>
      <c r="B31" s="7">
        <v>15410</v>
      </c>
      <c r="C31" s="7">
        <v>15967</v>
      </c>
      <c r="D31" s="5">
        <f t="shared" si="2"/>
        <v>-557</v>
      </c>
      <c r="E31" s="5">
        <f t="shared" si="3"/>
        <v>199505</v>
      </c>
    </row>
    <row r="32" spans="1:5" ht="15" customHeight="1" x14ac:dyDescent="0.2">
      <c r="A32" s="6" t="s">
        <v>19</v>
      </c>
      <c r="B32" s="7">
        <v>10108</v>
      </c>
      <c r="C32" s="7">
        <v>17293</v>
      </c>
      <c r="D32" s="5">
        <f t="shared" si="2"/>
        <v>-7185</v>
      </c>
      <c r="E32" s="5">
        <f t="shared" si="3"/>
        <v>192320</v>
      </c>
    </row>
    <row r="33" spans="1:5" ht="15" customHeight="1" x14ac:dyDescent="0.2">
      <c r="A33" s="8" t="s">
        <v>22</v>
      </c>
      <c r="B33" s="9">
        <f>SUM(B21:B32)</f>
        <v>191800</v>
      </c>
      <c r="C33" s="9">
        <f>SUM(C21:C32)</f>
        <v>162712</v>
      </c>
      <c r="D33" s="10">
        <f>SUM(D21:D32)</f>
        <v>29088</v>
      </c>
      <c r="E33" s="10">
        <f>E32</f>
        <v>192320</v>
      </c>
    </row>
    <row r="34" spans="1:5" ht="15" customHeight="1" x14ac:dyDescent="0.2">
      <c r="A34" s="2" t="s">
        <v>23</v>
      </c>
      <c r="B34" s="3">
        <v>17580</v>
      </c>
      <c r="C34" s="3">
        <v>12952</v>
      </c>
      <c r="D34" s="4">
        <f t="shared" ref="D34:D45" si="4">B34-C34</f>
        <v>4628</v>
      </c>
      <c r="E34" s="4">
        <f>E32+D34</f>
        <v>196948</v>
      </c>
    </row>
    <row r="35" spans="1:5" ht="15" customHeight="1" x14ac:dyDescent="0.2">
      <c r="A35" s="6" t="s">
        <v>9</v>
      </c>
      <c r="B35" s="7">
        <v>19600</v>
      </c>
      <c r="C35" s="7">
        <v>14136</v>
      </c>
      <c r="D35" s="5">
        <f t="shared" si="4"/>
        <v>5464</v>
      </c>
      <c r="E35" s="5">
        <f t="shared" ref="E35:E45" si="5">E34+D35</f>
        <v>202412</v>
      </c>
    </row>
    <row r="36" spans="1:5" ht="15" customHeight="1" x14ac:dyDescent="0.2">
      <c r="A36" s="6" t="s">
        <v>10</v>
      </c>
      <c r="B36" s="7">
        <v>20425</v>
      </c>
      <c r="C36" s="7">
        <v>16089</v>
      </c>
      <c r="D36" s="5">
        <f t="shared" si="4"/>
        <v>4336</v>
      </c>
      <c r="E36" s="5">
        <f t="shared" si="5"/>
        <v>206748</v>
      </c>
    </row>
    <row r="37" spans="1:5" ht="15" customHeight="1" x14ac:dyDescent="0.2">
      <c r="A37" s="6" t="s">
        <v>11</v>
      </c>
      <c r="B37" s="7">
        <v>18488</v>
      </c>
      <c r="C37" s="7">
        <v>14007</v>
      </c>
      <c r="D37" s="5">
        <f t="shared" si="4"/>
        <v>4481</v>
      </c>
      <c r="E37" s="5">
        <f t="shared" si="5"/>
        <v>211229</v>
      </c>
    </row>
    <row r="38" spans="1:5" ht="15" customHeight="1" x14ac:dyDescent="0.2">
      <c r="A38" s="6" t="s">
        <v>12</v>
      </c>
      <c r="B38" s="7">
        <v>21131</v>
      </c>
      <c r="C38" s="7">
        <v>16882</v>
      </c>
      <c r="D38" s="5">
        <f t="shared" si="4"/>
        <v>4249</v>
      </c>
      <c r="E38" s="5">
        <f t="shared" si="5"/>
        <v>215478</v>
      </c>
    </row>
    <row r="39" spans="1:5" ht="15" customHeight="1" x14ac:dyDescent="0.2">
      <c r="A39" s="6" t="s">
        <v>13</v>
      </c>
      <c r="B39" s="7">
        <v>20323</v>
      </c>
      <c r="C39" s="7">
        <v>15919</v>
      </c>
      <c r="D39" s="5">
        <f t="shared" si="4"/>
        <v>4404</v>
      </c>
      <c r="E39" s="5">
        <f t="shared" si="5"/>
        <v>219882</v>
      </c>
    </row>
    <row r="40" spans="1:5" ht="15" customHeight="1" x14ac:dyDescent="0.2">
      <c r="A40" s="6" t="s">
        <v>14</v>
      </c>
      <c r="B40" s="7">
        <v>20469</v>
      </c>
      <c r="C40" s="7">
        <v>15972</v>
      </c>
      <c r="D40" s="5">
        <f t="shared" si="4"/>
        <v>4497</v>
      </c>
      <c r="E40" s="5">
        <f t="shared" si="5"/>
        <v>224379</v>
      </c>
    </row>
    <row r="41" spans="1:5" ht="15" customHeight="1" x14ac:dyDescent="0.2">
      <c r="A41" s="6" t="s">
        <v>15</v>
      </c>
      <c r="B41" s="7">
        <v>21297</v>
      </c>
      <c r="C41" s="7">
        <v>17537</v>
      </c>
      <c r="D41" s="5">
        <f t="shared" si="4"/>
        <v>3760</v>
      </c>
      <c r="E41" s="5">
        <f t="shared" si="5"/>
        <v>228139</v>
      </c>
    </row>
    <row r="42" spans="1:5" ht="15" customHeight="1" x14ac:dyDescent="0.2">
      <c r="A42" s="6" t="s">
        <v>16</v>
      </c>
      <c r="B42" s="7">
        <v>20290</v>
      </c>
      <c r="C42" s="7">
        <v>17067</v>
      </c>
      <c r="D42" s="5">
        <f t="shared" si="4"/>
        <v>3223</v>
      </c>
      <c r="E42" s="5">
        <f t="shared" si="5"/>
        <v>231362</v>
      </c>
    </row>
    <row r="43" spans="1:5" ht="15" customHeight="1" x14ac:dyDescent="0.2">
      <c r="A43" s="6" t="s">
        <v>17</v>
      </c>
      <c r="B43" s="7">
        <v>16940</v>
      </c>
      <c r="C43" s="7">
        <v>17466</v>
      </c>
      <c r="D43" s="5">
        <f t="shared" si="4"/>
        <v>-526</v>
      </c>
      <c r="E43" s="5">
        <f t="shared" si="5"/>
        <v>230836</v>
      </c>
    </row>
    <row r="44" spans="1:5" ht="15" customHeight="1" x14ac:dyDescent="0.2">
      <c r="A44" s="6" t="s">
        <v>18</v>
      </c>
      <c r="B44" s="7">
        <v>15450</v>
      </c>
      <c r="C44" s="7">
        <v>18355</v>
      </c>
      <c r="D44" s="5">
        <f t="shared" si="4"/>
        <v>-2905</v>
      </c>
      <c r="E44" s="5">
        <f t="shared" si="5"/>
        <v>227931</v>
      </c>
    </row>
    <row r="45" spans="1:5" ht="15" customHeight="1" x14ac:dyDescent="0.2">
      <c r="A45" s="6" t="s">
        <v>19</v>
      </c>
      <c r="B45" s="7">
        <v>10471</v>
      </c>
      <c r="C45" s="7">
        <v>20318</v>
      </c>
      <c r="D45" s="5">
        <f t="shared" si="4"/>
        <v>-9847</v>
      </c>
      <c r="E45" s="5">
        <f t="shared" si="5"/>
        <v>218084</v>
      </c>
    </row>
    <row r="46" spans="1:5" ht="15" customHeight="1" x14ac:dyDescent="0.2">
      <c r="A46" s="8" t="s">
        <v>24</v>
      </c>
      <c r="B46" s="9">
        <f>SUM(B34:B45)</f>
        <v>222464</v>
      </c>
      <c r="C46" s="9">
        <f>SUM(C34:C45)</f>
        <v>196700</v>
      </c>
      <c r="D46" s="10">
        <f>SUM(D34:D45)</f>
        <v>25764</v>
      </c>
      <c r="E46" s="10">
        <f>E45</f>
        <v>218084</v>
      </c>
    </row>
    <row r="47" spans="1:5" ht="15" customHeight="1" x14ac:dyDescent="0.2">
      <c r="A47" s="2" t="s">
        <v>25</v>
      </c>
      <c r="B47" s="3">
        <v>21503</v>
      </c>
      <c r="C47" s="3">
        <v>14886</v>
      </c>
      <c r="D47" s="4">
        <f t="shared" ref="D47:D58" si="6">B47-C47</f>
        <v>6617</v>
      </c>
      <c r="E47" s="4">
        <f>E45+D47</f>
        <v>224701</v>
      </c>
    </row>
    <row r="48" spans="1:5" ht="15" customHeight="1" x14ac:dyDescent="0.2">
      <c r="A48" s="6" t="s">
        <v>9</v>
      </c>
      <c r="B48" s="7">
        <v>20168</v>
      </c>
      <c r="C48" s="7">
        <v>15507</v>
      </c>
      <c r="D48" s="5">
        <f t="shared" si="6"/>
        <v>4661</v>
      </c>
      <c r="E48" s="5">
        <f t="shared" ref="E48:E58" si="7">E47+D48</f>
        <v>229362</v>
      </c>
    </row>
    <row r="49" spans="1:5" ht="15" customHeight="1" x14ac:dyDescent="0.2">
      <c r="A49" s="6" t="s">
        <v>10</v>
      </c>
      <c r="B49" s="7">
        <v>22173</v>
      </c>
      <c r="C49" s="7">
        <v>17905</v>
      </c>
      <c r="D49" s="5">
        <f t="shared" si="6"/>
        <v>4268</v>
      </c>
      <c r="E49" s="5">
        <f t="shared" si="7"/>
        <v>233630</v>
      </c>
    </row>
    <row r="50" spans="1:5" ht="15" customHeight="1" x14ac:dyDescent="0.2">
      <c r="A50" s="6" t="s">
        <v>11</v>
      </c>
      <c r="B50" s="7">
        <v>20421</v>
      </c>
      <c r="C50" s="7">
        <v>14939</v>
      </c>
      <c r="D50" s="5">
        <f t="shared" si="6"/>
        <v>5482</v>
      </c>
      <c r="E50" s="5">
        <f t="shared" si="7"/>
        <v>239112</v>
      </c>
    </row>
    <row r="51" spans="1:5" ht="15" customHeight="1" x14ac:dyDescent="0.2">
      <c r="A51" s="6" t="s">
        <v>12</v>
      </c>
      <c r="B51" s="7">
        <v>22429</v>
      </c>
      <c r="C51" s="7">
        <v>20026</v>
      </c>
      <c r="D51" s="5">
        <f t="shared" si="6"/>
        <v>2403</v>
      </c>
      <c r="E51" s="5">
        <f t="shared" si="7"/>
        <v>241515</v>
      </c>
    </row>
    <row r="52" spans="1:5" ht="15" customHeight="1" x14ac:dyDescent="0.2">
      <c r="A52" s="6" t="s">
        <v>13</v>
      </c>
      <c r="B52" s="7">
        <v>21380</v>
      </c>
      <c r="C52" s="7">
        <v>18601</v>
      </c>
      <c r="D52" s="5">
        <f t="shared" si="6"/>
        <v>2779</v>
      </c>
      <c r="E52" s="5">
        <f t="shared" si="7"/>
        <v>244294</v>
      </c>
    </row>
    <row r="53" spans="1:5" ht="15" customHeight="1" x14ac:dyDescent="0.2">
      <c r="A53" s="6" t="s">
        <v>14</v>
      </c>
      <c r="B53" s="7">
        <v>20840</v>
      </c>
      <c r="C53" s="7">
        <v>19118</v>
      </c>
      <c r="D53" s="5">
        <f t="shared" si="6"/>
        <v>1722</v>
      </c>
      <c r="E53" s="5">
        <f t="shared" si="7"/>
        <v>246016</v>
      </c>
    </row>
    <row r="54" spans="1:5" ht="15" customHeight="1" x14ac:dyDescent="0.2">
      <c r="A54" s="6" t="s">
        <v>15</v>
      </c>
      <c r="B54" s="7">
        <v>21981</v>
      </c>
      <c r="C54" s="7">
        <v>19743</v>
      </c>
      <c r="D54" s="5">
        <f t="shared" si="6"/>
        <v>2238</v>
      </c>
      <c r="E54" s="5">
        <f t="shared" si="7"/>
        <v>248254</v>
      </c>
    </row>
    <row r="55" spans="1:5" ht="15" customHeight="1" x14ac:dyDescent="0.2">
      <c r="A55" s="6" t="s">
        <v>16</v>
      </c>
      <c r="B55" s="7">
        <v>19995</v>
      </c>
      <c r="C55" s="7">
        <v>19077</v>
      </c>
      <c r="D55" s="5">
        <f t="shared" si="6"/>
        <v>918</v>
      </c>
      <c r="E55" s="5">
        <f t="shared" si="7"/>
        <v>249172</v>
      </c>
    </row>
    <row r="56" spans="1:5" ht="15" customHeight="1" x14ac:dyDescent="0.2">
      <c r="A56" s="6" t="s">
        <v>36</v>
      </c>
      <c r="B56" s="7">
        <v>18276</v>
      </c>
      <c r="C56" s="7">
        <v>19640</v>
      </c>
      <c r="D56" s="5">
        <f t="shared" si="6"/>
        <v>-1364</v>
      </c>
      <c r="E56" s="5">
        <f t="shared" si="7"/>
        <v>247808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247808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247808</v>
      </c>
    </row>
    <row r="59" spans="1:5" ht="15" customHeight="1" x14ac:dyDescent="0.2">
      <c r="A59" s="8" t="s">
        <v>27</v>
      </c>
      <c r="B59" s="9">
        <f>SUM(B47:B58)</f>
        <v>209166</v>
      </c>
      <c r="C59" s="9">
        <f>SUM(C47:C58)</f>
        <v>179442</v>
      </c>
      <c r="D59" s="10">
        <f>SUM(D47:D58)</f>
        <v>29724</v>
      </c>
      <c r="E59" s="10">
        <f>E58</f>
        <v>247808</v>
      </c>
    </row>
    <row r="60" spans="1:5" x14ac:dyDescent="0.2">
      <c r="A60" s="11" t="s">
        <v>28</v>
      </c>
    </row>
    <row r="61" spans="1:5" x14ac:dyDescent="0.2">
      <c r="A61" s="12" t="s">
        <v>29</v>
      </c>
    </row>
    <row r="62" spans="1:5" ht="26.25" customHeight="1" x14ac:dyDescent="0.2">
      <c r="A62" s="18" t="s">
        <v>35</v>
      </c>
      <c r="B62" s="18"/>
      <c r="C62" s="18"/>
      <c r="D62" s="18"/>
      <c r="E62" s="18"/>
    </row>
    <row r="64" spans="1:5" x14ac:dyDescent="0.2">
      <c r="E64" s="13"/>
    </row>
    <row r="65" spans="5:5" x14ac:dyDescent="0.2">
      <c r="E65" s="14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5"/>
  <sheetViews>
    <sheetView showGridLines="0" zoomScaleNormal="100" workbookViewId="0">
      <pane ySplit="7" topLeftCell="A50" activePane="bottomLeft" state="frozen"/>
      <selection pane="bottomLeft" activeCell="D66" sqref="D6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1" t="s">
        <v>34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33</v>
      </c>
      <c r="C8" s="3">
        <v>50</v>
      </c>
      <c r="D8" s="4">
        <f t="shared" ref="D8:D19" si="0">B8-C8</f>
        <v>-17</v>
      </c>
      <c r="E8" s="5">
        <v>225</v>
      </c>
    </row>
    <row r="9" spans="1:5" ht="15" customHeight="1" x14ac:dyDescent="0.2">
      <c r="A9" s="6" t="s">
        <v>9</v>
      </c>
      <c r="B9" s="7">
        <v>71</v>
      </c>
      <c r="C9" s="7">
        <v>40</v>
      </c>
      <c r="D9" s="5">
        <f t="shared" si="0"/>
        <v>31</v>
      </c>
      <c r="E9" s="5">
        <f t="shared" ref="E9:E19" si="1">E8+D9</f>
        <v>256</v>
      </c>
    </row>
    <row r="10" spans="1:5" ht="15" customHeight="1" x14ac:dyDescent="0.2">
      <c r="A10" s="6" t="s">
        <v>10</v>
      </c>
      <c r="B10" s="7">
        <v>99</v>
      </c>
      <c r="C10" s="7">
        <v>72</v>
      </c>
      <c r="D10" s="5">
        <f t="shared" si="0"/>
        <v>27</v>
      </c>
      <c r="E10" s="5">
        <f t="shared" si="1"/>
        <v>283</v>
      </c>
    </row>
    <row r="11" spans="1:5" ht="15" customHeight="1" x14ac:dyDescent="0.2">
      <c r="A11" s="6" t="s">
        <v>11</v>
      </c>
      <c r="B11" s="7">
        <v>38</v>
      </c>
      <c r="C11" s="7">
        <v>72</v>
      </c>
      <c r="D11" s="5">
        <f t="shared" si="0"/>
        <v>-34</v>
      </c>
      <c r="E11" s="5">
        <f t="shared" si="1"/>
        <v>249</v>
      </c>
    </row>
    <row r="12" spans="1:5" ht="15" customHeight="1" x14ac:dyDescent="0.2">
      <c r="A12" s="6" t="s">
        <v>12</v>
      </c>
      <c r="B12" s="7">
        <v>11</v>
      </c>
      <c r="C12" s="7">
        <v>44</v>
      </c>
      <c r="D12" s="5">
        <f t="shared" si="0"/>
        <v>-33</v>
      </c>
      <c r="E12" s="5">
        <f t="shared" si="1"/>
        <v>216</v>
      </c>
    </row>
    <row r="13" spans="1:5" ht="15" customHeight="1" x14ac:dyDescent="0.2">
      <c r="A13" s="6" t="s">
        <v>13</v>
      </c>
      <c r="B13" s="7">
        <v>19</v>
      </c>
      <c r="C13" s="7">
        <v>25</v>
      </c>
      <c r="D13" s="5">
        <f t="shared" si="0"/>
        <v>-6</v>
      </c>
      <c r="E13" s="5">
        <f t="shared" si="1"/>
        <v>210</v>
      </c>
    </row>
    <row r="14" spans="1:5" ht="15" customHeight="1" x14ac:dyDescent="0.2">
      <c r="A14" s="6" t="s">
        <v>14</v>
      </c>
      <c r="B14" s="7">
        <v>23</v>
      </c>
      <c r="C14" s="7">
        <v>45</v>
      </c>
      <c r="D14" s="5">
        <f t="shared" si="0"/>
        <v>-22</v>
      </c>
      <c r="E14" s="5">
        <f t="shared" si="1"/>
        <v>188</v>
      </c>
    </row>
    <row r="15" spans="1:5" ht="15" customHeight="1" x14ac:dyDescent="0.2">
      <c r="A15" s="6" t="s">
        <v>15</v>
      </c>
      <c r="B15" s="7">
        <v>17</v>
      </c>
      <c r="C15" s="7">
        <v>38</v>
      </c>
      <c r="D15" s="5">
        <f t="shared" si="0"/>
        <v>-21</v>
      </c>
      <c r="E15" s="5">
        <f t="shared" si="1"/>
        <v>167</v>
      </c>
    </row>
    <row r="16" spans="1:5" ht="15" customHeight="1" x14ac:dyDescent="0.2">
      <c r="A16" s="6" t="s">
        <v>16</v>
      </c>
      <c r="B16" s="7">
        <v>27</v>
      </c>
      <c r="C16" s="7">
        <v>33</v>
      </c>
      <c r="D16" s="5">
        <f t="shared" si="0"/>
        <v>-6</v>
      </c>
      <c r="E16" s="5">
        <f t="shared" si="1"/>
        <v>161</v>
      </c>
    </row>
    <row r="17" spans="1:5" ht="15" customHeight="1" x14ac:dyDescent="0.2">
      <c r="A17" s="6" t="s">
        <v>17</v>
      </c>
      <c r="B17" s="7">
        <v>41</v>
      </c>
      <c r="C17" s="7">
        <v>30</v>
      </c>
      <c r="D17" s="5">
        <f t="shared" si="0"/>
        <v>11</v>
      </c>
      <c r="E17" s="5">
        <f t="shared" si="1"/>
        <v>172</v>
      </c>
    </row>
    <row r="18" spans="1:5" ht="15" customHeight="1" x14ac:dyDescent="0.2">
      <c r="A18" s="6" t="s">
        <v>18</v>
      </c>
      <c r="B18" s="7">
        <v>44</v>
      </c>
      <c r="C18" s="7">
        <v>45</v>
      </c>
      <c r="D18" s="5">
        <f t="shared" si="0"/>
        <v>-1</v>
      </c>
      <c r="E18" s="5">
        <f t="shared" si="1"/>
        <v>171</v>
      </c>
    </row>
    <row r="19" spans="1:5" ht="15" customHeight="1" x14ac:dyDescent="0.2">
      <c r="A19" s="6" t="s">
        <v>19</v>
      </c>
      <c r="B19" s="7">
        <v>9</v>
      </c>
      <c r="C19" s="7">
        <v>30</v>
      </c>
      <c r="D19" s="5">
        <f t="shared" si="0"/>
        <v>-21</v>
      </c>
      <c r="E19" s="5">
        <f t="shared" si="1"/>
        <v>150</v>
      </c>
    </row>
    <row r="20" spans="1:5" ht="15" customHeight="1" x14ac:dyDescent="0.2">
      <c r="A20" s="8" t="s">
        <v>20</v>
      </c>
      <c r="B20" s="9">
        <f>SUM(B8:B19)</f>
        <v>432</v>
      </c>
      <c r="C20" s="9">
        <f>SUM(C8:C19)</f>
        <v>524</v>
      </c>
      <c r="D20" s="10">
        <f>SUM(D8:D19)</f>
        <v>-92</v>
      </c>
      <c r="E20" s="10">
        <f>E19</f>
        <v>150</v>
      </c>
    </row>
    <row r="21" spans="1:5" ht="15" customHeight="1" x14ac:dyDescent="0.2">
      <c r="A21" s="2" t="s">
        <v>21</v>
      </c>
      <c r="B21" s="3">
        <v>20</v>
      </c>
      <c r="C21" s="3">
        <v>23</v>
      </c>
      <c r="D21" s="4">
        <f t="shared" ref="D21:D32" si="2">B21-C21</f>
        <v>-3</v>
      </c>
      <c r="E21" s="4">
        <f>E19+D21</f>
        <v>147</v>
      </c>
    </row>
    <row r="22" spans="1:5" ht="15" customHeight="1" x14ac:dyDescent="0.2">
      <c r="A22" s="6" t="s">
        <v>9</v>
      </c>
      <c r="B22" s="7">
        <v>27</v>
      </c>
      <c r="C22" s="7">
        <v>30</v>
      </c>
      <c r="D22" s="5">
        <f t="shared" si="2"/>
        <v>-3</v>
      </c>
      <c r="E22" s="5">
        <f t="shared" ref="E22:E32" si="3">E21+D22</f>
        <v>144</v>
      </c>
    </row>
    <row r="23" spans="1:5" ht="15" customHeight="1" x14ac:dyDescent="0.2">
      <c r="A23" s="6" t="s">
        <v>10</v>
      </c>
      <c r="B23" s="7">
        <v>30</v>
      </c>
      <c r="C23" s="7">
        <v>19</v>
      </c>
      <c r="D23" s="5">
        <f t="shared" si="2"/>
        <v>11</v>
      </c>
      <c r="E23" s="5">
        <f t="shared" si="3"/>
        <v>155</v>
      </c>
    </row>
    <row r="24" spans="1:5" ht="15" customHeight="1" x14ac:dyDescent="0.2">
      <c r="A24" s="6" t="s">
        <v>11</v>
      </c>
      <c r="B24" s="7">
        <v>20</v>
      </c>
      <c r="C24" s="7">
        <v>35</v>
      </c>
      <c r="D24" s="5">
        <f t="shared" si="2"/>
        <v>-15</v>
      </c>
      <c r="E24" s="5">
        <f t="shared" si="3"/>
        <v>140</v>
      </c>
    </row>
    <row r="25" spans="1:5" ht="15" customHeight="1" x14ac:dyDescent="0.2">
      <c r="A25" s="6" t="s">
        <v>12</v>
      </c>
      <c r="B25" s="7">
        <v>20</v>
      </c>
      <c r="C25" s="15">
        <v>39</v>
      </c>
      <c r="D25" s="5">
        <f t="shared" si="2"/>
        <v>-19</v>
      </c>
      <c r="E25" s="5">
        <f t="shared" si="3"/>
        <v>121</v>
      </c>
    </row>
    <row r="26" spans="1:5" ht="15" customHeight="1" x14ac:dyDescent="0.2">
      <c r="A26" s="6" t="s">
        <v>13</v>
      </c>
      <c r="B26" s="7">
        <v>11</v>
      </c>
      <c r="C26" s="15">
        <v>28</v>
      </c>
      <c r="D26" s="5">
        <f t="shared" si="2"/>
        <v>-17</v>
      </c>
      <c r="E26" s="5">
        <f t="shared" si="3"/>
        <v>104</v>
      </c>
    </row>
    <row r="27" spans="1:5" ht="15" customHeight="1" x14ac:dyDescent="0.2">
      <c r="A27" s="6" t="s">
        <v>14</v>
      </c>
      <c r="B27" s="7">
        <v>14</v>
      </c>
      <c r="C27" s="15">
        <v>12</v>
      </c>
      <c r="D27" s="5">
        <f t="shared" si="2"/>
        <v>2</v>
      </c>
      <c r="E27" s="5">
        <f t="shared" si="3"/>
        <v>106</v>
      </c>
    </row>
    <row r="28" spans="1:5" ht="15" customHeight="1" x14ac:dyDescent="0.2">
      <c r="A28" s="6" t="s">
        <v>15</v>
      </c>
      <c r="B28" s="7">
        <v>19</v>
      </c>
      <c r="C28" s="15">
        <v>19</v>
      </c>
      <c r="D28" s="5">
        <f t="shared" si="2"/>
        <v>0</v>
      </c>
      <c r="E28" s="5">
        <f t="shared" si="3"/>
        <v>106</v>
      </c>
    </row>
    <row r="29" spans="1:5" ht="15" customHeight="1" x14ac:dyDescent="0.2">
      <c r="A29" s="6" t="s">
        <v>16</v>
      </c>
      <c r="B29" s="7">
        <v>12</v>
      </c>
      <c r="C29" s="15">
        <v>17</v>
      </c>
      <c r="D29" s="5">
        <f t="shared" si="2"/>
        <v>-5</v>
      </c>
      <c r="E29" s="5">
        <f t="shared" si="3"/>
        <v>101</v>
      </c>
    </row>
    <row r="30" spans="1:5" ht="15" customHeight="1" x14ac:dyDescent="0.2">
      <c r="A30" s="6" t="s">
        <v>17</v>
      </c>
      <c r="B30" s="7">
        <v>26</v>
      </c>
      <c r="C30" s="15">
        <v>33</v>
      </c>
      <c r="D30" s="5">
        <f t="shared" si="2"/>
        <v>-7</v>
      </c>
      <c r="E30" s="5">
        <f t="shared" si="3"/>
        <v>94</v>
      </c>
    </row>
    <row r="31" spans="1:5" ht="18" customHeight="1" x14ac:dyDescent="0.2">
      <c r="A31" s="6" t="s">
        <v>18</v>
      </c>
      <c r="B31" s="7">
        <v>28</v>
      </c>
      <c r="C31" s="15">
        <v>15</v>
      </c>
      <c r="D31" s="5">
        <f t="shared" si="2"/>
        <v>13</v>
      </c>
      <c r="E31" s="5">
        <f t="shared" si="3"/>
        <v>107</v>
      </c>
    </row>
    <row r="32" spans="1:5" ht="15" customHeight="1" x14ac:dyDescent="0.2">
      <c r="A32" s="6" t="s">
        <v>19</v>
      </c>
      <c r="B32" s="7">
        <v>19</v>
      </c>
      <c r="C32" s="15">
        <v>27</v>
      </c>
      <c r="D32" s="5">
        <f t="shared" si="2"/>
        <v>-8</v>
      </c>
      <c r="E32" s="5">
        <f t="shared" si="3"/>
        <v>99</v>
      </c>
    </row>
    <row r="33" spans="1:5" ht="15" customHeight="1" x14ac:dyDescent="0.2">
      <c r="A33" s="8" t="s">
        <v>22</v>
      </c>
      <c r="B33" s="9">
        <f>SUM(B21:B32)</f>
        <v>246</v>
      </c>
      <c r="C33" s="9">
        <f>SUM(C21:C32)</f>
        <v>297</v>
      </c>
      <c r="D33" s="10">
        <f>SUM(D21:D32)</f>
        <v>-51</v>
      </c>
      <c r="E33" s="10">
        <f>E32</f>
        <v>99</v>
      </c>
    </row>
    <row r="34" spans="1:5" ht="15" customHeight="1" x14ac:dyDescent="0.2">
      <c r="A34" s="2" t="s">
        <v>23</v>
      </c>
      <c r="B34" s="3">
        <v>10</v>
      </c>
      <c r="C34" s="3">
        <v>11</v>
      </c>
      <c r="D34" s="4">
        <f t="shared" ref="D34:D45" si="4">B34-C34</f>
        <v>-1</v>
      </c>
      <c r="E34" s="5">
        <f>E32+D34</f>
        <v>98</v>
      </c>
    </row>
    <row r="35" spans="1:5" ht="15" customHeight="1" x14ac:dyDescent="0.2">
      <c r="A35" s="6" t="s">
        <v>9</v>
      </c>
      <c r="B35" s="7">
        <v>18</v>
      </c>
      <c r="C35" s="7">
        <v>10</v>
      </c>
      <c r="D35" s="5">
        <f t="shared" si="4"/>
        <v>8</v>
      </c>
      <c r="E35" s="5">
        <f t="shared" ref="E35:E45" si="5">E34+D35</f>
        <v>106</v>
      </c>
    </row>
    <row r="36" spans="1:5" ht="15" customHeight="1" x14ac:dyDescent="0.2">
      <c r="A36" s="6" t="s">
        <v>10</v>
      </c>
      <c r="B36" s="7">
        <v>11</v>
      </c>
      <c r="C36" s="7">
        <v>9</v>
      </c>
      <c r="D36" s="5">
        <f t="shared" si="4"/>
        <v>2</v>
      </c>
      <c r="E36" s="5">
        <f t="shared" si="5"/>
        <v>108</v>
      </c>
    </row>
    <row r="37" spans="1:5" ht="15" customHeight="1" x14ac:dyDescent="0.2">
      <c r="A37" s="6" t="s">
        <v>11</v>
      </c>
      <c r="B37" s="7">
        <v>12</v>
      </c>
      <c r="C37" s="7">
        <v>16</v>
      </c>
      <c r="D37" s="5">
        <f t="shared" si="4"/>
        <v>-4</v>
      </c>
      <c r="E37" s="5">
        <f t="shared" si="5"/>
        <v>104</v>
      </c>
    </row>
    <row r="38" spans="1:5" ht="15" customHeight="1" x14ac:dyDescent="0.2">
      <c r="A38" s="6" t="s">
        <v>12</v>
      </c>
      <c r="B38" s="7">
        <v>21</v>
      </c>
      <c r="C38" s="7">
        <v>12</v>
      </c>
      <c r="D38" s="5">
        <f t="shared" si="4"/>
        <v>9</v>
      </c>
      <c r="E38" s="5">
        <f t="shared" si="5"/>
        <v>113</v>
      </c>
    </row>
    <row r="39" spans="1:5" ht="15" customHeight="1" x14ac:dyDescent="0.2">
      <c r="A39" s="6" t="s">
        <v>13</v>
      </c>
      <c r="B39" s="7">
        <v>20</v>
      </c>
      <c r="C39" s="7">
        <v>25</v>
      </c>
      <c r="D39" s="5">
        <f t="shared" si="4"/>
        <v>-5</v>
      </c>
      <c r="E39" s="5">
        <f t="shared" si="5"/>
        <v>108</v>
      </c>
    </row>
    <row r="40" spans="1:5" ht="15" customHeight="1" x14ac:dyDescent="0.2">
      <c r="A40" s="6" t="s">
        <v>14</v>
      </c>
      <c r="B40" s="7">
        <v>47</v>
      </c>
      <c r="C40" s="7">
        <v>13</v>
      </c>
      <c r="D40" s="5">
        <f t="shared" si="4"/>
        <v>34</v>
      </c>
      <c r="E40" s="5">
        <f t="shared" si="5"/>
        <v>142</v>
      </c>
    </row>
    <row r="41" spans="1:5" ht="15" customHeight="1" x14ac:dyDescent="0.2">
      <c r="A41" s="6" t="s">
        <v>15</v>
      </c>
      <c r="B41" s="7">
        <v>55</v>
      </c>
      <c r="C41" s="7">
        <v>23</v>
      </c>
      <c r="D41" s="5">
        <f t="shared" si="4"/>
        <v>32</v>
      </c>
      <c r="E41" s="5">
        <f t="shared" si="5"/>
        <v>174</v>
      </c>
    </row>
    <row r="42" spans="1:5" ht="15" customHeight="1" x14ac:dyDescent="0.2">
      <c r="A42" s="6" t="s">
        <v>16</v>
      </c>
      <c r="B42" s="7">
        <v>21</v>
      </c>
      <c r="C42" s="7">
        <v>29</v>
      </c>
      <c r="D42" s="5">
        <f t="shared" si="4"/>
        <v>-8</v>
      </c>
      <c r="E42" s="5">
        <f t="shared" si="5"/>
        <v>166</v>
      </c>
    </row>
    <row r="43" spans="1:5" ht="15" customHeight="1" x14ac:dyDescent="0.2">
      <c r="A43" s="6" t="s">
        <v>17</v>
      </c>
      <c r="B43" s="7">
        <v>13</v>
      </c>
      <c r="C43" s="7">
        <v>53</v>
      </c>
      <c r="D43" s="5">
        <f t="shared" si="4"/>
        <v>-40</v>
      </c>
      <c r="E43" s="5">
        <f t="shared" si="5"/>
        <v>126</v>
      </c>
    </row>
    <row r="44" spans="1:5" ht="15" customHeight="1" x14ac:dyDescent="0.2">
      <c r="A44" s="6" t="s">
        <v>18</v>
      </c>
      <c r="B44" s="7">
        <v>11</v>
      </c>
      <c r="C44" s="7">
        <v>18</v>
      </c>
      <c r="D44" s="5">
        <f t="shared" si="4"/>
        <v>-7</v>
      </c>
      <c r="E44" s="5">
        <f t="shared" si="5"/>
        <v>119</v>
      </c>
    </row>
    <row r="45" spans="1:5" ht="15" customHeight="1" x14ac:dyDescent="0.2">
      <c r="A45" s="6" t="s">
        <v>19</v>
      </c>
      <c r="B45" s="7">
        <v>5</v>
      </c>
      <c r="C45" s="7">
        <v>26</v>
      </c>
      <c r="D45" s="5">
        <f t="shared" si="4"/>
        <v>-21</v>
      </c>
      <c r="E45" s="5">
        <f t="shared" si="5"/>
        <v>98</v>
      </c>
    </row>
    <row r="46" spans="1:5" ht="15" customHeight="1" x14ac:dyDescent="0.2">
      <c r="A46" s="8" t="s">
        <v>24</v>
      </c>
      <c r="B46" s="9">
        <f>SUM(B34:B45)</f>
        <v>244</v>
      </c>
      <c r="C46" s="9">
        <f>SUM(C34:C45)</f>
        <v>245</v>
      </c>
      <c r="D46" s="10">
        <f>SUM(D34:D45)</f>
        <v>-1</v>
      </c>
      <c r="E46" s="10">
        <f>E45</f>
        <v>98</v>
      </c>
    </row>
    <row r="47" spans="1:5" ht="15" customHeight="1" x14ac:dyDescent="0.2">
      <c r="A47" s="2" t="s">
        <v>25</v>
      </c>
      <c r="B47" s="3">
        <v>17</v>
      </c>
      <c r="C47" s="3">
        <v>19</v>
      </c>
      <c r="D47" s="4">
        <f t="shared" ref="D47:D58" si="6">B47-C47</f>
        <v>-2</v>
      </c>
      <c r="E47" s="4">
        <f>E45+D47</f>
        <v>96</v>
      </c>
    </row>
    <row r="48" spans="1:5" ht="15" customHeight="1" x14ac:dyDescent="0.2">
      <c r="A48" s="6" t="s">
        <v>9</v>
      </c>
      <c r="B48" s="7">
        <v>10</v>
      </c>
      <c r="C48" s="7">
        <v>15</v>
      </c>
      <c r="D48" s="5">
        <f t="shared" si="6"/>
        <v>-5</v>
      </c>
      <c r="E48" s="5">
        <f t="shared" ref="E48:E58" si="7">E47+D48</f>
        <v>91</v>
      </c>
    </row>
    <row r="49" spans="1:5" ht="15" customHeight="1" x14ac:dyDescent="0.2">
      <c r="A49" s="6" t="s">
        <v>10</v>
      </c>
      <c r="B49" s="7">
        <v>33</v>
      </c>
      <c r="C49" s="7">
        <v>12</v>
      </c>
      <c r="D49" s="5">
        <f t="shared" si="6"/>
        <v>21</v>
      </c>
      <c r="E49" s="5">
        <f t="shared" si="7"/>
        <v>112</v>
      </c>
    </row>
    <row r="50" spans="1:5" ht="15" customHeight="1" x14ac:dyDescent="0.2">
      <c r="A50" s="6" t="s">
        <v>11</v>
      </c>
      <c r="B50" s="7">
        <v>40</v>
      </c>
      <c r="C50" s="7">
        <v>10</v>
      </c>
      <c r="D50" s="5">
        <f t="shared" si="6"/>
        <v>30</v>
      </c>
      <c r="E50" s="5">
        <f t="shared" si="7"/>
        <v>142</v>
      </c>
    </row>
    <row r="51" spans="1:5" ht="15" customHeight="1" x14ac:dyDescent="0.2">
      <c r="A51" s="6" t="s">
        <v>12</v>
      </c>
      <c r="B51" s="7">
        <v>22</v>
      </c>
      <c r="C51" s="7">
        <v>7</v>
      </c>
      <c r="D51" s="5">
        <f t="shared" si="6"/>
        <v>15</v>
      </c>
      <c r="E51" s="5">
        <f t="shared" si="7"/>
        <v>157</v>
      </c>
    </row>
    <row r="52" spans="1:5" ht="15" customHeight="1" x14ac:dyDescent="0.2">
      <c r="A52" s="6" t="s">
        <v>13</v>
      </c>
      <c r="B52" s="7">
        <v>8</v>
      </c>
      <c r="C52" s="7">
        <v>13</v>
      </c>
      <c r="D52" s="5">
        <f t="shared" si="6"/>
        <v>-5</v>
      </c>
      <c r="E52" s="5">
        <f t="shared" si="7"/>
        <v>152</v>
      </c>
    </row>
    <row r="53" spans="1:5" ht="15" customHeight="1" x14ac:dyDescent="0.2">
      <c r="A53" s="6" t="s">
        <v>14</v>
      </c>
      <c r="B53" s="7">
        <v>24</v>
      </c>
      <c r="C53" s="7">
        <v>12</v>
      </c>
      <c r="D53" s="5">
        <f t="shared" si="6"/>
        <v>12</v>
      </c>
      <c r="E53" s="5">
        <f t="shared" si="7"/>
        <v>164</v>
      </c>
    </row>
    <row r="54" spans="1:5" ht="15" customHeight="1" x14ac:dyDescent="0.2">
      <c r="A54" s="6" t="s">
        <v>15</v>
      </c>
      <c r="B54" s="7">
        <v>28</v>
      </c>
      <c r="C54" s="7">
        <v>25</v>
      </c>
      <c r="D54" s="5">
        <f t="shared" si="6"/>
        <v>3</v>
      </c>
      <c r="E54" s="5">
        <f t="shared" si="7"/>
        <v>167</v>
      </c>
    </row>
    <row r="55" spans="1:5" ht="15" customHeight="1" x14ac:dyDescent="0.2">
      <c r="A55" s="6" t="s">
        <v>16</v>
      </c>
      <c r="B55" s="7">
        <v>15</v>
      </c>
      <c r="C55" s="7">
        <v>16</v>
      </c>
      <c r="D55" s="5">
        <f t="shared" si="6"/>
        <v>-1</v>
      </c>
      <c r="E55" s="5">
        <f t="shared" si="7"/>
        <v>166</v>
      </c>
    </row>
    <row r="56" spans="1:5" ht="15" customHeight="1" x14ac:dyDescent="0.2">
      <c r="A56" s="6" t="s">
        <v>36</v>
      </c>
      <c r="B56" s="7">
        <v>5</v>
      </c>
      <c r="C56" s="7">
        <v>11</v>
      </c>
      <c r="D56" s="5">
        <f t="shared" si="6"/>
        <v>-6</v>
      </c>
      <c r="E56" s="5">
        <f t="shared" si="7"/>
        <v>160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160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160</v>
      </c>
    </row>
    <row r="59" spans="1:5" ht="15" customHeight="1" x14ac:dyDescent="0.2">
      <c r="A59" s="8" t="s">
        <v>27</v>
      </c>
      <c r="B59" s="9">
        <f>SUM(B47:B58)</f>
        <v>202</v>
      </c>
      <c r="C59" s="9">
        <f>SUM(C47:C58)</f>
        <v>140</v>
      </c>
      <c r="D59" s="10">
        <f>SUM(D47:D58)</f>
        <v>62</v>
      </c>
      <c r="E59" s="10">
        <f>E58</f>
        <v>160</v>
      </c>
    </row>
    <row r="60" spans="1:5" x14ac:dyDescent="0.2">
      <c r="A60" s="11" t="s">
        <v>28</v>
      </c>
    </row>
    <row r="61" spans="1:5" x14ac:dyDescent="0.2">
      <c r="A61" s="12" t="s">
        <v>29</v>
      </c>
    </row>
    <row r="62" spans="1:5" ht="22.5" customHeight="1" x14ac:dyDescent="0.2">
      <c r="A62" s="18" t="s">
        <v>35</v>
      </c>
      <c r="B62" s="18"/>
      <c r="C62" s="18"/>
      <c r="D62" s="18"/>
      <c r="E62" s="18"/>
    </row>
    <row r="64" spans="1:5" x14ac:dyDescent="0.2">
      <c r="E64" s="13"/>
    </row>
    <row r="65" spans="5:5" x14ac:dyDescent="0.2">
      <c r="E65" s="14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licenciamento.sinduscon@outlook.com</cp:lastModifiedBy>
  <cp:revision>12</cp:revision>
  <cp:lastPrinted>2020-07-02T18:18:02Z</cp:lastPrinted>
  <dcterms:created xsi:type="dcterms:W3CDTF">2015-11-26T16:40:43Z</dcterms:created>
  <dcterms:modified xsi:type="dcterms:W3CDTF">2023-11-30T20:11:38Z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