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5600" windowHeight="7815" activeTab="5"/>
  </bookViews>
  <sheets>
    <sheet name="Norte" sheetId="2" r:id="rId1"/>
    <sheet name="Nordeste" sheetId="1" r:id="rId2"/>
    <sheet name="Sudeste" sheetId="3" r:id="rId3"/>
    <sheet name="Sul" sheetId="4" r:id="rId4"/>
    <sheet name="Centro-Oeste" sheetId="6" r:id="rId5"/>
    <sheet name="NÃO IDENTIFICADO" sheetId="7" r:id="rId6"/>
  </sheets>
  <definedNames>
    <definedName name="_xlnm.Print_Area" localSheetId="4">'Centro-Oeste'!$A$1:$E$36</definedName>
    <definedName name="_xlnm.Print_Area" localSheetId="5">'NÃO IDENTIFICADO'!$A$1:$E$37</definedName>
    <definedName name="_xlnm.Print_Area" localSheetId="1">Nordeste!$A$1:$E$36</definedName>
    <definedName name="_xlnm.Print_Area" localSheetId="0">Norte!$A$1:$E$36</definedName>
    <definedName name="_xlnm.Print_Area" localSheetId="2">Sudeste!$A$1:$E$36</definedName>
    <definedName name="_xlnm.Print_Area" localSheetId="3">Sul!$A$1:$E$36</definedName>
    <definedName name="_xlnm.Print_Titles" localSheetId="4">'Centro-Oeste'!$1:$7</definedName>
    <definedName name="_xlnm.Print_Titles" localSheetId="5">'NÃO IDENTIFICADO'!$1:$7</definedName>
    <definedName name="_xlnm.Print_Titles" localSheetId="1">Nordeste!$1:$7</definedName>
    <definedName name="_xlnm.Print_Titles" localSheetId="0">Norte!$1:$7</definedName>
    <definedName name="_xlnm.Print_Titles" localSheetId="2">Sudeste!$1:$7</definedName>
    <definedName name="_xlnm.Print_Titles" localSheetId="3">Sul!$1:$7</definedName>
  </definedNames>
  <calcPr calcId="145621"/>
</workbook>
</file>

<file path=xl/calcChain.xml><?xml version="1.0" encoding="utf-8"?>
<calcChain xmlns="http://schemas.openxmlformats.org/spreadsheetml/2006/main">
  <c r="E33" i="7" l="1"/>
  <c r="E33" i="6"/>
  <c r="E33" i="4"/>
  <c r="E33" i="3"/>
  <c r="E33" i="1"/>
  <c r="E33" i="2"/>
  <c r="C33" i="7" l="1"/>
  <c r="B33" i="7"/>
  <c r="D32" i="7"/>
  <c r="D31" i="7"/>
  <c r="D30" i="7"/>
  <c r="D29" i="7"/>
  <c r="D28" i="7"/>
  <c r="D27" i="7"/>
  <c r="D26" i="7"/>
  <c r="D25" i="7"/>
  <c r="D24" i="7"/>
  <c r="D23" i="7"/>
  <c r="D22" i="7"/>
  <c r="D21" i="7"/>
  <c r="D33" i="7" s="1"/>
  <c r="C20" i="7"/>
  <c r="B20" i="7"/>
  <c r="D19" i="7"/>
  <c r="D18" i="7"/>
  <c r="D17" i="7"/>
  <c r="D16" i="7"/>
  <c r="D15" i="7"/>
  <c r="D14" i="7"/>
  <c r="D13" i="7"/>
  <c r="D12" i="7"/>
  <c r="D11" i="7"/>
  <c r="D10" i="7"/>
  <c r="D9" i="7"/>
  <c r="E9" i="7" s="1"/>
  <c r="D8" i="7"/>
  <c r="E10" i="7" l="1"/>
  <c r="E11" i="7" s="1"/>
  <c r="E12" i="7" s="1"/>
  <c r="E13" i="7" s="1"/>
  <c r="E14" i="7" s="1"/>
  <c r="E15" i="7" s="1"/>
  <c r="E16" i="7" s="1"/>
  <c r="D20" i="7"/>
  <c r="C33" i="6" l="1"/>
  <c r="B33" i="6"/>
  <c r="D32" i="6"/>
  <c r="D31" i="6"/>
  <c r="D30" i="6"/>
  <c r="D29" i="6"/>
  <c r="D28" i="6"/>
  <c r="D27" i="6"/>
  <c r="D26" i="6"/>
  <c r="D25" i="6"/>
  <c r="D24" i="6"/>
  <c r="D23" i="6"/>
  <c r="D33" i="6" s="1"/>
  <c r="D22" i="6"/>
  <c r="D21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E9" i="6" s="1"/>
  <c r="D8" i="6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D21" i="4"/>
  <c r="D33" i="4" s="1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C33" i="3"/>
  <c r="B33" i="3"/>
  <c r="D32" i="3"/>
  <c r="D31" i="3"/>
  <c r="D30" i="3"/>
  <c r="D29" i="3"/>
  <c r="D28" i="3"/>
  <c r="D27" i="3"/>
  <c r="D26" i="3"/>
  <c r="D25" i="3"/>
  <c r="D24" i="3"/>
  <c r="D23" i="3"/>
  <c r="D22" i="3"/>
  <c r="D21" i="3"/>
  <c r="D33" i="3" s="1"/>
  <c r="C20" i="3"/>
  <c r="B20" i="3"/>
  <c r="D19" i="3"/>
  <c r="D18" i="3"/>
  <c r="D17" i="3"/>
  <c r="D16" i="3"/>
  <c r="D15" i="3"/>
  <c r="D14" i="3"/>
  <c r="D13" i="3"/>
  <c r="D12" i="3"/>
  <c r="D11" i="3"/>
  <c r="D10" i="3"/>
  <c r="D9" i="3"/>
  <c r="E9" i="3" s="1"/>
  <c r="D8" i="3"/>
  <c r="C33" i="1"/>
  <c r="B33" i="1"/>
  <c r="D32" i="1"/>
  <c r="D31" i="1"/>
  <c r="D30" i="1"/>
  <c r="D29" i="1"/>
  <c r="D28" i="1"/>
  <c r="D27" i="1"/>
  <c r="D26" i="1"/>
  <c r="D25" i="1"/>
  <c r="D24" i="1"/>
  <c r="D23" i="1"/>
  <c r="D33" i="1" s="1"/>
  <c r="D22" i="1"/>
  <c r="D21" i="1"/>
  <c r="C20" i="1"/>
  <c r="B20" i="1"/>
  <c r="D19" i="1"/>
  <c r="D18" i="1"/>
  <c r="D17" i="1"/>
  <c r="D16" i="1"/>
  <c r="D15" i="1"/>
  <c r="D14" i="1"/>
  <c r="D13" i="1"/>
  <c r="D12" i="1"/>
  <c r="D11" i="1"/>
  <c r="D10" i="1"/>
  <c r="D9" i="1"/>
  <c r="E9" i="1" s="1"/>
  <c r="D8" i="1"/>
  <c r="C33" i="2"/>
  <c r="B33" i="2"/>
  <c r="D32" i="2"/>
  <c r="D31" i="2"/>
  <c r="D30" i="2"/>
  <c r="D29" i="2"/>
  <c r="D28" i="2"/>
  <c r="D27" i="2"/>
  <c r="D26" i="2"/>
  <c r="D25" i="2"/>
  <c r="D24" i="2"/>
  <c r="D23" i="2"/>
  <c r="D22" i="2"/>
  <c r="D21" i="2"/>
  <c r="D33" i="2" s="1"/>
  <c r="C20" i="2"/>
  <c r="B20" i="2"/>
  <c r="D19" i="2"/>
  <c r="D18" i="2"/>
  <c r="D17" i="2"/>
  <c r="D16" i="2"/>
  <c r="D15" i="2"/>
  <c r="D14" i="2"/>
  <c r="D13" i="2"/>
  <c r="D12" i="2"/>
  <c r="D11" i="2"/>
  <c r="D10" i="2"/>
  <c r="D9" i="2"/>
  <c r="E9" i="2" s="1"/>
  <c r="D8" i="2"/>
  <c r="E17" i="7" l="1"/>
  <c r="E10" i="3"/>
  <c r="E11" i="3" s="1"/>
  <c r="E12" i="3" s="1"/>
  <c r="E13" i="3" s="1"/>
  <c r="E14" i="3" s="1"/>
  <c r="E15" i="3" s="1"/>
  <c r="E10" i="6"/>
  <c r="E11" i="6" s="1"/>
  <c r="E12" i="6" s="1"/>
  <c r="E13" i="6" s="1"/>
  <c r="E14" i="6" s="1"/>
  <c r="E15" i="6" s="1"/>
  <c r="E10" i="4"/>
  <c r="E11" i="4" s="1"/>
  <c r="E12" i="4" s="1"/>
  <c r="E13" i="4" s="1"/>
  <c r="E14" i="4" s="1"/>
  <c r="E15" i="4" s="1"/>
  <c r="E10" i="1"/>
  <c r="E11" i="1" s="1"/>
  <c r="E12" i="1" s="1"/>
  <c r="E13" i="1" s="1"/>
  <c r="E14" i="1" s="1"/>
  <c r="E15" i="1" s="1"/>
  <c r="E10" i="2"/>
  <c r="E11" i="2" s="1"/>
  <c r="E12" i="2" s="1"/>
  <c r="E13" i="2" s="1"/>
  <c r="E14" i="2" s="1"/>
  <c r="E15" i="2" s="1"/>
  <c r="E16" i="2" s="1"/>
  <c r="D20" i="6"/>
  <c r="D20" i="4"/>
  <c r="D20" i="3"/>
  <c r="D20" i="1"/>
  <c r="D20" i="2"/>
  <c r="E18" i="7" l="1"/>
  <c r="E19" i="7" s="1"/>
  <c r="E20" i="7"/>
  <c r="E17" i="2"/>
  <c r="E16" i="6"/>
  <c r="E16" i="4"/>
  <c r="E16" i="3"/>
  <c r="E16" i="1"/>
  <c r="E18" i="2" l="1"/>
  <c r="E19" i="2" s="1"/>
  <c r="E20" i="2"/>
  <c r="E17" i="6"/>
  <c r="E17" i="4"/>
  <c r="E17" i="3"/>
  <c r="E17" i="1"/>
  <c r="E18" i="1" l="1"/>
  <c r="E19" i="1" s="1"/>
  <c r="E20" i="1"/>
  <c r="E18" i="3"/>
  <c r="E19" i="3" s="1"/>
  <c r="E20" i="3"/>
  <c r="E18" i="4"/>
  <c r="E19" i="4" s="1"/>
  <c r="E20" i="4"/>
  <c r="E18" i="6"/>
  <c r="E19" i="6" s="1"/>
  <c r="E20" i="6"/>
</calcChain>
</file>

<file path=xl/sharedStrings.xml><?xml version="1.0" encoding="utf-8"?>
<sst xmlns="http://schemas.openxmlformats.org/spreadsheetml/2006/main" count="222" uniqueCount="32">
  <si>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</si>
  <si>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</si>
  <si>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</si>
  <si>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</si>
  <si>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</si>
  <si>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</si>
  <si>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</si>
  <si>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</si>
  <si>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</si>
  <si>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</si>
  <si>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</si>
  <si>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</si>
  <si>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</si>
  <si>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NORDESTE</t>
  </si>
  <si>
    <t>NORTE</t>
  </si>
  <si>
    <t>SUDESTE</t>
  </si>
  <si>
    <t>SUL</t>
  </si>
  <si>
    <t>CENTRO-OESTE</t>
  </si>
  <si>
    <r>
      <t xml:space="preserve">ADMISSÕES, DESLIGAMENTOS E SALDOS DO EMPREGO FORMAL NA </t>
    </r>
    <r>
      <rPr>
        <b/>
        <i/>
        <sz val="11"/>
        <color indexed="53"/>
        <rFont val="Arial"/>
        <family val="2"/>
      </rPr>
      <t>CONSTRUÇÃO CIVIL</t>
    </r>
  </si>
  <si>
    <t>DADOS NOVO CAGED/SEPT-ME</t>
  </si>
  <si>
    <t>Admissões</t>
  </si>
  <si>
    <t>Desligamentos</t>
  </si>
  <si>
    <t>Saldos</t>
  </si>
  <si>
    <t>20 JAN</t>
  </si>
  <si>
    <t>21 JAN</t>
  </si>
  <si>
    <t>2021</t>
  </si>
  <si>
    <t>Fonte: NOVO CADASTRO GERAL DE EMPREGADOS E DESEMPREGADOS-CAGED, SEPT/ME.</t>
  </si>
  <si>
    <t>REGIÕES/ESTADOS NÃO IDENTIFICADOS</t>
  </si>
  <si>
    <t>2020*</t>
  </si>
  <si>
    <t>Estoque</t>
  </si>
  <si>
    <t>(*) Os totais de admissões, desligamentos e saldos referem-se ao somatório de janeiro a setembro com ajustes somado aos valores de admissão, desligamento e saldo de outubro sem ajustes.</t>
  </si>
  <si>
    <t>OUT*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</si>
</sst>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0"/>
      <name val="Arial"/>
      <family val="2"/>
    </font>
    <font>
      <b/>
      <sz val="11"/>
      <color indexed="48"/>
      <name val="Arial"/>
      <family val="2"/>
    </font>
    <font>
      <b/>
      <i/>
      <sz val="11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  <font>
      <b/>
      <sz val="13"/>
      <color rgb="FF3366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38" fontId="1" fillId="0" borderId="8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/>
    </xf>
    <xf numFmtId="38" fontId="6" fillId="3" borderId="6" xfId="0" applyNumberFormat="1" applyFont="1" applyFill="1" applyBorder="1" applyAlignment="1">
      <alignment horizontal="center" vertical="center"/>
    </xf>
    <xf numFmtId="38" fontId="6" fillId="3" borderId="2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/>
    <xf numFmtId="49" fontId="0" fillId="0" borderId="9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8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95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8" activePane="bottomLeft" state="frozen"/>
      <selection pane="bottomLeft" activeCell="C37" sqref="C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18</v>
      </c>
      <c r="B1" s="17"/>
      <c r="C1" s="17"/>
      <c r="D1" s="17"/>
      <c r="E1" s="17"/>
    </row>
    <row r="2" spans="1:5" ht="15" x14ac:dyDescent="0.2">
      <c r="A2" s="18" t="s">
        <v>19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19" t="s">
        <v>14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0</v>
      </c>
      <c r="B6" s="25" t="s">
        <v>20</v>
      </c>
      <c r="C6" s="23" t="s">
        <v>21</v>
      </c>
      <c r="D6" s="21" t="s">
        <v>22</v>
      </c>
      <c r="E6" s="21" t="s">
        <v>29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23</v>
      </c>
      <c r="B8" s="3">
        <v>7643</v>
      </c>
      <c r="C8" s="3">
        <v>7941</v>
      </c>
      <c r="D8" s="4">
        <f>B8-C8</f>
        <v>-298</v>
      </c>
      <c r="E8" s="7">
        <v>125553</v>
      </c>
    </row>
    <row r="9" spans="1:5" ht="15" customHeight="1" x14ac:dyDescent="0.2">
      <c r="A9" s="5" t="s">
        <v>1</v>
      </c>
      <c r="B9" s="6">
        <v>8670</v>
      </c>
      <c r="C9" s="6">
        <v>8533</v>
      </c>
      <c r="D9" s="7">
        <f t="shared" ref="D9:D19" si="0">B9-C9</f>
        <v>137</v>
      </c>
      <c r="E9" s="7">
        <f t="shared" ref="E9:E19" si="1">E8+D9</f>
        <v>125690</v>
      </c>
    </row>
    <row r="10" spans="1:5" ht="15" customHeight="1" x14ac:dyDescent="0.2">
      <c r="A10" s="5" t="s">
        <v>2</v>
      </c>
      <c r="B10" s="6">
        <v>7860</v>
      </c>
      <c r="C10" s="6">
        <v>8010</v>
      </c>
      <c r="D10" s="7">
        <f t="shared" si="0"/>
        <v>-150</v>
      </c>
      <c r="E10" s="7">
        <f t="shared" si="1"/>
        <v>125540</v>
      </c>
    </row>
    <row r="11" spans="1:5" ht="15" customHeight="1" x14ac:dyDescent="0.2">
      <c r="A11" s="5" t="s">
        <v>3</v>
      </c>
      <c r="B11" s="6">
        <v>4174</v>
      </c>
      <c r="C11" s="6">
        <v>8670</v>
      </c>
      <c r="D11" s="7">
        <f t="shared" si="0"/>
        <v>-4496</v>
      </c>
      <c r="E11" s="7">
        <f t="shared" si="1"/>
        <v>121044</v>
      </c>
    </row>
    <row r="12" spans="1:5" ht="15" customHeight="1" x14ac:dyDescent="0.2">
      <c r="A12" s="14" t="s">
        <v>4</v>
      </c>
      <c r="B12" s="6">
        <v>5870</v>
      </c>
      <c r="C12" s="6">
        <v>6191</v>
      </c>
      <c r="D12" s="7">
        <f t="shared" si="0"/>
        <v>-321</v>
      </c>
      <c r="E12" s="7">
        <f t="shared" si="1"/>
        <v>120723</v>
      </c>
    </row>
    <row r="13" spans="1:5" ht="15" customHeight="1" x14ac:dyDescent="0.2">
      <c r="A13" s="5" t="s">
        <v>5</v>
      </c>
      <c r="B13" s="6">
        <v>9080</v>
      </c>
      <c r="C13" s="6">
        <v>5247</v>
      </c>
      <c r="D13" s="7">
        <f t="shared" si="0"/>
        <v>3833</v>
      </c>
      <c r="E13" s="7">
        <f t="shared" si="1"/>
        <v>124556</v>
      </c>
    </row>
    <row r="14" spans="1:5" ht="15" customHeight="1" x14ac:dyDescent="0.2">
      <c r="A14" s="5" t="s">
        <v>6</v>
      </c>
      <c r="B14" s="6">
        <v>11342</v>
      </c>
      <c r="C14" s="6">
        <v>5931</v>
      </c>
      <c r="D14" s="7">
        <f t="shared" si="0"/>
        <v>5411</v>
      </c>
      <c r="E14" s="7">
        <f t="shared" si="1"/>
        <v>129967</v>
      </c>
    </row>
    <row r="15" spans="1:5" ht="15" customHeight="1" x14ac:dyDescent="0.2">
      <c r="A15" s="5" t="s">
        <v>7</v>
      </c>
      <c r="B15" s="6">
        <v>11810</v>
      </c>
      <c r="C15" s="6">
        <v>6236</v>
      </c>
      <c r="D15" s="7">
        <f t="shared" si="0"/>
        <v>5574</v>
      </c>
      <c r="E15" s="7">
        <f t="shared" si="1"/>
        <v>135541</v>
      </c>
    </row>
    <row r="16" spans="1:5" ht="15" customHeight="1" x14ac:dyDescent="0.2">
      <c r="A16" s="14" t="s">
        <v>8</v>
      </c>
      <c r="B16" s="6">
        <v>11527</v>
      </c>
      <c r="C16" s="6">
        <v>6609</v>
      </c>
      <c r="D16" s="7">
        <f t="shared" si="0"/>
        <v>4918</v>
      </c>
      <c r="E16" s="7">
        <f t="shared" si="1"/>
        <v>140459</v>
      </c>
    </row>
    <row r="17" spans="1:5" ht="15" customHeight="1" x14ac:dyDescent="0.2">
      <c r="A17" s="14" t="s">
        <v>31</v>
      </c>
      <c r="B17" s="6">
        <v>10311</v>
      </c>
      <c r="C17" s="6">
        <v>7569</v>
      </c>
      <c r="D17" s="7">
        <f t="shared" si="0"/>
        <v>2742</v>
      </c>
      <c r="E17" s="7">
        <f t="shared" si="1"/>
        <v>143201</v>
      </c>
    </row>
    <row r="18" spans="1:5" ht="15" hidden="1" customHeight="1" x14ac:dyDescent="0.2">
      <c r="A18" s="5" t="s">
        <v>10</v>
      </c>
      <c r="B18" s="6"/>
      <c r="C18" s="6"/>
      <c r="D18" s="7">
        <f t="shared" si="0"/>
        <v>0</v>
      </c>
      <c r="E18" s="7">
        <f t="shared" si="1"/>
        <v>143201</v>
      </c>
    </row>
    <row r="19" spans="1:5" ht="15" hidden="1" customHeight="1" x14ac:dyDescent="0.2">
      <c r="A19" s="5" t="s">
        <v>11</v>
      </c>
      <c r="B19" s="6"/>
      <c r="C19" s="6"/>
      <c r="D19" s="7">
        <f t="shared" si="0"/>
        <v>0</v>
      </c>
      <c r="E19" s="7">
        <f t="shared" si="1"/>
        <v>143201</v>
      </c>
    </row>
    <row r="20" spans="1:5" ht="15" customHeight="1" x14ac:dyDescent="0.2">
      <c r="A20" s="8" t="s">
        <v>28</v>
      </c>
      <c r="B20" s="9">
        <f>SUM(B8:B19)</f>
        <v>88287</v>
      </c>
      <c r="C20" s="9">
        <f t="shared" ref="C20:D20" si="2">SUM(C8:C19)</f>
        <v>70937</v>
      </c>
      <c r="D20" s="10">
        <f t="shared" si="2"/>
        <v>17350</v>
      </c>
      <c r="E20" s="10">
        <f>E17</f>
        <v>143201</v>
      </c>
    </row>
    <row r="21" spans="1:5" ht="15" hidden="1" customHeight="1" x14ac:dyDescent="0.2">
      <c r="A21" s="2" t="s">
        <v>24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1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2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3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4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5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6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7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8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9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25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26</v>
      </c>
    </row>
    <row r="35" spans="1:5" x14ac:dyDescent="0.2">
      <c r="A35" s="12" t="s">
        <v>12</v>
      </c>
    </row>
    <row r="36" spans="1:5" ht="26.25" customHeight="1" x14ac:dyDescent="0.2">
      <c r="A36" s="20" t="s">
        <v>30</v>
      </c>
      <c r="B36" s="20"/>
      <c r="C36" s="20"/>
      <c r="D36" s="20"/>
      <c r="E36" s="20"/>
    </row>
    <row r="38" spans="1:5" x14ac:dyDescent="0.2">
      <c r="E38" s="15"/>
    </row>
    <row r="39" spans="1:5" x14ac:dyDescent="0.2">
      <c r="E39" s="16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8" activePane="bottomLeft" state="frozen"/>
      <selection pane="bottomLeft" activeCell="A36" sqref="A36:E36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18</v>
      </c>
      <c r="B1" s="17"/>
      <c r="C1" s="17"/>
      <c r="D1" s="17"/>
      <c r="E1" s="17"/>
    </row>
    <row r="2" spans="1:5" ht="15" x14ac:dyDescent="0.2">
      <c r="A2" s="18" t="s">
        <v>19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19" t="s">
        <v>13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0</v>
      </c>
      <c r="B6" s="25" t="s">
        <v>20</v>
      </c>
      <c r="C6" s="23" t="s">
        <v>21</v>
      </c>
      <c r="D6" s="21" t="s">
        <v>22</v>
      </c>
      <c r="E6" s="21" t="s">
        <v>29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23</v>
      </c>
      <c r="B8" s="3">
        <v>28078</v>
      </c>
      <c r="C8" s="3">
        <v>23117</v>
      </c>
      <c r="D8" s="4">
        <f>B8-C8</f>
        <v>4961</v>
      </c>
      <c r="E8" s="7">
        <v>439600</v>
      </c>
    </row>
    <row r="9" spans="1:5" ht="15" customHeight="1" x14ac:dyDescent="0.2">
      <c r="A9" s="5" t="s">
        <v>1</v>
      </c>
      <c r="B9" s="6">
        <v>26663</v>
      </c>
      <c r="C9" s="6">
        <v>22226</v>
      </c>
      <c r="D9" s="7">
        <f t="shared" ref="D9:D19" si="0">B9-C9</f>
        <v>4437</v>
      </c>
      <c r="E9" s="7">
        <f>E8+D9</f>
        <v>444037</v>
      </c>
    </row>
    <row r="10" spans="1:5" ht="15" customHeight="1" x14ac:dyDescent="0.2">
      <c r="A10" s="5" t="s">
        <v>2</v>
      </c>
      <c r="B10" s="6">
        <v>24332</v>
      </c>
      <c r="C10" s="6">
        <v>32485</v>
      </c>
      <c r="D10" s="7">
        <f t="shared" si="0"/>
        <v>-8153</v>
      </c>
      <c r="E10" s="7">
        <f t="shared" ref="E10:E19" si="1">E9+D10</f>
        <v>435884</v>
      </c>
    </row>
    <row r="11" spans="1:5" ht="15" customHeight="1" x14ac:dyDescent="0.2">
      <c r="A11" s="5" t="s">
        <v>3</v>
      </c>
      <c r="B11" s="6">
        <v>8801</v>
      </c>
      <c r="C11" s="6">
        <v>28220</v>
      </c>
      <c r="D11" s="7">
        <f t="shared" si="0"/>
        <v>-19419</v>
      </c>
      <c r="E11" s="7">
        <f t="shared" si="1"/>
        <v>416465</v>
      </c>
    </row>
    <row r="12" spans="1:5" ht="15" customHeight="1" x14ac:dyDescent="0.2">
      <c r="A12" s="14" t="s">
        <v>4</v>
      </c>
      <c r="B12" s="6">
        <v>13508</v>
      </c>
      <c r="C12" s="6">
        <v>21115</v>
      </c>
      <c r="D12" s="7">
        <f t="shared" si="0"/>
        <v>-7607</v>
      </c>
      <c r="E12" s="7">
        <f t="shared" si="1"/>
        <v>408858</v>
      </c>
    </row>
    <row r="13" spans="1:5" ht="15" customHeight="1" x14ac:dyDescent="0.2">
      <c r="A13" s="5" t="s">
        <v>5</v>
      </c>
      <c r="B13" s="6">
        <v>19758</v>
      </c>
      <c r="C13" s="6">
        <v>17188</v>
      </c>
      <c r="D13" s="7">
        <f t="shared" si="0"/>
        <v>2570</v>
      </c>
      <c r="E13" s="7">
        <f t="shared" si="1"/>
        <v>411428</v>
      </c>
    </row>
    <row r="14" spans="1:5" ht="15" customHeight="1" x14ac:dyDescent="0.2">
      <c r="A14" s="5" t="s">
        <v>6</v>
      </c>
      <c r="B14" s="6">
        <v>26532</v>
      </c>
      <c r="C14" s="6">
        <v>16303</v>
      </c>
      <c r="D14" s="7">
        <f t="shared" si="0"/>
        <v>10229</v>
      </c>
      <c r="E14" s="7">
        <f t="shared" si="1"/>
        <v>421657</v>
      </c>
    </row>
    <row r="15" spans="1:5" ht="15" customHeight="1" x14ac:dyDescent="0.2">
      <c r="A15" s="5" t="s">
        <v>7</v>
      </c>
      <c r="B15" s="6">
        <v>31337</v>
      </c>
      <c r="C15" s="6">
        <v>18135</v>
      </c>
      <c r="D15" s="7">
        <f t="shared" si="0"/>
        <v>13202</v>
      </c>
      <c r="E15" s="7">
        <f t="shared" si="1"/>
        <v>434859</v>
      </c>
    </row>
    <row r="16" spans="1:5" ht="15" customHeight="1" x14ac:dyDescent="0.2">
      <c r="A16" s="14" t="s">
        <v>8</v>
      </c>
      <c r="B16" s="6">
        <v>30811</v>
      </c>
      <c r="C16" s="6">
        <v>18888</v>
      </c>
      <c r="D16" s="7">
        <f t="shared" si="0"/>
        <v>11923</v>
      </c>
      <c r="E16" s="7">
        <f t="shared" si="1"/>
        <v>446782</v>
      </c>
    </row>
    <row r="17" spans="1:5" ht="15" customHeight="1" x14ac:dyDescent="0.2">
      <c r="A17" s="14" t="s">
        <v>31</v>
      </c>
      <c r="B17" s="6">
        <v>29530</v>
      </c>
      <c r="C17" s="6">
        <v>20254</v>
      </c>
      <c r="D17" s="7">
        <f t="shared" si="0"/>
        <v>9276</v>
      </c>
      <c r="E17" s="7">
        <f t="shared" si="1"/>
        <v>456058</v>
      </c>
    </row>
    <row r="18" spans="1:5" ht="15" hidden="1" customHeight="1" x14ac:dyDescent="0.2">
      <c r="A18" s="5" t="s">
        <v>10</v>
      </c>
      <c r="B18" s="6"/>
      <c r="C18" s="6"/>
      <c r="D18" s="7">
        <f t="shared" si="0"/>
        <v>0</v>
      </c>
      <c r="E18" s="7">
        <f t="shared" si="1"/>
        <v>456058</v>
      </c>
    </row>
    <row r="19" spans="1:5" ht="15" hidden="1" customHeight="1" x14ac:dyDescent="0.2">
      <c r="A19" s="5" t="s">
        <v>11</v>
      </c>
      <c r="B19" s="6"/>
      <c r="C19" s="6"/>
      <c r="D19" s="7">
        <f t="shared" si="0"/>
        <v>0</v>
      </c>
      <c r="E19" s="7">
        <f t="shared" si="1"/>
        <v>456058</v>
      </c>
    </row>
    <row r="20" spans="1:5" ht="15" customHeight="1" x14ac:dyDescent="0.2">
      <c r="A20" s="8" t="s">
        <v>28</v>
      </c>
      <c r="B20" s="9">
        <f>SUM(B8:B19)</f>
        <v>239350</v>
      </c>
      <c r="C20" s="9">
        <f t="shared" ref="C20:D20" si="2">SUM(C8:C19)</f>
        <v>217931</v>
      </c>
      <c r="D20" s="10">
        <f t="shared" si="2"/>
        <v>21419</v>
      </c>
      <c r="E20" s="10">
        <f>E17</f>
        <v>456058</v>
      </c>
    </row>
    <row r="21" spans="1:5" ht="15" hidden="1" customHeight="1" x14ac:dyDescent="0.2">
      <c r="A21" s="2" t="s">
        <v>24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1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2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3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4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5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6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7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8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9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25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26</v>
      </c>
    </row>
    <row r="35" spans="1:5" x14ac:dyDescent="0.2">
      <c r="A35" s="12" t="s">
        <v>12</v>
      </c>
    </row>
    <row r="36" spans="1:5" ht="24" customHeight="1" x14ac:dyDescent="0.2">
      <c r="A36" s="20" t="s">
        <v>30</v>
      </c>
      <c r="B36" s="20"/>
      <c r="C36" s="20"/>
      <c r="D36" s="20"/>
      <c r="E36" s="20"/>
    </row>
    <row r="38" spans="1:5" x14ac:dyDescent="0.2">
      <c r="E38" s="15"/>
    </row>
    <row r="39" spans="1:5" x14ac:dyDescent="0.2">
      <c r="E39" s="16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8" activePane="bottomLeft" state="frozen"/>
      <selection pane="bottomLeft" activeCell="D39" sqref="D39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18</v>
      </c>
      <c r="B1" s="17"/>
      <c r="C1" s="17"/>
      <c r="D1" s="17"/>
      <c r="E1" s="17"/>
    </row>
    <row r="2" spans="1:5" ht="15" x14ac:dyDescent="0.2">
      <c r="A2" s="18" t="s">
        <v>19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19" t="s">
        <v>15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0</v>
      </c>
      <c r="B6" s="25" t="s">
        <v>20</v>
      </c>
      <c r="C6" s="23" t="s">
        <v>21</v>
      </c>
      <c r="D6" s="21" t="s">
        <v>22</v>
      </c>
      <c r="E6" s="21" t="s">
        <v>29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23</v>
      </c>
      <c r="B8" s="3">
        <v>77416</v>
      </c>
      <c r="C8" s="3">
        <v>58283</v>
      </c>
      <c r="D8" s="4">
        <f>B8-C8</f>
        <v>19133</v>
      </c>
      <c r="E8" s="7">
        <v>1090538</v>
      </c>
    </row>
    <row r="9" spans="1:5" ht="15" customHeight="1" x14ac:dyDescent="0.2">
      <c r="A9" s="5" t="s">
        <v>1</v>
      </c>
      <c r="B9" s="6">
        <v>73020</v>
      </c>
      <c r="C9" s="6">
        <v>60344</v>
      </c>
      <c r="D9" s="7">
        <f t="shared" ref="D9:D19" si="0">B9-C9</f>
        <v>12676</v>
      </c>
      <c r="E9" s="7">
        <f t="shared" ref="E9:E19" si="1">E8+D9</f>
        <v>1103214</v>
      </c>
    </row>
    <row r="10" spans="1:5" ht="15" customHeight="1" x14ac:dyDescent="0.2">
      <c r="A10" s="5" t="s">
        <v>2</v>
      </c>
      <c r="B10" s="6">
        <v>67129</v>
      </c>
      <c r="C10" s="6">
        <v>74729</v>
      </c>
      <c r="D10" s="7">
        <f t="shared" si="0"/>
        <v>-7600</v>
      </c>
      <c r="E10" s="7">
        <f t="shared" si="1"/>
        <v>1095614</v>
      </c>
    </row>
    <row r="11" spans="1:5" ht="15" customHeight="1" x14ac:dyDescent="0.2">
      <c r="A11" s="5" t="s">
        <v>3</v>
      </c>
      <c r="B11" s="6">
        <v>31957</v>
      </c>
      <c r="C11" s="6">
        <v>67872</v>
      </c>
      <c r="D11" s="7">
        <f t="shared" si="0"/>
        <v>-35915</v>
      </c>
      <c r="E11" s="7">
        <f t="shared" si="1"/>
        <v>1059699</v>
      </c>
    </row>
    <row r="12" spans="1:5" ht="15" customHeight="1" x14ac:dyDescent="0.2">
      <c r="A12" s="14" t="s">
        <v>4</v>
      </c>
      <c r="B12" s="6">
        <v>42517</v>
      </c>
      <c r="C12" s="6">
        <v>56111</v>
      </c>
      <c r="D12" s="7">
        <f t="shared" si="0"/>
        <v>-13594</v>
      </c>
      <c r="E12" s="7">
        <f t="shared" si="1"/>
        <v>1046105</v>
      </c>
    </row>
    <row r="13" spans="1:5" ht="15" customHeight="1" x14ac:dyDescent="0.2">
      <c r="A13" s="5" t="s">
        <v>5</v>
      </c>
      <c r="B13" s="6">
        <v>56567</v>
      </c>
      <c r="C13" s="6">
        <v>52298</v>
      </c>
      <c r="D13" s="7">
        <f t="shared" si="0"/>
        <v>4269</v>
      </c>
      <c r="E13" s="7">
        <f t="shared" si="1"/>
        <v>1050374</v>
      </c>
    </row>
    <row r="14" spans="1:5" ht="15" customHeight="1" x14ac:dyDescent="0.2">
      <c r="A14" s="5" t="s">
        <v>6</v>
      </c>
      <c r="B14" s="6">
        <v>69826</v>
      </c>
      <c r="C14" s="6">
        <v>52194</v>
      </c>
      <c r="D14" s="7">
        <f t="shared" si="0"/>
        <v>17632</v>
      </c>
      <c r="E14" s="7">
        <f t="shared" si="1"/>
        <v>1068006</v>
      </c>
    </row>
    <row r="15" spans="1:5" ht="15" customHeight="1" x14ac:dyDescent="0.2">
      <c r="A15" s="5" t="s">
        <v>7</v>
      </c>
      <c r="B15" s="6">
        <v>73373</v>
      </c>
      <c r="C15" s="6">
        <v>51220</v>
      </c>
      <c r="D15" s="7">
        <f t="shared" si="0"/>
        <v>22153</v>
      </c>
      <c r="E15" s="7">
        <f t="shared" si="1"/>
        <v>1090159</v>
      </c>
    </row>
    <row r="16" spans="1:5" ht="15" customHeight="1" x14ac:dyDescent="0.2">
      <c r="A16" s="14" t="s">
        <v>8</v>
      </c>
      <c r="B16" s="6">
        <v>75279</v>
      </c>
      <c r="C16" s="6">
        <v>55358</v>
      </c>
      <c r="D16" s="7">
        <f t="shared" si="0"/>
        <v>19921</v>
      </c>
      <c r="E16" s="7">
        <f t="shared" si="1"/>
        <v>1110080</v>
      </c>
    </row>
    <row r="17" spans="1:5" ht="15" customHeight="1" x14ac:dyDescent="0.2">
      <c r="A17" s="14" t="s">
        <v>31</v>
      </c>
      <c r="B17" s="6">
        <v>75901</v>
      </c>
      <c r="C17" s="6">
        <v>58931</v>
      </c>
      <c r="D17" s="7">
        <f t="shared" si="0"/>
        <v>16970</v>
      </c>
      <c r="E17" s="7">
        <f t="shared" si="1"/>
        <v>1127050</v>
      </c>
    </row>
    <row r="18" spans="1:5" ht="15" hidden="1" customHeight="1" x14ac:dyDescent="0.2">
      <c r="A18" s="5" t="s">
        <v>10</v>
      </c>
      <c r="B18" s="6"/>
      <c r="C18" s="6"/>
      <c r="D18" s="7">
        <f t="shared" si="0"/>
        <v>0</v>
      </c>
      <c r="E18" s="7">
        <f t="shared" si="1"/>
        <v>1127050</v>
      </c>
    </row>
    <row r="19" spans="1:5" ht="15" hidden="1" customHeight="1" x14ac:dyDescent="0.2">
      <c r="A19" s="5" t="s">
        <v>11</v>
      </c>
      <c r="B19" s="6"/>
      <c r="C19" s="6"/>
      <c r="D19" s="7">
        <f t="shared" si="0"/>
        <v>0</v>
      </c>
      <c r="E19" s="7">
        <f t="shared" si="1"/>
        <v>1127050</v>
      </c>
    </row>
    <row r="20" spans="1:5" ht="15" customHeight="1" x14ac:dyDescent="0.2">
      <c r="A20" s="8" t="s">
        <v>28</v>
      </c>
      <c r="B20" s="9">
        <f>SUM(B8:B19)</f>
        <v>642985</v>
      </c>
      <c r="C20" s="9">
        <f t="shared" ref="C20:D20" si="2">SUM(C8:C19)</f>
        <v>587340</v>
      </c>
      <c r="D20" s="10">
        <f t="shared" si="2"/>
        <v>55645</v>
      </c>
      <c r="E20" s="10">
        <f>E17</f>
        <v>1127050</v>
      </c>
    </row>
    <row r="21" spans="1:5" ht="15" hidden="1" customHeight="1" x14ac:dyDescent="0.2">
      <c r="A21" s="2" t="s">
        <v>24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1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2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3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4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5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6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7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8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9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25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26</v>
      </c>
    </row>
    <row r="35" spans="1:5" x14ac:dyDescent="0.2">
      <c r="A35" s="12" t="s">
        <v>12</v>
      </c>
    </row>
    <row r="36" spans="1:5" ht="28.5" customHeight="1" x14ac:dyDescent="0.2">
      <c r="A36" s="20" t="s">
        <v>30</v>
      </c>
      <c r="B36" s="20"/>
      <c r="C36" s="20"/>
      <c r="D36" s="20"/>
      <c r="E36" s="20"/>
    </row>
    <row r="38" spans="1:5" x14ac:dyDescent="0.2">
      <c r="E38" s="15"/>
    </row>
    <row r="39" spans="1:5" x14ac:dyDescent="0.2">
      <c r="E39" s="16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8" activePane="bottomLeft" state="frozen"/>
      <selection pane="bottomLeft" activeCell="D38" sqref="D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18</v>
      </c>
      <c r="B1" s="17"/>
      <c r="C1" s="17"/>
      <c r="D1" s="17"/>
      <c r="E1" s="17"/>
    </row>
    <row r="2" spans="1:5" ht="15" x14ac:dyDescent="0.2">
      <c r="A2" s="18" t="s">
        <v>19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19" t="s">
        <v>16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0</v>
      </c>
      <c r="B6" s="25" t="s">
        <v>20</v>
      </c>
      <c r="C6" s="23" t="s">
        <v>21</v>
      </c>
      <c r="D6" s="21" t="s">
        <v>22</v>
      </c>
      <c r="E6" s="21" t="s">
        <v>29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23</v>
      </c>
      <c r="B8" s="3">
        <v>28280</v>
      </c>
      <c r="C8" s="3">
        <v>20844</v>
      </c>
      <c r="D8" s="4">
        <f>B8-C8</f>
        <v>7436</v>
      </c>
      <c r="E8" s="7">
        <v>355707</v>
      </c>
    </row>
    <row r="9" spans="1:5" ht="15" customHeight="1" x14ac:dyDescent="0.2">
      <c r="A9" s="5" t="s">
        <v>1</v>
      </c>
      <c r="B9" s="6">
        <v>27140</v>
      </c>
      <c r="C9" s="6">
        <v>20952</v>
      </c>
      <c r="D9" s="7">
        <f t="shared" ref="D9:D19" si="0">B9-C9</f>
        <v>6188</v>
      </c>
      <c r="E9" s="7">
        <f t="shared" ref="E9:E19" si="1">E8+D9</f>
        <v>361895</v>
      </c>
    </row>
    <row r="10" spans="1:5" ht="15" customHeight="1" x14ac:dyDescent="0.2">
      <c r="A10" s="5" t="s">
        <v>2</v>
      </c>
      <c r="B10" s="6">
        <v>23020</v>
      </c>
      <c r="C10" s="6">
        <v>24087</v>
      </c>
      <c r="D10" s="7">
        <f t="shared" si="0"/>
        <v>-1067</v>
      </c>
      <c r="E10" s="7">
        <f t="shared" si="1"/>
        <v>360828</v>
      </c>
    </row>
    <row r="11" spans="1:5" ht="15" customHeight="1" x14ac:dyDescent="0.2">
      <c r="A11" s="5" t="s">
        <v>3</v>
      </c>
      <c r="B11" s="6">
        <v>10982</v>
      </c>
      <c r="C11" s="6">
        <v>21105</v>
      </c>
      <c r="D11" s="7">
        <f t="shared" si="0"/>
        <v>-10123</v>
      </c>
      <c r="E11" s="7">
        <f t="shared" si="1"/>
        <v>350705</v>
      </c>
    </row>
    <row r="12" spans="1:5" ht="15" customHeight="1" x14ac:dyDescent="0.2">
      <c r="A12" s="14" t="s">
        <v>4</v>
      </c>
      <c r="B12" s="6">
        <v>17629</v>
      </c>
      <c r="C12" s="6">
        <v>18576</v>
      </c>
      <c r="D12" s="7">
        <f t="shared" si="0"/>
        <v>-947</v>
      </c>
      <c r="E12" s="7">
        <f t="shared" si="1"/>
        <v>349758</v>
      </c>
    </row>
    <row r="13" spans="1:5" ht="15" customHeight="1" x14ac:dyDescent="0.2">
      <c r="A13" s="5" t="s">
        <v>5</v>
      </c>
      <c r="B13" s="6">
        <v>20093</v>
      </c>
      <c r="C13" s="6">
        <v>17565</v>
      </c>
      <c r="D13" s="7">
        <f t="shared" si="0"/>
        <v>2528</v>
      </c>
      <c r="E13" s="7">
        <f t="shared" si="1"/>
        <v>352286</v>
      </c>
    </row>
    <row r="14" spans="1:5" ht="15" customHeight="1" x14ac:dyDescent="0.2">
      <c r="A14" s="5" t="s">
        <v>6</v>
      </c>
      <c r="B14" s="6">
        <v>22841</v>
      </c>
      <c r="C14" s="6">
        <v>17841</v>
      </c>
      <c r="D14" s="7">
        <f t="shared" si="0"/>
        <v>5000</v>
      </c>
      <c r="E14" s="7">
        <f t="shared" si="1"/>
        <v>357286</v>
      </c>
    </row>
    <row r="15" spans="1:5" ht="15" customHeight="1" x14ac:dyDescent="0.2">
      <c r="A15" s="5" t="s">
        <v>7</v>
      </c>
      <c r="B15" s="6">
        <v>23651</v>
      </c>
      <c r="C15" s="6">
        <v>18427</v>
      </c>
      <c r="D15" s="7">
        <f t="shared" si="0"/>
        <v>5224</v>
      </c>
      <c r="E15" s="7">
        <f t="shared" si="1"/>
        <v>362510</v>
      </c>
    </row>
    <row r="16" spans="1:5" ht="15" customHeight="1" x14ac:dyDescent="0.2">
      <c r="A16" s="14" t="s">
        <v>8</v>
      </c>
      <c r="B16" s="6">
        <v>24300</v>
      </c>
      <c r="C16" s="6">
        <v>18918</v>
      </c>
      <c r="D16" s="7">
        <f t="shared" si="0"/>
        <v>5382</v>
      </c>
      <c r="E16" s="7">
        <f t="shared" si="1"/>
        <v>367892</v>
      </c>
    </row>
    <row r="17" spans="1:5" ht="15" customHeight="1" x14ac:dyDescent="0.2">
      <c r="A17" s="14" t="s">
        <v>31</v>
      </c>
      <c r="B17" s="6">
        <v>25648</v>
      </c>
      <c r="C17" s="6">
        <v>20146</v>
      </c>
      <c r="D17" s="7">
        <f t="shared" si="0"/>
        <v>5502</v>
      </c>
      <c r="E17" s="7">
        <f t="shared" si="1"/>
        <v>373394</v>
      </c>
    </row>
    <row r="18" spans="1:5" ht="15" hidden="1" customHeight="1" x14ac:dyDescent="0.2">
      <c r="A18" s="5" t="s">
        <v>10</v>
      </c>
      <c r="B18" s="6"/>
      <c r="C18" s="6"/>
      <c r="D18" s="7">
        <f t="shared" si="0"/>
        <v>0</v>
      </c>
      <c r="E18" s="7">
        <f t="shared" si="1"/>
        <v>373394</v>
      </c>
    </row>
    <row r="19" spans="1:5" ht="15" hidden="1" customHeight="1" x14ac:dyDescent="0.2">
      <c r="A19" s="5" t="s">
        <v>11</v>
      </c>
      <c r="B19" s="6"/>
      <c r="C19" s="6"/>
      <c r="D19" s="7">
        <f t="shared" si="0"/>
        <v>0</v>
      </c>
      <c r="E19" s="7">
        <f t="shared" si="1"/>
        <v>373394</v>
      </c>
    </row>
    <row r="20" spans="1:5" ht="15" customHeight="1" x14ac:dyDescent="0.2">
      <c r="A20" s="8" t="s">
        <v>28</v>
      </c>
      <c r="B20" s="9">
        <f>SUM(B8:B19)</f>
        <v>223584</v>
      </c>
      <c r="C20" s="9">
        <f t="shared" ref="C20:D20" si="2">SUM(C8:C19)</f>
        <v>198461</v>
      </c>
      <c r="D20" s="10">
        <f t="shared" si="2"/>
        <v>25123</v>
      </c>
      <c r="E20" s="10">
        <f>E17</f>
        <v>373394</v>
      </c>
    </row>
    <row r="21" spans="1:5" ht="15" hidden="1" customHeight="1" x14ac:dyDescent="0.2">
      <c r="A21" s="2" t="s">
        <v>24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1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2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3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4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5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6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7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8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9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25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26</v>
      </c>
    </row>
    <row r="35" spans="1:5" x14ac:dyDescent="0.2">
      <c r="A35" s="12" t="s">
        <v>12</v>
      </c>
    </row>
    <row r="36" spans="1:5" ht="25.5" customHeight="1" x14ac:dyDescent="0.2">
      <c r="A36" s="20" t="s">
        <v>30</v>
      </c>
      <c r="B36" s="20"/>
      <c r="C36" s="20"/>
      <c r="D36" s="20"/>
      <c r="E36" s="20"/>
    </row>
    <row r="38" spans="1:5" x14ac:dyDescent="0.2">
      <c r="E38" s="15"/>
    </row>
    <row r="39" spans="1:5" x14ac:dyDescent="0.2">
      <c r="E39" s="16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8" activePane="bottomLeft" state="frozen"/>
      <selection pane="bottomLeft" activeCell="D38" sqref="D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18</v>
      </c>
      <c r="B1" s="17"/>
      <c r="C1" s="17"/>
      <c r="D1" s="17"/>
      <c r="E1" s="17"/>
    </row>
    <row r="2" spans="1:5" ht="15" x14ac:dyDescent="0.2">
      <c r="A2" s="18" t="s">
        <v>19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19" t="s">
        <v>17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0</v>
      </c>
      <c r="B6" s="25" t="s">
        <v>20</v>
      </c>
      <c r="C6" s="23" t="s">
        <v>21</v>
      </c>
      <c r="D6" s="21" t="s">
        <v>22</v>
      </c>
      <c r="E6" s="21" t="s">
        <v>29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23</v>
      </c>
      <c r="B8" s="3">
        <v>13735</v>
      </c>
      <c r="C8" s="3">
        <v>10504</v>
      </c>
      <c r="D8" s="4">
        <f>B8-C8</f>
        <v>3231</v>
      </c>
      <c r="E8" s="7">
        <v>189990</v>
      </c>
    </row>
    <row r="9" spans="1:5" ht="15" customHeight="1" x14ac:dyDescent="0.2">
      <c r="A9" s="5" t="s">
        <v>1</v>
      </c>
      <c r="B9" s="6">
        <v>12473</v>
      </c>
      <c r="C9" s="6">
        <v>10197</v>
      </c>
      <c r="D9" s="7">
        <f t="shared" ref="D9:D19" si="0">B9-C9</f>
        <v>2276</v>
      </c>
      <c r="E9" s="7">
        <f t="shared" ref="E9:E19" si="1">E8+D9</f>
        <v>192266</v>
      </c>
    </row>
    <row r="10" spans="1:5" ht="15" customHeight="1" x14ac:dyDescent="0.2">
      <c r="A10" s="5" t="s">
        <v>2</v>
      </c>
      <c r="B10" s="6">
        <v>11709</v>
      </c>
      <c r="C10" s="6">
        <v>12629</v>
      </c>
      <c r="D10" s="7">
        <f t="shared" si="0"/>
        <v>-920</v>
      </c>
      <c r="E10" s="7">
        <f t="shared" si="1"/>
        <v>191346</v>
      </c>
    </row>
    <row r="11" spans="1:5" ht="15" customHeight="1" x14ac:dyDescent="0.2">
      <c r="A11" s="5" t="s">
        <v>3</v>
      </c>
      <c r="B11" s="6">
        <v>7362</v>
      </c>
      <c r="C11" s="6">
        <v>10336</v>
      </c>
      <c r="D11" s="7">
        <f t="shared" si="0"/>
        <v>-2974</v>
      </c>
      <c r="E11" s="7">
        <f t="shared" si="1"/>
        <v>188372</v>
      </c>
    </row>
    <row r="12" spans="1:5" ht="15" customHeight="1" x14ac:dyDescent="0.2">
      <c r="A12" s="14" t="s">
        <v>4</v>
      </c>
      <c r="B12" s="6">
        <v>10673</v>
      </c>
      <c r="C12" s="6">
        <v>10087</v>
      </c>
      <c r="D12" s="7">
        <f t="shared" si="0"/>
        <v>586</v>
      </c>
      <c r="E12" s="7">
        <f t="shared" si="1"/>
        <v>188958</v>
      </c>
    </row>
    <row r="13" spans="1:5" ht="15" customHeight="1" x14ac:dyDescent="0.2">
      <c r="A13" s="5" t="s">
        <v>5</v>
      </c>
      <c r="B13" s="6">
        <v>13192</v>
      </c>
      <c r="C13" s="6">
        <v>9875</v>
      </c>
      <c r="D13" s="7">
        <f t="shared" si="0"/>
        <v>3317</v>
      </c>
      <c r="E13" s="7">
        <f t="shared" si="1"/>
        <v>192275</v>
      </c>
    </row>
    <row r="14" spans="1:5" ht="15" customHeight="1" x14ac:dyDescent="0.2">
      <c r="A14" s="5" t="s">
        <v>6</v>
      </c>
      <c r="B14" s="6">
        <v>13564</v>
      </c>
      <c r="C14" s="6">
        <v>10034</v>
      </c>
      <c r="D14" s="7">
        <f t="shared" si="0"/>
        <v>3530</v>
      </c>
      <c r="E14" s="7">
        <f t="shared" si="1"/>
        <v>195805</v>
      </c>
    </row>
    <row r="15" spans="1:5" ht="15" customHeight="1" x14ac:dyDescent="0.2">
      <c r="A15" s="5" t="s">
        <v>7</v>
      </c>
      <c r="B15" s="6">
        <v>14581</v>
      </c>
      <c r="C15" s="6">
        <v>10136</v>
      </c>
      <c r="D15" s="7">
        <f t="shared" si="0"/>
        <v>4445</v>
      </c>
      <c r="E15" s="7">
        <f t="shared" si="1"/>
        <v>200250</v>
      </c>
    </row>
    <row r="16" spans="1:5" ht="15" customHeight="1" x14ac:dyDescent="0.2">
      <c r="A16" s="14" t="s">
        <v>8</v>
      </c>
      <c r="B16" s="6">
        <v>14103</v>
      </c>
      <c r="C16" s="6">
        <v>10738</v>
      </c>
      <c r="D16" s="7">
        <f t="shared" si="0"/>
        <v>3365</v>
      </c>
      <c r="E16" s="7">
        <f t="shared" si="1"/>
        <v>203615</v>
      </c>
    </row>
    <row r="17" spans="1:5" ht="15" customHeight="1" x14ac:dyDescent="0.2">
      <c r="A17" s="14" t="s">
        <v>31</v>
      </c>
      <c r="B17" s="6">
        <v>13255</v>
      </c>
      <c r="C17" s="6">
        <v>11449</v>
      </c>
      <c r="D17" s="7">
        <f t="shared" si="0"/>
        <v>1806</v>
      </c>
      <c r="E17" s="7">
        <f t="shared" si="1"/>
        <v>205421</v>
      </c>
    </row>
    <row r="18" spans="1:5" ht="15" hidden="1" customHeight="1" x14ac:dyDescent="0.2">
      <c r="A18" s="5" t="s">
        <v>10</v>
      </c>
      <c r="B18" s="6"/>
      <c r="C18" s="6"/>
      <c r="D18" s="7">
        <f t="shared" si="0"/>
        <v>0</v>
      </c>
      <c r="E18" s="7">
        <f t="shared" si="1"/>
        <v>205421</v>
      </c>
    </row>
    <row r="19" spans="1:5" ht="15" hidden="1" customHeight="1" x14ac:dyDescent="0.2">
      <c r="A19" s="5" t="s">
        <v>11</v>
      </c>
      <c r="B19" s="6"/>
      <c r="C19" s="6"/>
      <c r="D19" s="7">
        <f t="shared" si="0"/>
        <v>0</v>
      </c>
      <c r="E19" s="7">
        <f t="shared" si="1"/>
        <v>205421</v>
      </c>
    </row>
    <row r="20" spans="1:5" ht="15" customHeight="1" x14ac:dyDescent="0.2">
      <c r="A20" s="8" t="s">
        <v>28</v>
      </c>
      <c r="B20" s="9">
        <f>SUM(B8:B19)</f>
        <v>124647</v>
      </c>
      <c r="C20" s="9">
        <f t="shared" ref="C20:D20" si="2">SUM(C8:C19)</f>
        <v>105985</v>
      </c>
      <c r="D20" s="10">
        <f t="shared" si="2"/>
        <v>18662</v>
      </c>
      <c r="E20" s="10">
        <f>E17</f>
        <v>205421</v>
      </c>
    </row>
    <row r="21" spans="1:5" ht="15" hidden="1" customHeight="1" x14ac:dyDescent="0.2">
      <c r="A21" s="2" t="s">
        <v>24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1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2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3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4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5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6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7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8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9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25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26</v>
      </c>
    </row>
    <row r="35" spans="1:5" x14ac:dyDescent="0.2">
      <c r="A35" s="12" t="s">
        <v>12</v>
      </c>
    </row>
    <row r="36" spans="1:5" ht="26.25" customHeight="1" x14ac:dyDescent="0.2">
      <c r="A36" s="20" t="s">
        <v>30</v>
      </c>
      <c r="B36" s="20"/>
      <c r="C36" s="20"/>
      <c r="D36" s="20"/>
      <c r="E36" s="20"/>
    </row>
    <row r="38" spans="1:5" x14ac:dyDescent="0.2">
      <c r="E38" s="15"/>
    </row>
    <row r="39" spans="1:5" x14ac:dyDescent="0.2">
      <c r="E39" s="16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Normal="100" workbookViewId="0">
      <pane ySplit="7" topLeftCell="A8" activePane="bottomLeft" state="frozen"/>
      <selection pane="bottomLeft" activeCell="B40" sqref="B4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18</v>
      </c>
      <c r="B1" s="17"/>
      <c r="C1" s="17"/>
      <c r="D1" s="17"/>
      <c r="E1" s="17"/>
    </row>
    <row r="2" spans="1:5" ht="15" x14ac:dyDescent="0.2">
      <c r="A2" s="18" t="s">
        <v>19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7" t="s">
        <v>27</v>
      </c>
      <c r="B4" s="27"/>
      <c r="C4" s="27"/>
      <c r="D4" s="27"/>
      <c r="E4" s="27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0</v>
      </c>
      <c r="B6" s="25" t="s">
        <v>20</v>
      </c>
      <c r="C6" s="23" t="s">
        <v>21</v>
      </c>
      <c r="D6" s="21" t="s">
        <v>22</v>
      </c>
      <c r="E6" s="21" t="s">
        <v>29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23</v>
      </c>
      <c r="B8" s="3">
        <v>9</v>
      </c>
      <c r="C8" s="3">
        <v>1</v>
      </c>
      <c r="D8" s="4">
        <f>B8-C8</f>
        <v>8</v>
      </c>
      <c r="E8" s="7">
        <v>8</v>
      </c>
    </row>
    <row r="9" spans="1:5" ht="15" customHeight="1" x14ac:dyDescent="0.2">
      <c r="A9" s="5" t="s">
        <v>1</v>
      </c>
      <c r="B9" s="6">
        <v>1</v>
      </c>
      <c r="C9" s="6">
        <v>5</v>
      </c>
      <c r="D9" s="7">
        <f t="shared" ref="D9:D19" si="0">B9-C9</f>
        <v>-4</v>
      </c>
      <c r="E9" s="7">
        <f t="shared" ref="E9:E19" si="1">E8+D9</f>
        <v>4</v>
      </c>
    </row>
    <row r="10" spans="1:5" ht="15" customHeight="1" x14ac:dyDescent="0.2">
      <c r="A10" s="5" t="s">
        <v>2</v>
      </c>
      <c r="B10" s="6">
        <v>10</v>
      </c>
      <c r="C10" s="6">
        <v>12</v>
      </c>
      <c r="D10" s="7">
        <f t="shared" si="0"/>
        <v>-2</v>
      </c>
      <c r="E10" s="7">
        <f t="shared" si="1"/>
        <v>2</v>
      </c>
    </row>
    <row r="11" spans="1:5" ht="15" customHeight="1" x14ac:dyDescent="0.2">
      <c r="A11" s="5" t="s">
        <v>3</v>
      </c>
      <c r="B11" s="6">
        <v>4</v>
      </c>
      <c r="C11" s="6">
        <v>7</v>
      </c>
      <c r="D11" s="7">
        <f t="shared" si="0"/>
        <v>-3</v>
      </c>
      <c r="E11" s="7">
        <f t="shared" si="1"/>
        <v>-1</v>
      </c>
    </row>
    <row r="12" spans="1:5" ht="15" customHeight="1" x14ac:dyDescent="0.2">
      <c r="A12" s="14" t="s">
        <v>4</v>
      </c>
      <c r="B12" s="6">
        <v>111</v>
      </c>
      <c r="C12" s="6">
        <v>38</v>
      </c>
      <c r="D12" s="7">
        <f t="shared" si="0"/>
        <v>73</v>
      </c>
      <c r="E12" s="7">
        <f t="shared" si="1"/>
        <v>72</v>
      </c>
    </row>
    <row r="13" spans="1:5" ht="15" customHeight="1" x14ac:dyDescent="0.2">
      <c r="A13" s="5" t="s">
        <v>5</v>
      </c>
      <c r="B13" s="6">
        <v>150</v>
      </c>
      <c r="C13" s="6">
        <v>23</v>
      </c>
      <c r="D13" s="7">
        <f t="shared" si="0"/>
        <v>127</v>
      </c>
      <c r="E13" s="7">
        <f t="shared" si="1"/>
        <v>199</v>
      </c>
    </row>
    <row r="14" spans="1:5" ht="15" customHeight="1" x14ac:dyDescent="0.2">
      <c r="A14" s="5" t="s">
        <v>6</v>
      </c>
      <c r="B14" s="6">
        <v>8</v>
      </c>
      <c r="C14" s="6">
        <v>8</v>
      </c>
      <c r="D14" s="7">
        <f t="shared" si="0"/>
        <v>0</v>
      </c>
      <c r="E14" s="7">
        <f>E13+D14</f>
        <v>199</v>
      </c>
    </row>
    <row r="15" spans="1:5" ht="15" customHeight="1" x14ac:dyDescent="0.2">
      <c r="A15" s="5" t="s">
        <v>7</v>
      </c>
      <c r="B15" s="6">
        <v>37</v>
      </c>
      <c r="C15" s="6">
        <v>31</v>
      </c>
      <c r="D15" s="7">
        <f t="shared" si="0"/>
        <v>6</v>
      </c>
      <c r="E15" s="7">
        <f>E14+D15</f>
        <v>205</v>
      </c>
    </row>
    <row r="16" spans="1:5" ht="15" customHeight="1" x14ac:dyDescent="0.2">
      <c r="A16" s="14" t="s">
        <v>8</v>
      </c>
      <c r="B16" s="6">
        <v>8</v>
      </c>
      <c r="C16" s="6">
        <v>3</v>
      </c>
      <c r="D16" s="7">
        <f t="shared" si="0"/>
        <v>5</v>
      </c>
      <c r="E16" s="7">
        <f>E15+D16</f>
        <v>210</v>
      </c>
    </row>
    <row r="17" spans="1:5" ht="15" customHeight="1" x14ac:dyDescent="0.2">
      <c r="A17" s="14" t="s">
        <v>31</v>
      </c>
      <c r="B17" s="6">
        <v>10</v>
      </c>
      <c r="C17" s="6">
        <v>10</v>
      </c>
      <c r="D17" s="7">
        <f t="shared" si="0"/>
        <v>0</v>
      </c>
      <c r="E17" s="7">
        <f t="shared" si="1"/>
        <v>210</v>
      </c>
    </row>
    <row r="18" spans="1:5" ht="15" hidden="1" customHeight="1" x14ac:dyDescent="0.2">
      <c r="A18" s="5" t="s">
        <v>10</v>
      </c>
      <c r="B18" s="6"/>
      <c r="C18" s="6"/>
      <c r="D18" s="7">
        <f t="shared" si="0"/>
        <v>0</v>
      </c>
      <c r="E18" s="7">
        <f t="shared" si="1"/>
        <v>210</v>
      </c>
    </row>
    <row r="19" spans="1:5" ht="15" hidden="1" customHeight="1" x14ac:dyDescent="0.2">
      <c r="A19" s="5" t="s">
        <v>11</v>
      </c>
      <c r="B19" s="6"/>
      <c r="C19" s="6"/>
      <c r="D19" s="7">
        <f t="shared" si="0"/>
        <v>0</v>
      </c>
      <c r="E19" s="7">
        <f t="shared" si="1"/>
        <v>210</v>
      </c>
    </row>
    <row r="20" spans="1:5" ht="15" customHeight="1" x14ac:dyDescent="0.2">
      <c r="A20" s="8" t="s">
        <v>28</v>
      </c>
      <c r="B20" s="9">
        <f>SUM(B8:B19)</f>
        <v>348</v>
      </c>
      <c r="C20" s="9">
        <f t="shared" ref="C20:D20" si="2">SUM(C8:C19)</f>
        <v>138</v>
      </c>
      <c r="D20" s="10">
        <f t="shared" si="2"/>
        <v>210</v>
      </c>
      <c r="E20" s="10">
        <f>E17</f>
        <v>210</v>
      </c>
    </row>
    <row r="21" spans="1:5" ht="15" hidden="1" customHeight="1" x14ac:dyDescent="0.2">
      <c r="A21" s="2" t="s">
        <v>24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1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2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3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4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5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6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7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8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9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25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26</v>
      </c>
    </row>
    <row r="35" spans="1:5" x14ac:dyDescent="0.2">
      <c r="A35" s="12" t="s">
        <v>12</v>
      </c>
    </row>
    <row r="36" spans="1:5" ht="22.5" customHeight="1" x14ac:dyDescent="0.2">
      <c r="A36" s="20" t="s">
        <v>30</v>
      </c>
      <c r="B36" s="20"/>
      <c r="C36" s="20"/>
      <c r="D36" s="20"/>
      <c r="E36" s="20"/>
    </row>
    <row r="38" spans="1:5" x14ac:dyDescent="0.2">
      <c r="E38" s="15"/>
    </row>
    <row r="39" spans="1:5" x14ac:dyDescent="0.2">
      <c r="E39" s="16"/>
    </row>
  </sheetData>
  <mergeCells count="9">
    <mergeCell ref="A1:E1"/>
    <mergeCell ref="A2:E2"/>
    <mergeCell ref="A4:E4"/>
    <mergeCell ref="A36:E36"/>
    <mergeCell ref="E6:E7"/>
    <mergeCell ref="A6:A7"/>
    <mergeCell ref="B6:B7"/>
    <mergeCell ref="C6:C7"/>
    <mergeCell ref="D6:D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12</vt:i4>
      </vt:variant>
    </vt:vector>
  </HeadingPairs>
  <TitlesOfParts>
    <vt:vector size="18" baseType="lpstr">
      <vt:lpstr>Norte</vt:lpstr>
      <vt:lpstr>Nordeste</vt:lpstr>
      <vt:lpstr>Sudeste</vt:lpstr>
      <vt:lpstr>Sul</vt:lpstr>
      <vt:lpstr>Centro-Oeste</vt:lpstr>
      <vt:lpstr>NÃO IDENTIFICADO</vt:lpstr>
      <vt:lpstr>'Centro-Oeste'!Area_de_impressao</vt:lpstr>
      <vt:lpstr>'NÃO IDENTIFICADO'!Area_de_impressao</vt:lpstr>
      <vt:lpstr>Nordeste!Area_de_impressao</vt:lpstr>
      <vt:lpstr>Norte!Area_de_impressao</vt:lpstr>
      <vt:lpstr>Sudeste!Area_de_impressao</vt:lpstr>
      <vt:lpstr>Sul!Area_de_impressao</vt:lpstr>
      <vt:lpstr>'Centro-Oeste'!Titulos_de_impressao</vt:lpstr>
      <vt:lpstr>'NÃO IDENTIFICADO'!Titulos_de_impressao</vt:lpstr>
      <vt:lpstr>Nordeste!Titulos_de_impressao</vt:lpstr>
      <vt:lpstr>Norte!Titulos_de_impressao</vt:lpstr>
      <vt:lpstr>Sudeste!Titulos_de_impressao</vt:lpstr>
      <vt:lpstr>Sul!Titulos_de_impressao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</dc:creator>
  <cp:lastModifiedBy>Rafael</cp:lastModifiedBy>
  <cp:lastPrinted>2020-07-02T18:18:02Z</cp:lastPrinted>
  <dcterms:created xsi:type="dcterms:W3CDTF">2015-11-26T16:40:43Z</dcterms:created>
  <dcterms:modified xsi:type="dcterms:W3CDTF">2020-11-27T15:15:05Z</dcterms:modified>
</cp:coreProperties>
</file>