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01D4EAD9-7968-4BF6-96C9-4CA9128304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'Centro-Oeste'!$A$1:$E$88</definedName>
    <definedName name="_xlnm.Print_Area" localSheetId="5">'NÃO IDENTIFICADO'!$A$1:$E$89</definedName>
    <definedName name="_xlnm.Print_Area" localSheetId="1">Nordeste!$A$1:$E$88</definedName>
    <definedName name="_xlnm.Print_Area" localSheetId="0">Norte!$A$1:$E$88</definedName>
    <definedName name="_xlnm.Print_Area" localSheetId="2">Sudeste!$A$1:$E$88</definedName>
    <definedName name="_xlnm.Print_Area" localSheetId="3">Sul!$A$1:$E$88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6" l="1"/>
  <c r="D83" i="6"/>
  <c r="D82" i="6"/>
  <c r="D81" i="6"/>
  <c r="D80" i="6"/>
  <c r="D79" i="6"/>
  <c r="D78" i="6"/>
  <c r="D77" i="6"/>
  <c r="D76" i="6"/>
  <c r="D75" i="6"/>
  <c r="D74" i="6"/>
  <c r="D73" i="6"/>
  <c r="D85" i="6" s="1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60" i="5"/>
  <c r="D21" i="5"/>
  <c r="D8" i="4"/>
  <c r="D9" i="4"/>
  <c r="E9" i="4" s="1"/>
  <c r="D10" i="4"/>
  <c r="D11" i="4"/>
  <c r="D12" i="4"/>
  <c r="D13" i="4"/>
  <c r="D14" i="4"/>
  <c r="D15" i="4"/>
  <c r="D16" i="4"/>
  <c r="D17" i="4"/>
  <c r="D18" i="4"/>
  <c r="D19" i="4"/>
  <c r="D34" i="4"/>
  <c r="D60" i="2"/>
  <c r="D34" i="2"/>
  <c r="D47" i="1"/>
  <c r="D85" i="1" l="1"/>
  <c r="E10" i="4"/>
  <c r="E11" i="4" s="1"/>
  <c r="E12" i="4" s="1"/>
  <c r="E13" i="4" s="1"/>
  <c r="E14" i="4" s="1"/>
  <c r="E15" i="4" s="1"/>
  <c r="E16" i="4" s="1"/>
  <c r="E17" i="4" s="1"/>
  <c r="E18" i="4" s="1"/>
  <c r="E19" i="4" s="1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6"/>
  <c r="D21" i="4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72" i="6" l="1"/>
  <c r="D72" i="5"/>
  <c r="D72" i="4"/>
  <c r="D72" i="3"/>
  <c r="D72" i="2"/>
  <c r="D72" i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4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D46" i="4"/>
  <c r="D33" i="4"/>
  <c r="D20" i="4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59" i="5"/>
  <c r="D59" i="4"/>
  <c r="D46" i="6"/>
  <c r="D33" i="6"/>
  <c r="D59" i="6"/>
  <c r="D59" i="3"/>
  <c r="D46" i="3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20" i="3"/>
  <c r="D20" i="1"/>
  <c r="D33" i="1"/>
  <c r="D20" i="5"/>
  <c r="D59" i="1"/>
  <c r="D33" i="2"/>
  <c r="D46" i="2"/>
  <c r="D59" i="2"/>
  <c r="D33" i="5"/>
  <c r="D20" i="6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46" i="5"/>
  <c r="E20" i="4" l="1"/>
  <c r="E20" i="6"/>
  <c r="E20" i="3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0" i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2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6"/>
  <c r="E35" i="6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3" i="2" l="1"/>
  <c r="E35" i="2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59" i="6" l="1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5" l="1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<sst xmlns="http://schemas.openxmlformats.org/spreadsheetml/2006/main" count="534" uniqueCount="40">
  <si>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</si>
  <si>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</si>
  <si>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</si>
  <si>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</si>
  <si>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</si>
  <si>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</si>
  <si>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</si>
  <si>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</si>
  <si>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</si>
  <si>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</si>
  <si>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</si>
  <si>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</si>
  <si>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</si>
  <si>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</si>
  <si>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</si>
  <si>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</si>
  <si>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</si>
  <si>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</si>
  <si>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</si>
  <si>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</si>
  <si>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</si>
  <si>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</si>
  <si>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</si>
  <si>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</si>
  <si>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</si>
  <si>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</si>
  <si>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</si>
  <si>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</si>
  <si>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</si>
  <si>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</si>
  <si>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</si>
  <si>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</si>
  <si>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</si>
  <si>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</si>
  <si>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2023</t>
  </si>
  <si>
    <t>24 JAN</t>
  </si>
  <si>
    <t>2025*</t>
  </si>
  <si>
    <t>2024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</si>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</sst>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8">
        <v>7778</v>
      </c>
      <c r="C8" s="3">
        <v>8119</v>
      </c>
      <c r="D8" s="4">
        <f t="shared" ref="D8:D19" si="0">B8-C8</f>
        <v>-341</v>
      </c>
      <c r="E8" s="5">
        <v>117845</v>
      </c>
    </row>
    <row r="9" spans="1:5" ht="15" customHeight="1" x14ac:dyDescent="0.2">
      <c r="A9" s="6" t="s">
        <v>9</v>
      </c>
      <c r="B9" s="7">
        <v>8756</v>
      </c>
      <c r="C9" s="7">
        <v>8306</v>
      </c>
      <c r="D9" s="5">
        <f t="shared" si="0"/>
        <v>450</v>
      </c>
      <c r="E9" s="5">
        <f t="shared" ref="E9:E19" si="1">E8+D9</f>
        <v>118295</v>
      </c>
    </row>
    <row r="10" spans="1:5" ht="15" customHeight="1" x14ac:dyDescent="0.2">
      <c r="A10" s="6" t="s">
        <v>10</v>
      </c>
      <c r="B10" s="7">
        <v>7954</v>
      </c>
      <c r="C10" s="7">
        <v>8173</v>
      </c>
      <c r="D10" s="5">
        <f t="shared" si="0"/>
        <v>-219</v>
      </c>
      <c r="E10" s="5">
        <f t="shared" si="1"/>
        <v>118076</v>
      </c>
    </row>
    <row r="11" spans="1:5" ht="15" customHeight="1" x14ac:dyDescent="0.2">
      <c r="A11" s="6" t="s">
        <v>11</v>
      </c>
      <c r="B11" s="7">
        <v>4278</v>
      </c>
      <c r="C11" s="7">
        <v>8892</v>
      </c>
      <c r="D11" s="5">
        <f t="shared" si="0"/>
        <v>-4614</v>
      </c>
      <c r="E11" s="5">
        <f t="shared" si="1"/>
        <v>113462</v>
      </c>
    </row>
    <row r="12" spans="1:5" ht="15" customHeight="1" x14ac:dyDescent="0.2">
      <c r="A12" s="6" t="s">
        <v>12</v>
      </c>
      <c r="B12" s="7">
        <v>5808</v>
      </c>
      <c r="C12" s="7">
        <v>6442</v>
      </c>
      <c r="D12" s="5">
        <f t="shared" si="0"/>
        <v>-634</v>
      </c>
      <c r="E12" s="5">
        <f t="shared" si="1"/>
        <v>112828</v>
      </c>
    </row>
    <row r="13" spans="1:5" ht="15" customHeight="1" x14ac:dyDescent="0.2">
      <c r="A13" s="6" t="s">
        <v>13</v>
      </c>
      <c r="B13" s="7">
        <v>9136</v>
      </c>
      <c r="C13" s="7">
        <v>5616</v>
      </c>
      <c r="D13" s="5">
        <f t="shared" si="0"/>
        <v>3520</v>
      </c>
      <c r="E13" s="5">
        <f t="shared" si="1"/>
        <v>116348</v>
      </c>
    </row>
    <row r="14" spans="1:5" ht="15" customHeight="1" x14ac:dyDescent="0.2">
      <c r="A14" s="6" t="s">
        <v>14</v>
      </c>
      <c r="B14" s="7">
        <v>11605</v>
      </c>
      <c r="C14" s="7">
        <v>6224</v>
      </c>
      <c r="D14" s="5">
        <f t="shared" si="0"/>
        <v>5381</v>
      </c>
      <c r="E14" s="5">
        <f t="shared" si="1"/>
        <v>121729</v>
      </c>
    </row>
    <row r="15" spans="1:5" ht="15" customHeight="1" x14ac:dyDescent="0.2">
      <c r="A15" s="6" t="s">
        <v>15</v>
      </c>
      <c r="B15" s="7">
        <v>12007</v>
      </c>
      <c r="C15" s="7">
        <v>6662</v>
      </c>
      <c r="D15" s="5">
        <f t="shared" si="0"/>
        <v>5345</v>
      </c>
      <c r="E15" s="5">
        <f t="shared" si="1"/>
        <v>127074</v>
      </c>
    </row>
    <row r="16" spans="1:5" ht="15" customHeight="1" x14ac:dyDescent="0.2">
      <c r="A16" s="6" t="s">
        <v>16</v>
      </c>
      <c r="B16" s="7">
        <v>12078</v>
      </c>
      <c r="C16" s="7">
        <v>7010</v>
      </c>
      <c r="D16" s="5">
        <f t="shared" si="0"/>
        <v>5068</v>
      </c>
      <c r="E16" s="5">
        <f t="shared" si="1"/>
        <v>132142</v>
      </c>
    </row>
    <row r="17" spans="1:5" ht="15" customHeight="1" x14ac:dyDescent="0.2">
      <c r="A17" s="6" t="s">
        <v>17</v>
      </c>
      <c r="B17" s="7">
        <v>11493</v>
      </c>
      <c r="C17" s="7">
        <v>8841</v>
      </c>
      <c r="D17" s="5">
        <f t="shared" si="0"/>
        <v>2652</v>
      </c>
      <c r="E17" s="5">
        <f t="shared" si="1"/>
        <v>134794</v>
      </c>
    </row>
    <row r="18" spans="1:5" ht="15" customHeight="1" x14ac:dyDescent="0.2">
      <c r="A18" s="6" t="s">
        <v>18</v>
      </c>
      <c r="B18" s="7">
        <v>8192</v>
      </c>
      <c r="C18" s="7">
        <v>10380</v>
      </c>
      <c r="D18" s="5">
        <f t="shared" si="0"/>
        <v>-2188</v>
      </c>
      <c r="E18" s="5">
        <f t="shared" si="1"/>
        <v>132606</v>
      </c>
    </row>
    <row r="19" spans="1:5" ht="15" customHeight="1" x14ac:dyDescent="0.2">
      <c r="A19" s="6" t="s">
        <v>19</v>
      </c>
      <c r="B19" s="7">
        <v>5823</v>
      </c>
      <c r="C19" s="7">
        <v>11528</v>
      </c>
      <c r="D19" s="5">
        <f t="shared" si="0"/>
        <v>-5705</v>
      </c>
      <c r="E19" s="5">
        <f t="shared" si="1"/>
        <v>126901</v>
      </c>
    </row>
    <row r="20" spans="1:5" ht="15" customHeight="1" x14ac:dyDescent="0.2">
      <c r="A20" s="8" t="s">
        <v>20</v>
      </c>
      <c r="B20" s="9">
        <v>104908</v>
      </c>
      <c r="C20" s="9">
        <v>96193</v>
      </c>
      <c r="D20" s="10">
        <f>SUM(D8:D19)</f>
        <v>8715</v>
      </c>
      <c r="E20" s="10">
        <f>E19</f>
        <v>126901</v>
      </c>
    </row>
    <row r="21" spans="1:5" ht="15" customHeight="1" x14ac:dyDescent="0.2">
      <c r="A21" s="2" t="s">
        <v>21</v>
      </c>
      <c r="B21" s="3">
        <v>8822</v>
      </c>
      <c r="C21" s="3">
        <v>8522</v>
      </c>
      <c r="D21" s="4">
        <f t="shared" ref="D21:D32" si="2">B21-C21</f>
        <v>300</v>
      </c>
      <c r="E21" s="4">
        <f>E19+D21</f>
        <v>127201</v>
      </c>
    </row>
    <row r="22" spans="1:5" ht="15" customHeight="1" x14ac:dyDescent="0.2">
      <c r="A22" s="6" t="s">
        <v>9</v>
      </c>
      <c r="B22" s="7">
        <v>9422</v>
      </c>
      <c r="C22" s="7">
        <v>8564</v>
      </c>
      <c r="D22" s="5">
        <f t="shared" si="2"/>
        <v>858</v>
      </c>
      <c r="E22" s="5">
        <f t="shared" ref="E22:E32" si="3">E21+D22</f>
        <v>128059</v>
      </c>
    </row>
    <row r="23" spans="1:5" ht="15" customHeight="1" x14ac:dyDescent="0.2">
      <c r="A23" s="6" t="s">
        <v>10</v>
      </c>
      <c r="B23" s="7">
        <v>9907</v>
      </c>
      <c r="C23" s="7">
        <v>8962</v>
      </c>
      <c r="D23" s="5">
        <f t="shared" si="2"/>
        <v>945</v>
      </c>
      <c r="E23" s="5">
        <f t="shared" si="3"/>
        <v>129004</v>
      </c>
    </row>
    <row r="24" spans="1:5" ht="15" customHeight="1" x14ac:dyDescent="0.2">
      <c r="A24" s="6" t="s">
        <v>11</v>
      </c>
      <c r="B24" s="7">
        <v>9599</v>
      </c>
      <c r="C24" s="7">
        <v>8485</v>
      </c>
      <c r="D24" s="5">
        <f t="shared" si="2"/>
        <v>1114</v>
      </c>
      <c r="E24" s="5">
        <f t="shared" si="3"/>
        <v>130118</v>
      </c>
    </row>
    <row r="25" spans="1:5" ht="15" customHeight="1" x14ac:dyDescent="0.2">
      <c r="A25" s="6" t="s">
        <v>12</v>
      </c>
      <c r="B25" s="7">
        <v>13011</v>
      </c>
      <c r="C25" s="7">
        <v>8387</v>
      </c>
      <c r="D25" s="5">
        <f t="shared" si="2"/>
        <v>4624</v>
      </c>
      <c r="E25" s="5">
        <f t="shared" si="3"/>
        <v>134742</v>
      </c>
    </row>
    <row r="26" spans="1:5" ht="15" customHeight="1" x14ac:dyDescent="0.2">
      <c r="A26" s="6" t="s">
        <v>13</v>
      </c>
      <c r="B26" s="7">
        <v>13754</v>
      </c>
      <c r="C26" s="7">
        <v>8019</v>
      </c>
      <c r="D26" s="5">
        <f t="shared" si="2"/>
        <v>5735</v>
      </c>
      <c r="E26" s="5">
        <f t="shared" si="3"/>
        <v>140477</v>
      </c>
    </row>
    <row r="27" spans="1:5" ht="15" customHeight="1" x14ac:dyDescent="0.2">
      <c r="A27" s="6" t="s">
        <v>14</v>
      </c>
      <c r="B27" s="7">
        <v>13666</v>
      </c>
      <c r="C27" s="7">
        <v>9522</v>
      </c>
      <c r="D27" s="5">
        <f t="shared" si="2"/>
        <v>4144</v>
      </c>
      <c r="E27" s="5">
        <f t="shared" si="3"/>
        <v>144621</v>
      </c>
    </row>
    <row r="28" spans="1:5" ht="15" customHeight="1" x14ac:dyDescent="0.2">
      <c r="A28" s="6" t="s">
        <v>15</v>
      </c>
      <c r="B28" s="7">
        <v>13890</v>
      </c>
      <c r="C28" s="7">
        <v>10942</v>
      </c>
      <c r="D28" s="5">
        <f t="shared" si="2"/>
        <v>2948</v>
      </c>
      <c r="E28" s="5">
        <f t="shared" si="3"/>
        <v>147569</v>
      </c>
    </row>
    <row r="29" spans="1:5" ht="15" customHeight="1" x14ac:dyDescent="0.2">
      <c r="A29" s="6" t="s">
        <v>16</v>
      </c>
      <c r="B29" s="7">
        <v>13051</v>
      </c>
      <c r="C29" s="7">
        <v>9692</v>
      </c>
      <c r="D29" s="5">
        <f t="shared" si="2"/>
        <v>3359</v>
      </c>
      <c r="E29" s="5">
        <f t="shared" si="3"/>
        <v>150928</v>
      </c>
    </row>
    <row r="30" spans="1:5" ht="15" customHeight="1" x14ac:dyDescent="0.2">
      <c r="A30" s="6" t="s">
        <v>17</v>
      </c>
      <c r="B30" s="7">
        <v>12724</v>
      </c>
      <c r="C30" s="7">
        <v>11485</v>
      </c>
      <c r="D30" s="5">
        <f t="shared" si="2"/>
        <v>1239</v>
      </c>
      <c r="E30" s="5">
        <f t="shared" si="3"/>
        <v>152167</v>
      </c>
    </row>
    <row r="31" spans="1:5" ht="15" customHeight="1" x14ac:dyDescent="0.2">
      <c r="A31" s="6" t="s">
        <v>18</v>
      </c>
      <c r="B31" s="7">
        <v>10696</v>
      </c>
      <c r="C31" s="7">
        <v>10577</v>
      </c>
      <c r="D31" s="5">
        <f t="shared" si="2"/>
        <v>119</v>
      </c>
      <c r="E31" s="5">
        <f t="shared" si="3"/>
        <v>152286</v>
      </c>
    </row>
    <row r="32" spans="1:5" ht="15" customHeight="1" x14ac:dyDescent="0.2">
      <c r="A32" s="6" t="s">
        <v>19</v>
      </c>
      <c r="B32" s="7">
        <v>6752</v>
      </c>
      <c r="C32" s="7">
        <v>12630</v>
      </c>
      <c r="D32" s="5">
        <f t="shared" si="2"/>
        <v>-5878</v>
      </c>
      <c r="E32" s="5">
        <f t="shared" si="3"/>
        <v>146408</v>
      </c>
    </row>
    <row r="33" spans="1:5" ht="15" customHeight="1" x14ac:dyDescent="0.2">
      <c r="A33" s="8" t="s">
        <v>22</v>
      </c>
      <c r="B33" s="9">
        <v>135294</v>
      </c>
      <c r="C33" s="9">
        <v>115787</v>
      </c>
      <c r="D33" s="10">
        <f>SUM(D21:D32)</f>
        <v>19507</v>
      </c>
      <c r="E33" s="10">
        <f>E32</f>
        <v>146408</v>
      </c>
    </row>
    <row r="34" spans="1:5" ht="15" customHeight="1" x14ac:dyDescent="0.2">
      <c r="A34" s="2" t="s">
        <v>23</v>
      </c>
      <c r="B34" s="3">
        <v>9627</v>
      </c>
      <c r="C34" s="3">
        <v>11308</v>
      </c>
      <c r="D34" s="4">
        <f t="shared" ref="D34:D45" si="4">B34-C34</f>
        <v>-1681</v>
      </c>
      <c r="E34" s="4">
        <f>E32+D34</f>
        <v>144727</v>
      </c>
    </row>
    <row r="35" spans="1:5" ht="15" customHeight="1" x14ac:dyDescent="0.2">
      <c r="A35" s="6" t="s">
        <v>9</v>
      </c>
      <c r="B35" s="7">
        <v>9937</v>
      </c>
      <c r="C35" s="7">
        <v>9977</v>
      </c>
      <c r="D35" s="5">
        <f t="shared" si="4"/>
        <v>-40</v>
      </c>
      <c r="E35" s="5">
        <f t="shared" ref="E35:E45" si="5">E34+D35</f>
        <v>144687</v>
      </c>
    </row>
    <row r="36" spans="1:5" ht="15" customHeight="1" x14ac:dyDescent="0.2">
      <c r="A36" s="6" t="s">
        <v>10</v>
      </c>
      <c r="B36" s="7">
        <v>11385</v>
      </c>
      <c r="C36" s="7">
        <v>11426</v>
      </c>
      <c r="D36" s="5">
        <f t="shared" si="4"/>
        <v>-41</v>
      </c>
      <c r="E36" s="5">
        <f t="shared" si="5"/>
        <v>144646</v>
      </c>
    </row>
    <row r="37" spans="1:5" ht="15" customHeight="1" x14ac:dyDescent="0.2">
      <c r="A37" s="6" t="s">
        <v>11</v>
      </c>
      <c r="B37" s="7">
        <v>11159</v>
      </c>
      <c r="C37" s="7">
        <v>9901</v>
      </c>
      <c r="D37" s="5">
        <f t="shared" si="4"/>
        <v>1258</v>
      </c>
      <c r="E37" s="5">
        <f t="shared" si="5"/>
        <v>145904</v>
      </c>
    </row>
    <row r="38" spans="1:5" ht="15" customHeight="1" x14ac:dyDescent="0.2">
      <c r="A38" s="6" t="s">
        <v>12</v>
      </c>
      <c r="B38" s="7">
        <v>13790</v>
      </c>
      <c r="C38" s="7">
        <v>10182</v>
      </c>
      <c r="D38" s="5">
        <f t="shared" si="4"/>
        <v>3608</v>
      </c>
      <c r="E38" s="5">
        <f t="shared" si="5"/>
        <v>149512</v>
      </c>
    </row>
    <row r="39" spans="1:5" ht="15" customHeight="1" x14ac:dyDescent="0.2">
      <c r="A39" s="6" t="s">
        <v>13</v>
      </c>
      <c r="B39" s="7">
        <v>14619</v>
      </c>
      <c r="C39" s="7">
        <v>8891</v>
      </c>
      <c r="D39" s="5">
        <f t="shared" si="4"/>
        <v>5728</v>
      </c>
      <c r="E39" s="5">
        <f t="shared" si="5"/>
        <v>155240</v>
      </c>
    </row>
    <row r="40" spans="1:5" ht="15" customHeight="1" x14ac:dyDescent="0.2">
      <c r="A40" s="6" t="s">
        <v>14</v>
      </c>
      <c r="B40" s="7">
        <v>13296</v>
      </c>
      <c r="C40" s="7">
        <v>10634</v>
      </c>
      <c r="D40" s="5">
        <f t="shared" si="4"/>
        <v>2662</v>
      </c>
      <c r="E40" s="5">
        <f t="shared" si="5"/>
        <v>157902</v>
      </c>
    </row>
    <row r="41" spans="1:5" ht="15" customHeight="1" x14ac:dyDescent="0.2">
      <c r="A41" s="6" t="s">
        <v>15</v>
      </c>
      <c r="B41" s="7">
        <v>13998</v>
      </c>
      <c r="C41" s="7">
        <v>10942</v>
      </c>
      <c r="D41" s="5">
        <f t="shared" si="4"/>
        <v>3056</v>
      </c>
      <c r="E41" s="5">
        <f t="shared" si="5"/>
        <v>160958</v>
      </c>
    </row>
    <row r="42" spans="1:5" ht="15" customHeight="1" x14ac:dyDescent="0.2">
      <c r="A42" s="6" t="s">
        <v>16</v>
      </c>
      <c r="B42" s="7">
        <v>14229</v>
      </c>
      <c r="C42" s="7">
        <v>10758</v>
      </c>
      <c r="D42" s="5">
        <f t="shared" si="4"/>
        <v>3471</v>
      </c>
      <c r="E42" s="5">
        <f t="shared" si="5"/>
        <v>164429</v>
      </c>
    </row>
    <row r="43" spans="1:5" ht="15" customHeight="1" x14ac:dyDescent="0.2">
      <c r="A43" s="6" t="s">
        <v>17</v>
      </c>
      <c r="B43" s="7">
        <v>11141</v>
      </c>
      <c r="C43" s="7">
        <v>11902</v>
      </c>
      <c r="D43" s="5">
        <f t="shared" si="4"/>
        <v>-761</v>
      </c>
      <c r="E43" s="5">
        <f t="shared" si="5"/>
        <v>163668</v>
      </c>
    </row>
    <row r="44" spans="1:5" ht="15" customHeight="1" x14ac:dyDescent="0.2">
      <c r="A44" s="6" t="s">
        <v>18</v>
      </c>
      <c r="B44" s="7">
        <v>9000</v>
      </c>
      <c r="C44" s="7">
        <v>13403</v>
      </c>
      <c r="D44" s="5">
        <f t="shared" si="4"/>
        <v>-4403</v>
      </c>
      <c r="E44" s="5">
        <f t="shared" si="5"/>
        <v>159265</v>
      </c>
    </row>
    <row r="45" spans="1:5" ht="15" customHeight="1" x14ac:dyDescent="0.2">
      <c r="A45" s="6" t="s">
        <v>19</v>
      </c>
      <c r="B45" s="7">
        <v>5649</v>
      </c>
      <c r="C45" s="7">
        <v>16379</v>
      </c>
      <c r="D45" s="5">
        <f t="shared" si="4"/>
        <v>-10730</v>
      </c>
      <c r="E45" s="5">
        <f t="shared" si="5"/>
        <v>148535</v>
      </c>
    </row>
    <row r="46" spans="1:5" ht="15" customHeight="1" x14ac:dyDescent="0.2">
      <c r="A46" s="8" t="s">
        <v>24</v>
      </c>
      <c r="B46" s="9">
        <v>137830</v>
      </c>
      <c r="C46" s="9">
        <v>135703</v>
      </c>
      <c r="D46" s="10">
        <f>SUM(D34:D45)</f>
        <v>2127</v>
      </c>
      <c r="E46" s="10">
        <f>E45</f>
        <v>148535</v>
      </c>
    </row>
    <row r="47" spans="1:5" ht="15" customHeight="1" x14ac:dyDescent="0.2">
      <c r="A47" s="2" t="s">
        <v>25</v>
      </c>
      <c r="B47" s="3">
        <v>9513</v>
      </c>
      <c r="C47" s="3">
        <v>11615</v>
      </c>
      <c r="D47" s="4">
        <f t="shared" ref="D47:D58" si="6">B47-C47</f>
        <v>-2102</v>
      </c>
      <c r="E47" s="4">
        <f>E45+D47</f>
        <v>146433</v>
      </c>
    </row>
    <row r="48" spans="1:5" ht="15" customHeight="1" x14ac:dyDescent="0.2">
      <c r="A48" s="6" t="s">
        <v>9</v>
      </c>
      <c r="B48" s="7">
        <v>9876</v>
      </c>
      <c r="C48" s="7">
        <v>9382</v>
      </c>
      <c r="D48" s="5">
        <f t="shared" si="6"/>
        <v>494</v>
      </c>
      <c r="E48" s="5">
        <f t="shared" ref="E48:E58" si="7">E47+D48</f>
        <v>146927</v>
      </c>
    </row>
    <row r="49" spans="1:5" ht="15" customHeight="1" x14ac:dyDescent="0.2">
      <c r="A49" s="6" t="s">
        <v>10</v>
      </c>
      <c r="B49" s="7">
        <v>10996</v>
      </c>
      <c r="C49" s="7">
        <v>10404</v>
      </c>
      <c r="D49" s="5">
        <f t="shared" si="6"/>
        <v>592</v>
      </c>
      <c r="E49" s="5">
        <f t="shared" si="7"/>
        <v>147519</v>
      </c>
    </row>
    <row r="50" spans="1:5" ht="15" customHeight="1" x14ac:dyDescent="0.2">
      <c r="A50" s="6" t="s">
        <v>11</v>
      </c>
      <c r="B50" s="7">
        <v>10144</v>
      </c>
      <c r="C50" s="7">
        <v>9610</v>
      </c>
      <c r="D50" s="5">
        <f t="shared" si="6"/>
        <v>534</v>
      </c>
      <c r="E50" s="5">
        <f t="shared" si="7"/>
        <v>148053</v>
      </c>
    </row>
    <row r="51" spans="1:5" ht="15" customHeight="1" x14ac:dyDescent="0.2">
      <c r="A51" s="6" t="s">
        <v>12</v>
      </c>
      <c r="B51" s="7">
        <v>13751</v>
      </c>
      <c r="C51" s="7">
        <v>9789</v>
      </c>
      <c r="D51" s="5">
        <f t="shared" si="6"/>
        <v>3962</v>
      </c>
      <c r="E51" s="5">
        <f t="shared" si="7"/>
        <v>152015</v>
      </c>
    </row>
    <row r="52" spans="1:5" ht="15" customHeight="1" x14ac:dyDescent="0.2">
      <c r="A52" s="6" t="s">
        <v>13</v>
      </c>
      <c r="B52" s="7">
        <v>15393</v>
      </c>
      <c r="C52" s="7">
        <v>9234</v>
      </c>
      <c r="D52" s="5">
        <f t="shared" si="6"/>
        <v>6159</v>
      </c>
      <c r="E52" s="5">
        <f t="shared" si="7"/>
        <v>158174</v>
      </c>
    </row>
    <row r="53" spans="1:5" ht="15" customHeight="1" x14ac:dyDescent="0.2">
      <c r="A53" s="6" t="s">
        <v>14</v>
      </c>
      <c r="B53" s="7">
        <v>14149</v>
      </c>
      <c r="C53" s="7">
        <v>9156</v>
      </c>
      <c r="D53" s="5">
        <f t="shared" si="6"/>
        <v>4993</v>
      </c>
      <c r="E53" s="5">
        <f t="shared" si="7"/>
        <v>163167</v>
      </c>
    </row>
    <row r="54" spans="1:5" ht="15" customHeight="1" x14ac:dyDescent="0.2">
      <c r="A54" s="6" t="s">
        <v>15</v>
      </c>
      <c r="B54" s="7">
        <v>15351</v>
      </c>
      <c r="C54" s="7">
        <v>11462</v>
      </c>
      <c r="D54" s="5">
        <f t="shared" si="6"/>
        <v>3889</v>
      </c>
      <c r="E54" s="5">
        <f t="shared" si="7"/>
        <v>167056</v>
      </c>
    </row>
    <row r="55" spans="1:5" ht="15" customHeight="1" x14ac:dyDescent="0.2">
      <c r="A55" s="6" t="s">
        <v>16</v>
      </c>
      <c r="B55" s="7">
        <v>13579</v>
      </c>
      <c r="C55" s="7">
        <v>9891</v>
      </c>
      <c r="D55" s="5">
        <f t="shared" si="6"/>
        <v>3688</v>
      </c>
      <c r="E55" s="5">
        <f t="shared" si="7"/>
        <v>170744</v>
      </c>
    </row>
    <row r="56" spans="1:5" ht="15" customHeight="1" x14ac:dyDescent="0.2">
      <c r="A56" s="6" t="s">
        <v>17</v>
      </c>
      <c r="B56" s="7">
        <v>11993</v>
      </c>
      <c r="C56" s="7">
        <v>10552</v>
      </c>
      <c r="D56" s="5">
        <f t="shared" si="6"/>
        <v>1441</v>
      </c>
      <c r="E56" s="5">
        <f t="shared" si="7"/>
        <v>172185</v>
      </c>
    </row>
    <row r="57" spans="1:5" ht="15" customHeight="1" x14ac:dyDescent="0.2">
      <c r="A57" s="6" t="s">
        <v>18</v>
      </c>
      <c r="B57" s="7">
        <v>10088</v>
      </c>
      <c r="C57" s="7">
        <v>13912</v>
      </c>
      <c r="D57" s="5">
        <f t="shared" si="6"/>
        <v>-3824</v>
      </c>
      <c r="E57" s="5">
        <f t="shared" si="7"/>
        <v>168361</v>
      </c>
    </row>
    <row r="58" spans="1:5" ht="15" customHeight="1" x14ac:dyDescent="0.2">
      <c r="A58" s="6" t="s">
        <v>19</v>
      </c>
      <c r="B58" s="7">
        <v>6235</v>
      </c>
      <c r="C58" s="7">
        <v>14208</v>
      </c>
      <c r="D58" s="5">
        <f t="shared" si="6"/>
        <v>-7973</v>
      </c>
      <c r="E58" s="5">
        <f t="shared" si="7"/>
        <v>160388</v>
      </c>
    </row>
    <row r="59" spans="1:5" ht="15" customHeight="1" x14ac:dyDescent="0.2">
      <c r="A59" s="8" t="s">
        <v>34</v>
      </c>
      <c r="B59" s="9">
        <v>141068</v>
      </c>
      <c r="C59" s="9">
        <v>129215</v>
      </c>
      <c r="D59" s="10">
        <f>SUM(D47:D58)</f>
        <v>11853</v>
      </c>
      <c r="E59" s="10">
        <f>E58</f>
        <v>160388</v>
      </c>
    </row>
    <row r="60" spans="1:5" ht="15" customHeight="1" x14ac:dyDescent="0.2">
      <c r="A60" s="2" t="s">
        <v>35</v>
      </c>
      <c r="B60" s="3">
        <v>10084</v>
      </c>
      <c r="C60" s="3">
        <v>10730</v>
      </c>
      <c r="D60" s="4">
        <f t="shared" ref="D60:D71" si="8">B60-C60</f>
        <v>-646</v>
      </c>
      <c r="E60" s="4">
        <f>E58+D60</f>
        <v>159742</v>
      </c>
    </row>
    <row r="61" spans="1:5" ht="15" customHeight="1" x14ac:dyDescent="0.2">
      <c r="A61" s="6" t="s">
        <v>9</v>
      </c>
      <c r="B61" s="7">
        <v>12268</v>
      </c>
      <c r="C61" s="7">
        <v>9859</v>
      </c>
      <c r="D61" s="5">
        <f t="shared" si="8"/>
        <v>2409</v>
      </c>
      <c r="E61" s="5">
        <f t="shared" ref="E61:E71" si="9">E60+D61</f>
        <v>162151</v>
      </c>
    </row>
    <row r="62" spans="1:5" ht="15" customHeight="1" x14ac:dyDescent="0.2">
      <c r="A62" s="6" t="s">
        <v>10</v>
      </c>
      <c r="B62" s="7">
        <v>11868</v>
      </c>
      <c r="C62" s="7">
        <v>10286</v>
      </c>
      <c r="D62" s="5">
        <f t="shared" si="8"/>
        <v>1582</v>
      </c>
      <c r="E62" s="5">
        <f t="shared" si="9"/>
        <v>163733</v>
      </c>
    </row>
    <row r="63" spans="1:5" ht="15" customHeight="1" x14ac:dyDescent="0.2">
      <c r="A63" s="6" t="s">
        <v>11</v>
      </c>
      <c r="B63" s="7">
        <v>13068</v>
      </c>
      <c r="C63" s="7">
        <v>10911</v>
      </c>
      <c r="D63" s="5">
        <f t="shared" si="8"/>
        <v>2157</v>
      </c>
      <c r="E63" s="5">
        <f t="shared" si="9"/>
        <v>165890</v>
      </c>
    </row>
    <row r="64" spans="1:5" ht="15" customHeight="1" x14ac:dyDescent="0.2">
      <c r="A64" s="6" t="s">
        <v>12</v>
      </c>
      <c r="B64" s="7">
        <v>14300</v>
      </c>
      <c r="C64" s="7">
        <v>10783</v>
      </c>
      <c r="D64" s="5">
        <f t="shared" si="8"/>
        <v>3517</v>
      </c>
      <c r="E64" s="5">
        <f t="shared" si="9"/>
        <v>169407</v>
      </c>
    </row>
    <row r="65" spans="1:5" ht="15" customHeight="1" x14ac:dyDescent="0.2">
      <c r="A65" s="6" t="s">
        <v>13</v>
      </c>
      <c r="B65" s="7">
        <v>14437</v>
      </c>
      <c r="C65" s="7">
        <v>9569</v>
      </c>
      <c r="D65" s="5">
        <f t="shared" si="8"/>
        <v>4868</v>
      </c>
      <c r="E65" s="5">
        <f t="shared" si="9"/>
        <v>174275</v>
      </c>
    </row>
    <row r="66" spans="1:5" ht="15" customHeight="1" x14ac:dyDescent="0.2">
      <c r="A66" s="6" t="s">
        <v>14</v>
      </c>
      <c r="B66" s="7">
        <v>14894</v>
      </c>
      <c r="C66" s="7">
        <v>11261</v>
      </c>
      <c r="D66" s="5">
        <f t="shared" si="8"/>
        <v>3633</v>
      </c>
      <c r="E66" s="5">
        <f t="shared" si="9"/>
        <v>177908</v>
      </c>
    </row>
    <row r="67" spans="1:5" ht="15" customHeight="1" x14ac:dyDescent="0.2">
      <c r="A67" s="6" t="s">
        <v>15</v>
      </c>
      <c r="B67" s="7">
        <v>14129</v>
      </c>
      <c r="C67" s="7">
        <v>12470</v>
      </c>
      <c r="D67" s="5">
        <f t="shared" si="8"/>
        <v>1659</v>
      </c>
      <c r="E67" s="5">
        <f t="shared" si="9"/>
        <v>179567</v>
      </c>
    </row>
    <row r="68" spans="1:5" ht="15" customHeight="1" x14ac:dyDescent="0.2">
      <c r="A68" s="6" t="s">
        <v>16</v>
      </c>
      <c r="B68" s="7">
        <v>12802</v>
      </c>
      <c r="C68" s="7">
        <v>10924</v>
      </c>
      <c r="D68" s="5">
        <f t="shared" si="8"/>
        <v>1878</v>
      </c>
      <c r="E68" s="5">
        <f t="shared" si="9"/>
        <v>181445</v>
      </c>
    </row>
    <row r="69" spans="1:5" ht="15" customHeight="1" x14ac:dyDescent="0.2">
      <c r="A69" s="6" t="s">
        <v>17</v>
      </c>
      <c r="B69" s="7">
        <v>11518</v>
      </c>
      <c r="C69" s="7">
        <v>12182</v>
      </c>
      <c r="D69" s="5">
        <f t="shared" si="8"/>
        <v>-664</v>
      </c>
      <c r="E69" s="5">
        <f t="shared" si="9"/>
        <v>180781</v>
      </c>
    </row>
    <row r="70" spans="1:5" ht="15" customHeight="1" x14ac:dyDescent="0.2">
      <c r="A70" s="6" t="s">
        <v>18</v>
      </c>
      <c r="B70" s="7">
        <v>9459</v>
      </c>
      <c r="C70" s="7">
        <v>12850</v>
      </c>
      <c r="D70" s="5">
        <f t="shared" si="8"/>
        <v>-3391</v>
      </c>
      <c r="E70" s="5">
        <f t="shared" si="9"/>
        <v>177390</v>
      </c>
    </row>
    <row r="71" spans="1:5" ht="15" customHeight="1" x14ac:dyDescent="0.2">
      <c r="A71" s="6" t="s">
        <v>19</v>
      </c>
      <c r="B71" s="7">
        <v>6144</v>
      </c>
      <c r="C71" s="7">
        <v>14184</v>
      </c>
      <c r="D71" s="5">
        <f t="shared" si="8"/>
        <v>-8040</v>
      </c>
      <c r="E71" s="5">
        <f t="shared" si="9"/>
        <v>169350</v>
      </c>
    </row>
    <row r="72" spans="1:5" ht="15" customHeight="1" x14ac:dyDescent="0.2">
      <c r="A72" s="8" t="s">
        <v>37</v>
      </c>
      <c r="B72" s="9">
        <v>144971</v>
      </c>
      <c r="C72" s="9">
        <v>136009</v>
      </c>
      <c r="D72" s="10">
        <f>SUM(D60:D71)</f>
        <v>8962</v>
      </c>
      <c r="E72" s="10">
        <f>E71</f>
        <v>169350</v>
      </c>
    </row>
    <row r="73" spans="1:5" ht="15" customHeight="1" x14ac:dyDescent="0.2">
      <c r="A73" s="2" t="s">
        <v>39</v>
      </c>
      <c r="B73" s="3">
        <v>10527</v>
      </c>
      <c r="C73" s="3">
        <v>11844</v>
      </c>
      <c r="D73" s="4">
        <f t="shared" ref="D73:D84" si="10">B73-C73</f>
        <v>-1317</v>
      </c>
      <c r="E73" s="4">
        <f>E71+D73</f>
        <v>168033</v>
      </c>
    </row>
    <row r="74" spans="1:5" ht="15" customHeight="1" x14ac:dyDescent="0.2">
      <c r="A74" s="6" t="s">
        <v>9</v>
      </c>
      <c r="B74" s="7">
        <v>13069</v>
      </c>
      <c r="C74" s="7">
        <v>11105</v>
      </c>
      <c r="D74" s="5">
        <f t="shared" si="10"/>
        <v>1964</v>
      </c>
      <c r="E74" s="5">
        <f t="shared" ref="E74:E84" si="11">E73+D74</f>
        <v>169997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169997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169997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169997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169997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169997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169997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169997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169997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169997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169997</v>
      </c>
    </row>
    <row r="85" spans="1:5" ht="15" customHeight="1" x14ac:dyDescent="0.2">
      <c r="A85" s="8" t="s">
        <v>36</v>
      </c>
      <c r="B85" s="9">
        <v>23596</v>
      </c>
      <c r="C85" s="9">
        <v>22949</v>
      </c>
      <c r="D85" s="10">
        <f>SUM(D73:D84)</f>
        <v>647</v>
      </c>
      <c r="E85" s="10">
        <f>E84</f>
        <v>169997</v>
      </c>
    </row>
    <row r="86" spans="1:5" x14ac:dyDescent="0.2">
      <c r="A86" s="11" t="s">
        <v>27</v>
      </c>
    </row>
    <row r="87" spans="1:5" x14ac:dyDescent="0.2">
      <c r="A87" s="12" t="s">
        <v>28</v>
      </c>
    </row>
    <row r="88" spans="1:5" ht="26.25" customHeight="1" x14ac:dyDescent="0.2">
      <c r="A88" s="19" t="s">
        <v>38</v>
      </c>
      <c r="B88" s="19"/>
      <c r="C88" s="19"/>
      <c r="D88" s="19"/>
      <c r="E88" s="19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27820</v>
      </c>
      <c r="C8" s="3">
        <v>22970</v>
      </c>
      <c r="D8" s="4">
        <f t="shared" ref="D8:D19" si="0">B8-C8</f>
        <v>4850</v>
      </c>
      <c r="E8" s="5">
        <v>383975</v>
      </c>
    </row>
    <row r="9" spans="1:5" ht="15" customHeight="1" x14ac:dyDescent="0.2">
      <c r="A9" s="6" t="s">
        <v>9</v>
      </c>
      <c r="B9" s="7">
        <v>26626</v>
      </c>
      <c r="C9" s="7">
        <v>22225</v>
      </c>
      <c r="D9" s="5">
        <f t="shared" si="0"/>
        <v>4401</v>
      </c>
      <c r="E9" s="5">
        <f t="shared" ref="E9:E19" si="1">E8+D9</f>
        <v>388376</v>
      </c>
    </row>
    <row r="10" spans="1:5" ht="15" customHeight="1" x14ac:dyDescent="0.2">
      <c r="A10" s="6" t="s">
        <v>10</v>
      </c>
      <c r="B10" s="7">
        <v>24395</v>
      </c>
      <c r="C10" s="7">
        <v>32484</v>
      </c>
      <c r="D10" s="5">
        <f t="shared" si="0"/>
        <v>-8089</v>
      </c>
      <c r="E10" s="5">
        <f t="shared" si="1"/>
        <v>380287</v>
      </c>
    </row>
    <row r="11" spans="1:5" ht="15" customHeight="1" x14ac:dyDescent="0.2">
      <c r="A11" s="6" t="s">
        <v>11</v>
      </c>
      <c r="B11" s="7">
        <v>8994</v>
      </c>
      <c r="C11" s="7">
        <v>28778</v>
      </c>
      <c r="D11" s="5">
        <f t="shared" si="0"/>
        <v>-19784</v>
      </c>
      <c r="E11" s="5">
        <f t="shared" si="1"/>
        <v>360503</v>
      </c>
    </row>
    <row r="12" spans="1:5" ht="15" customHeight="1" x14ac:dyDescent="0.2">
      <c r="A12" s="6" t="s">
        <v>12</v>
      </c>
      <c r="B12" s="7">
        <v>13879</v>
      </c>
      <c r="C12" s="7">
        <v>21527</v>
      </c>
      <c r="D12" s="5">
        <f t="shared" si="0"/>
        <v>-7648</v>
      </c>
      <c r="E12" s="5">
        <f t="shared" si="1"/>
        <v>352855</v>
      </c>
    </row>
    <row r="13" spans="1:5" ht="15" customHeight="1" x14ac:dyDescent="0.2">
      <c r="A13" s="6" t="s">
        <v>13</v>
      </c>
      <c r="B13" s="7">
        <v>20018</v>
      </c>
      <c r="C13" s="7">
        <v>17712</v>
      </c>
      <c r="D13" s="5">
        <f t="shared" si="0"/>
        <v>2306</v>
      </c>
      <c r="E13" s="5">
        <f t="shared" si="1"/>
        <v>355161</v>
      </c>
    </row>
    <row r="14" spans="1:5" ht="15" customHeight="1" x14ac:dyDescent="0.2">
      <c r="A14" s="6" t="s">
        <v>14</v>
      </c>
      <c r="B14" s="7">
        <v>27125</v>
      </c>
      <c r="C14" s="7">
        <v>17401</v>
      </c>
      <c r="D14" s="5">
        <f t="shared" si="0"/>
        <v>9724</v>
      </c>
      <c r="E14" s="5">
        <f t="shared" si="1"/>
        <v>364885</v>
      </c>
    </row>
    <row r="15" spans="1:5" ht="15" customHeight="1" x14ac:dyDescent="0.2">
      <c r="A15" s="6" t="s">
        <v>15</v>
      </c>
      <c r="B15" s="7">
        <v>31926</v>
      </c>
      <c r="C15" s="7">
        <v>19013</v>
      </c>
      <c r="D15" s="5">
        <f t="shared" si="0"/>
        <v>12913</v>
      </c>
      <c r="E15" s="5">
        <f t="shared" si="1"/>
        <v>377798</v>
      </c>
    </row>
    <row r="16" spans="1:5" ht="15" customHeight="1" x14ac:dyDescent="0.2">
      <c r="A16" s="6" t="s">
        <v>16</v>
      </c>
      <c r="B16" s="7">
        <v>32212</v>
      </c>
      <c r="C16" s="7">
        <v>19942</v>
      </c>
      <c r="D16" s="5">
        <f t="shared" si="0"/>
        <v>12270</v>
      </c>
      <c r="E16" s="5">
        <f t="shared" si="1"/>
        <v>390068</v>
      </c>
    </row>
    <row r="17" spans="1:5" ht="15" customHeight="1" x14ac:dyDescent="0.2">
      <c r="A17" s="6" t="s">
        <v>17</v>
      </c>
      <c r="B17" s="7">
        <v>31367</v>
      </c>
      <c r="C17" s="7">
        <v>22656</v>
      </c>
      <c r="D17" s="5">
        <f t="shared" si="0"/>
        <v>8711</v>
      </c>
      <c r="E17" s="5">
        <f t="shared" si="1"/>
        <v>398779</v>
      </c>
    </row>
    <row r="18" spans="1:5" ht="15" customHeight="1" x14ac:dyDescent="0.2">
      <c r="A18" s="6" t="s">
        <v>18</v>
      </c>
      <c r="B18" s="7">
        <v>29033</v>
      </c>
      <c r="C18" s="7">
        <v>23815</v>
      </c>
      <c r="D18" s="5">
        <f t="shared" si="0"/>
        <v>5218</v>
      </c>
      <c r="E18" s="5">
        <f t="shared" si="1"/>
        <v>403997</v>
      </c>
    </row>
    <row r="19" spans="1:5" ht="15" customHeight="1" x14ac:dyDescent="0.2">
      <c r="A19" s="6" t="s">
        <v>19</v>
      </c>
      <c r="B19" s="7">
        <v>17294</v>
      </c>
      <c r="C19" s="7">
        <v>28082</v>
      </c>
      <c r="D19" s="5">
        <f t="shared" si="0"/>
        <v>-10788</v>
      </c>
      <c r="E19" s="5">
        <f t="shared" si="1"/>
        <v>393209</v>
      </c>
    </row>
    <row r="20" spans="1:5" ht="15" customHeight="1" x14ac:dyDescent="0.2">
      <c r="A20" s="8" t="s">
        <v>20</v>
      </c>
      <c r="B20" s="9">
        <v>290689</v>
      </c>
      <c r="C20" s="9">
        <v>276605</v>
      </c>
      <c r="D20" s="10">
        <f>SUM(D8:D19)</f>
        <v>14084</v>
      </c>
      <c r="E20" s="10">
        <f>E19</f>
        <v>393209</v>
      </c>
    </row>
    <row r="21" spans="1:5" ht="15" customHeight="1" x14ac:dyDescent="0.2">
      <c r="A21" s="2" t="s">
        <v>21</v>
      </c>
      <c r="B21" s="18">
        <v>30712</v>
      </c>
      <c r="C21" s="3">
        <v>24482</v>
      </c>
      <c r="D21" s="4">
        <f t="shared" ref="D21:D32" si="2">B21-C21</f>
        <v>6230</v>
      </c>
      <c r="E21" s="4">
        <f>E19+D21</f>
        <v>399439</v>
      </c>
    </row>
    <row r="22" spans="1:5" ht="15" customHeight="1" x14ac:dyDescent="0.2">
      <c r="A22" s="6" t="s">
        <v>9</v>
      </c>
      <c r="B22" s="7">
        <v>31479</v>
      </c>
      <c r="C22" s="7">
        <v>23927</v>
      </c>
      <c r="D22" s="5">
        <f t="shared" si="2"/>
        <v>7552</v>
      </c>
      <c r="E22" s="5">
        <f t="shared" ref="E22:E32" si="3">E21+D22</f>
        <v>406991</v>
      </c>
    </row>
    <row r="23" spans="1:5" ht="15" customHeight="1" x14ac:dyDescent="0.2">
      <c r="A23" s="6" t="s">
        <v>10</v>
      </c>
      <c r="B23" s="7">
        <v>31245</v>
      </c>
      <c r="C23" s="7">
        <v>27787</v>
      </c>
      <c r="D23" s="5">
        <f t="shared" si="2"/>
        <v>3458</v>
      </c>
      <c r="E23" s="5">
        <f t="shared" si="3"/>
        <v>410449</v>
      </c>
    </row>
    <row r="24" spans="1:5" ht="15" customHeight="1" x14ac:dyDescent="0.2">
      <c r="A24" s="6" t="s">
        <v>11</v>
      </c>
      <c r="B24" s="7">
        <v>28002</v>
      </c>
      <c r="C24" s="7">
        <v>25986</v>
      </c>
      <c r="D24" s="5">
        <f t="shared" si="2"/>
        <v>2016</v>
      </c>
      <c r="E24" s="5">
        <f t="shared" si="3"/>
        <v>412465</v>
      </c>
    </row>
    <row r="25" spans="1:5" ht="15" customHeight="1" x14ac:dyDescent="0.2">
      <c r="A25" s="6" t="s">
        <v>12</v>
      </c>
      <c r="B25" s="7">
        <v>29872</v>
      </c>
      <c r="C25" s="7">
        <v>25959</v>
      </c>
      <c r="D25" s="5">
        <f t="shared" si="2"/>
        <v>3913</v>
      </c>
      <c r="E25" s="5">
        <f t="shared" si="3"/>
        <v>416378</v>
      </c>
    </row>
    <row r="26" spans="1:5" ht="15" customHeight="1" x14ac:dyDescent="0.2">
      <c r="A26" s="6" t="s">
        <v>13</v>
      </c>
      <c r="B26" s="7">
        <v>31001</v>
      </c>
      <c r="C26" s="7">
        <v>26196</v>
      </c>
      <c r="D26" s="5">
        <f t="shared" si="2"/>
        <v>4805</v>
      </c>
      <c r="E26" s="5">
        <f t="shared" si="3"/>
        <v>421183</v>
      </c>
    </row>
    <row r="27" spans="1:5" ht="15" customHeight="1" x14ac:dyDescent="0.2">
      <c r="A27" s="6" t="s">
        <v>14</v>
      </c>
      <c r="B27" s="7">
        <v>32129</v>
      </c>
      <c r="C27" s="7">
        <v>26484</v>
      </c>
      <c r="D27" s="5">
        <f t="shared" si="2"/>
        <v>5645</v>
      </c>
      <c r="E27" s="5">
        <f t="shared" si="3"/>
        <v>426828</v>
      </c>
    </row>
    <row r="28" spans="1:5" ht="15" customHeight="1" x14ac:dyDescent="0.2">
      <c r="A28" s="6" t="s">
        <v>15</v>
      </c>
      <c r="B28" s="7">
        <v>33965</v>
      </c>
      <c r="C28" s="7">
        <v>25968</v>
      </c>
      <c r="D28" s="5">
        <f t="shared" si="2"/>
        <v>7997</v>
      </c>
      <c r="E28" s="5">
        <f t="shared" si="3"/>
        <v>434825</v>
      </c>
    </row>
    <row r="29" spans="1:5" ht="15" customHeight="1" x14ac:dyDescent="0.2">
      <c r="A29" s="6" t="s">
        <v>16</v>
      </c>
      <c r="B29" s="7">
        <v>34713</v>
      </c>
      <c r="C29" s="7">
        <v>25806</v>
      </c>
      <c r="D29" s="5">
        <f t="shared" si="2"/>
        <v>8907</v>
      </c>
      <c r="E29" s="5">
        <f t="shared" si="3"/>
        <v>443732</v>
      </c>
    </row>
    <row r="30" spans="1:5" ht="15" customHeight="1" x14ac:dyDescent="0.2">
      <c r="A30" s="6" t="s">
        <v>17</v>
      </c>
      <c r="B30" s="7">
        <v>33628</v>
      </c>
      <c r="C30" s="7">
        <v>27990</v>
      </c>
      <c r="D30" s="5">
        <f t="shared" si="2"/>
        <v>5638</v>
      </c>
      <c r="E30" s="5">
        <f t="shared" si="3"/>
        <v>449370</v>
      </c>
    </row>
    <row r="31" spans="1:5" ht="15" customHeight="1" x14ac:dyDescent="0.2">
      <c r="A31" s="6" t="s">
        <v>18</v>
      </c>
      <c r="B31" s="7">
        <v>33344</v>
      </c>
      <c r="C31" s="7">
        <v>26723</v>
      </c>
      <c r="D31" s="5">
        <f t="shared" si="2"/>
        <v>6621</v>
      </c>
      <c r="E31" s="5">
        <f t="shared" si="3"/>
        <v>455991</v>
      </c>
    </row>
    <row r="32" spans="1:5" ht="15" customHeight="1" x14ac:dyDescent="0.2">
      <c r="A32" s="6" t="s">
        <v>19</v>
      </c>
      <c r="B32" s="7">
        <v>22252</v>
      </c>
      <c r="C32" s="7">
        <v>30473</v>
      </c>
      <c r="D32" s="5">
        <f t="shared" si="2"/>
        <v>-8221</v>
      </c>
      <c r="E32" s="5">
        <f t="shared" si="3"/>
        <v>447770</v>
      </c>
    </row>
    <row r="33" spans="1:5" ht="15" customHeight="1" x14ac:dyDescent="0.2">
      <c r="A33" s="8" t="s">
        <v>22</v>
      </c>
      <c r="B33" s="9">
        <v>372342</v>
      </c>
      <c r="C33" s="9">
        <v>317781</v>
      </c>
      <c r="D33" s="10">
        <f>SUM(D21:D32)</f>
        <v>54561</v>
      </c>
      <c r="E33" s="10">
        <f>E32</f>
        <v>447770</v>
      </c>
    </row>
    <row r="34" spans="1:5" ht="15" customHeight="1" x14ac:dyDescent="0.2">
      <c r="A34" s="2" t="s">
        <v>23</v>
      </c>
      <c r="B34" s="3">
        <v>32663</v>
      </c>
      <c r="C34" s="3">
        <v>27160</v>
      </c>
      <c r="D34" s="4">
        <f t="shared" ref="D34:D45" si="4">B34-C34</f>
        <v>5503</v>
      </c>
      <c r="E34" s="4">
        <f>E32+D34</f>
        <v>453273</v>
      </c>
    </row>
    <row r="35" spans="1:5" ht="15" customHeight="1" x14ac:dyDescent="0.2">
      <c r="A35" s="6" t="s">
        <v>9</v>
      </c>
      <c r="B35" s="7">
        <v>35634</v>
      </c>
      <c r="C35" s="7">
        <v>28227</v>
      </c>
      <c r="D35" s="5">
        <f t="shared" si="4"/>
        <v>7407</v>
      </c>
      <c r="E35" s="5">
        <f t="shared" ref="E35:E45" si="5">E34+D35</f>
        <v>460680</v>
      </c>
    </row>
    <row r="36" spans="1:5" ht="15" customHeight="1" x14ac:dyDescent="0.2">
      <c r="A36" s="6" t="s">
        <v>10</v>
      </c>
      <c r="B36" s="7">
        <v>35373</v>
      </c>
      <c r="C36" s="7">
        <v>31791</v>
      </c>
      <c r="D36" s="5">
        <f t="shared" si="4"/>
        <v>3582</v>
      </c>
      <c r="E36" s="5">
        <f t="shared" si="5"/>
        <v>464262</v>
      </c>
    </row>
    <row r="37" spans="1:5" ht="11.25" customHeight="1" x14ac:dyDescent="0.2">
      <c r="A37" s="6" t="s">
        <v>11</v>
      </c>
      <c r="B37" s="7">
        <v>33545</v>
      </c>
      <c r="C37" s="7">
        <v>28089</v>
      </c>
      <c r="D37" s="5">
        <f t="shared" si="4"/>
        <v>5456</v>
      </c>
      <c r="E37" s="5">
        <f t="shared" si="5"/>
        <v>469718</v>
      </c>
    </row>
    <row r="38" spans="1:5" ht="15" customHeight="1" x14ac:dyDescent="0.2">
      <c r="A38" s="6" t="s">
        <v>12</v>
      </c>
      <c r="B38" s="7">
        <v>39254</v>
      </c>
      <c r="C38" s="7">
        <v>30626</v>
      </c>
      <c r="D38" s="5">
        <f t="shared" si="4"/>
        <v>8628</v>
      </c>
      <c r="E38" s="5">
        <f t="shared" si="5"/>
        <v>478346</v>
      </c>
    </row>
    <row r="39" spans="1:5" ht="15" customHeight="1" x14ac:dyDescent="0.2">
      <c r="A39" s="6" t="s">
        <v>13</v>
      </c>
      <c r="B39" s="7">
        <v>35905</v>
      </c>
      <c r="C39" s="7">
        <v>29528</v>
      </c>
      <c r="D39" s="5">
        <f t="shared" si="4"/>
        <v>6377</v>
      </c>
      <c r="E39" s="5">
        <f t="shared" si="5"/>
        <v>484723</v>
      </c>
    </row>
    <row r="40" spans="1:5" ht="15" customHeight="1" x14ac:dyDescent="0.2">
      <c r="A40" s="6" t="s">
        <v>14</v>
      </c>
      <c r="B40" s="7">
        <v>37709</v>
      </c>
      <c r="C40" s="7">
        <v>30405</v>
      </c>
      <c r="D40" s="5">
        <f t="shared" si="4"/>
        <v>7304</v>
      </c>
      <c r="E40" s="5">
        <f t="shared" si="5"/>
        <v>492027</v>
      </c>
    </row>
    <row r="41" spans="1:5" ht="15" customHeight="1" x14ac:dyDescent="0.2">
      <c r="A41" s="6" t="s">
        <v>15</v>
      </c>
      <c r="B41" s="7">
        <v>41515</v>
      </c>
      <c r="C41" s="7">
        <v>33553</v>
      </c>
      <c r="D41" s="5">
        <f t="shared" si="4"/>
        <v>7962</v>
      </c>
      <c r="E41" s="5">
        <f t="shared" si="5"/>
        <v>499989</v>
      </c>
    </row>
    <row r="42" spans="1:5" ht="15" customHeight="1" x14ac:dyDescent="0.2">
      <c r="A42" s="6" t="s">
        <v>16</v>
      </c>
      <c r="B42" s="7">
        <v>38521</v>
      </c>
      <c r="C42" s="7">
        <v>30779</v>
      </c>
      <c r="D42" s="5">
        <f t="shared" si="4"/>
        <v>7742</v>
      </c>
      <c r="E42" s="5">
        <f t="shared" si="5"/>
        <v>507731</v>
      </c>
    </row>
    <row r="43" spans="1:5" ht="15" customHeight="1" x14ac:dyDescent="0.2">
      <c r="A43" s="6" t="s">
        <v>17</v>
      </c>
      <c r="B43" s="7">
        <v>34330</v>
      </c>
      <c r="C43" s="7">
        <v>32883</v>
      </c>
      <c r="D43" s="5">
        <f t="shared" si="4"/>
        <v>1447</v>
      </c>
      <c r="E43" s="5">
        <f t="shared" si="5"/>
        <v>509178</v>
      </c>
    </row>
    <row r="44" spans="1:5" ht="15" customHeight="1" x14ac:dyDescent="0.2">
      <c r="A44" s="6" t="s">
        <v>18</v>
      </c>
      <c r="B44" s="7">
        <v>32470</v>
      </c>
      <c r="C44" s="7">
        <v>32144</v>
      </c>
      <c r="D44" s="5">
        <f t="shared" si="4"/>
        <v>326</v>
      </c>
      <c r="E44" s="5">
        <f t="shared" si="5"/>
        <v>509504</v>
      </c>
    </row>
    <row r="45" spans="1:5" ht="15" customHeight="1" x14ac:dyDescent="0.2">
      <c r="A45" s="6" t="s">
        <v>19</v>
      </c>
      <c r="B45" s="7">
        <v>22869</v>
      </c>
      <c r="C45" s="7">
        <v>35440</v>
      </c>
      <c r="D45" s="5">
        <f t="shared" si="4"/>
        <v>-12571</v>
      </c>
      <c r="E45" s="5">
        <f t="shared" si="5"/>
        <v>496933</v>
      </c>
    </row>
    <row r="46" spans="1:5" ht="15" customHeight="1" x14ac:dyDescent="0.2">
      <c r="A46" s="8" t="s">
        <v>24</v>
      </c>
      <c r="B46" s="9">
        <v>419788</v>
      </c>
      <c r="C46" s="9">
        <v>370625</v>
      </c>
      <c r="D46" s="10">
        <f>SUM(D34:D45)</f>
        <v>49163</v>
      </c>
      <c r="E46" s="10">
        <f>E45</f>
        <v>496933</v>
      </c>
    </row>
    <row r="47" spans="1:5" ht="15" customHeight="1" x14ac:dyDescent="0.2">
      <c r="A47" s="2" t="s">
        <v>25</v>
      </c>
      <c r="B47" s="3">
        <v>34035</v>
      </c>
      <c r="C47" s="3">
        <v>30435</v>
      </c>
      <c r="D47" s="4">
        <f t="shared" ref="D47:D58" si="6">B47-C47</f>
        <v>3600</v>
      </c>
      <c r="E47" s="4">
        <f>E45+D47</f>
        <v>500533</v>
      </c>
    </row>
    <row r="48" spans="1:5" ht="15" customHeight="1" x14ac:dyDescent="0.2">
      <c r="A48" s="6" t="s">
        <v>9</v>
      </c>
      <c r="B48" s="7">
        <v>32081</v>
      </c>
      <c r="C48" s="7">
        <v>29397</v>
      </c>
      <c r="D48" s="5">
        <f t="shared" si="6"/>
        <v>2684</v>
      </c>
      <c r="E48" s="5">
        <f t="shared" ref="E48:E58" si="7">E47+D48</f>
        <v>503217</v>
      </c>
    </row>
    <row r="49" spans="1:5" ht="15" customHeight="1" x14ac:dyDescent="0.2">
      <c r="A49" s="6" t="s">
        <v>10</v>
      </c>
      <c r="B49" s="7">
        <v>39234</v>
      </c>
      <c r="C49" s="7">
        <v>33920</v>
      </c>
      <c r="D49" s="5">
        <f t="shared" si="6"/>
        <v>5314</v>
      </c>
      <c r="E49" s="5">
        <f t="shared" si="7"/>
        <v>508531</v>
      </c>
    </row>
    <row r="50" spans="1:5" ht="17.25" customHeight="1" x14ac:dyDescent="0.2">
      <c r="A50" s="6" t="s">
        <v>11</v>
      </c>
      <c r="B50" s="7">
        <v>33425</v>
      </c>
      <c r="C50" s="7">
        <v>30663</v>
      </c>
      <c r="D50" s="5">
        <f t="shared" si="6"/>
        <v>2762</v>
      </c>
      <c r="E50" s="5">
        <f t="shared" si="7"/>
        <v>511293</v>
      </c>
    </row>
    <row r="51" spans="1:5" ht="15" customHeight="1" x14ac:dyDescent="0.2">
      <c r="A51" s="6" t="s">
        <v>12</v>
      </c>
      <c r="B51" s="7">
        <v>37790</v>
      </c>
      <c r="C51" s="7">
        <v>33553</v>
      </c>
      <c r="D51" s="5">
        <f t="shared" si="6"/>
        <v>4237</v>
      </c>
      <c r="E51" s="5">
        <f t="shared" si="7"/>
        <v>515530</v>
      </c>
    </row>
    <row r="52" spans="1:5" ht="15" customHeight="1" x14ac:dyDescent="0.2">
      <c r="A52" s="6" t="s">
        <v>13</v>
      </c>
      <c r="B52" s="7">
        <v>36171</v>
      </c>
      <c r="C52" s="7">
        <v>32336</v>
      </c>
      <c r="D52" s="5">
        <f t="shared" si="6"/>
        <v>3835</v>
      </c>
      <c r="E52" s="5">
        <f t="shared" si="7"/>
        <v>519365</v>
      </c>
    </row>
    <row r="53" spans="1:5" ht="15" customHeight="1" x14ac:dyDescent="0.2">
      <c r="A53" s="6" t="s">
        <v>14</v>
      </c>
      <c r="B53" s="7">
        <v>36750</v>
      </c>
      <c r="C53" s="7">
        <v>32054</v>
      </c>
      <c r="D53" s="5">
        <f t="shared" si="6"/>
        <v>4696</v>
      </c>
      <c r="E53" s="5">
        <f t="shared" si="7"/>
        <v>524061</v>
      </c>
    </row>
    <row r="54" spans="1:5" ht="15" customHeight="1" x14ac:dyDescent="0.2">
      <c r="A54" s="6" t="s">
        <v>15</v>
      </c>
      <c r="B54" s="7">
        <v>41240</v>
      </c>
      <c r="C54" s="7">
        <v>34448</v>
      </c>
      <c r="D54" s="5">
        <f t="shared" si="6"/>
        <v>6792</v>
      </c>
      <c r="E54" s="5">
        <f t="shared" si="7"/>
        <v>530853</v>
      </c>
    </row>
    <row r="55" spans="1:5" ht="15" customHeight="1" x14ac:dyDescent="0.2">
      <c r="A55" s="6" t="s">
        <v>16</v>
      </c>
      <c r="B55" s="7">
        <v>36936</v>
      </c>
      <c r="C55" s="7">
        <v>33298</v>
      </c>
      <c r="D55" s="5">
        <f t="shared" si="6"/>
        <v>3638</v>
      </c>
      <c r="E55" s="5">
        <f t="shared" si="7"/>
        <v>534491</v>
      </c>
    </row>
    <row r="56" spans="1:5" ht="15" customHeight="1" x14ac:dyDescent="0.2">
      <c r="A56" s="6" t="s">
        <v>17</v>
      </c>
      <c r="B56" s="7">
        <v>38329</v>
      </c>
      <c r="C56" s="7">
        <v>35085</v>
      </c>
      <c r="D56" s="5">
        <f t="shared" si="6"/>
        <v>3244</v>
      </c>
      <c r="E56" s="5">
        <f t="shared" si="7"/>
        <v>537735</v>
      </c>
    </row>
    <row r="57" spans="1:5" ht="15" customHeight="1" x14ac:dyDescent="0.2">
      <c r="A57" s="6" t="s">
        <v>18</v>
      </c>
      <c r="B57" s="7">
        <v>34545</v>
      </c>
      <c r="C57" s="7">
        <v>32985</v>
      </c>
      <c r="D57" s="5">
        <f t="shared" si="6"/>
        <v>1560</v>
      </c>
      <c r="E57" s="5">
        <f t="shared" si="7"/>
        <v>539295</v>
      </c>
    </row>
    <row r="58" spans="1:5" ht="15" customHeight="1" x14ac:dyDescent="0.2">
      <c r="A58" s="6" t="s">
        <v>19</v>
      </c>
      <c r="B58" s="7">
        <v>21262</v>
      </c>
      <c r="C58" s="7">
        <v>36402</v>
      </c>
      <c r="D58" s="5">
        <f t="shared" si="6"/>
        <v>-15140</v>
      </c>
      <c r="E58" s="5">
        <f t="shared" si="7"/>
        <v>524155</v>
      </c>
    </row>
    <row r="59" spans="1:5" ht="15" customHeight="1" x14ac:dyDescent="0.2">
      <c r="A59" s="8" t="s">
        <v>34</v>
      </c>
      <c r="B59" s="9">
        <v>421798</v>
      </c>
      <c r="C59" s="9">
        <v>394576</v>
      </c>
      <c r="D59" s="10">
        <f>SUM(D47:D58)</f>
        <v>27222</v>
      </c>
      <c r="E59" s="10">
        <f>E58</f>
        <v>524155</v>
      </c>
    </row>
    <row r="60" spans="1:5" ht="15" customHeight="1" x14ac:dyDescent="0.2">
      <c r="A60" s="2" t="s">
        <v>35</v>
      </c>
      <c r="B60" s="3">
        <v>37550</v>
      </c>
      <c r="C60" s="3">
        <v>32984</v>
      </c>
      <c r="D60" s="4">
        <f t="shared" ref="D60:D71" si="8">B60-C60</f>
        <v>4566</v>
      </c>
      <c r="E60" s="4">
        <f>E58+D60</f>
        <v>528721</v>
      </c>
    </row>
    <row r="61" spans="1:5" ht="15" customHeight="1" x14ac:dyDescent="0.2">
      <c r="A61" s="6" t="s">
        <v>9</v>
      </c>
      <c r="B61" s="7">
        <v>36022</v>
      </c>
      <c r="C61" s="7">
        <v>33820</v>
      </c>
      <c r="D61" s="5">
        <f t="shared" si="8"/>
        <v>2202</v>
      </c>
      <c r="E61" s="5">
        <f t="shared" ref="E61:E71" si="9">E60+D61</f>
        <v>530923</v>
      </c>
    </row>
    <row r="62" spans="1:5" ht="15" customHeight="1" x14ac:dyDescent="0.2">
      <c r="A62" s="6" t="s">
        <v>10</v>
      </c>
      <c r="B62" s="7">
        <v>38121</v>
      </c>
      <c r="C62" s="7">
        <v>34933</v>
      </c>
      <c r="D62" s="5">
        <f t="shared" si="8"/>
        <v>3188</v>
      </c>
      <c r="E62" s="5">
        <f t="shared" si="9"/>
        <v>534111</v>
      </c>
    </row>
    <row r="63" spans="1:5" ht="17.25" customHeight="1" x14ac:dyDescent="0.2">
      <c r="A63" s="6" t="s">
        <v>11</v>
      </c>
      <c r="B63" s="7">
        <v>40470</v>
      </c>
      <c r="C63" s="7">
        <v>35033</v>
      </c>
      <c r="D63" s="5">
        <f t="shared" si="8"/>
        <v>5437</v>
      </c>
      <c r="E63" s="5">
        <f t="shared" si="9"/>
        <v>539548</v>
      </c>
    </row>
    <row r="64" spans="1:5" ht="15" customHeight="1" x14ac:dyDescent="0.2">
      <c r="A64" s="6" t="s">
        <v>12</v>
      </c>
      <c r="B64" s="7">
        <v>39313</v>
      </c>
      <c r="C64" s="7">
        <v>34421</v>
      </c>
      <c r="D64" s="5">
        <f t="shared" si="8"/>
        <v>4892</v>
      </c>
      <c r="E64" s="5">
        <f t="shared" si="9"/>
        <v>544440</v>
      </c>
    </row>
    <row r="65" spans="1:5" ht="15" customHeight="1" x14ac:dyDescent="0.2">
      <c r="A65" s="6" t="s">
        <v>13</v>
      </c>
      <c r="B65" s="7">
        <v>36799</v>
      </c>
      <c r="C65" s="7">
        <v>32662</v>
      </c>
      <c r="D65" s="5">
        <f t="shared" si="8"/>
        <v>4137</v>
      </c>
      <c r="E65" s="5">
        <f t="shared" si="9"/>
        <v>548577</v>
      </c>
    </row>
    <row r="66" spans="1:5" ht="15" customHeight="1" x14ac:dyDescent="0.2">
      <c r="A66" s="6" t="s">
        <v>14</v>
      </c>
      <c r="B66" s="7">
        <v>39471</v>
      </c>
      <c r="C66" s="7">
        <v>35865</v>
      </c>
      <c r="D66" s="5">
        <f t="shared" si="8"/>
        <v>3606</v>
      </c>
      <c r="E66" s="5">
        <f t="shared" si="9"/>
        <v>552183</v>
      </c>
    </row>
    <row r="67" spans="1:5" ht="20.25" customHeight="1" x14ac:dyDescent="0.2">
      <c r="A67" s="6" t="s">
        <v>15</v>
      </c>
      <c r="B67" s="7">
        <v>40329</v>
      </c>
      <c r="C67" s="7">
        <v>36095</v>
      </c>
      <c r="D67" s="5">
        <f t="shared" si="8"/>
        <v>4234</v>
      </c>
      <c r="E67" s="5">
        <f t="shared" si="9"/>
        <v>556417</v>
      </c>
    </row>
    <row r="68" spans="1:5" ht="15" customHeight="1" x14ac:dyDescent="0.2">
      <c r="A68" s="6" t="s">
        <v>16</v>
      </c>
      <c r="B68" s="7">
        <v>40087</v>
      </c>
      <c r="C68" s="7">
        <v>33559</v>
      </c>
      <c r="D68" s="5">
        <f t="shared" si="8"/>
        <v>6528</v>
      </c>
      <c r="E68" s="5">
        <f t="shared" si="9"/>
        <v>562945</v>
      </c>
    </row>
    <row r="69" spans="1:5" ht="15" customHeight="1" x14ac:dyDescent="0.2">
      <c r="A69" s="6" t="s">
        <v>17</v>
      </c>
      <c r="B69" s="7">
        <v>38674</v>
      </c>
      <c r="C69" s="7">
        <v>40518</v>
      </c>
      <c r="D69" s="5">
        <f t="shared" si="8"/>
        <v>-1844</v>
      </c>
      <c r="E69" s="5">
        <f t="shared" si="9"/>
        <v>561101</v>
      </c>
    </row>
    <row r="70" spans="1:5" ht="15" customHeight="1" x14ac:dyDescent="0.2">
      <c r="A70" s="6" t="s">
        <v>18</v>
      </c>
      <c r="B70" s="7">
        <v>34531</v>
      </c>
      <c r="C70" s="7">
        <v>35372</v>
      </c>
      <c r="D70" s="5">
        <f t="shared" si="8"/>
        <v>-841</v>
      </c>
      <c r="E70" s="5">
        <f t="shared" si="9"/>
        <v>560260</v>
      </c>
    </row>
    <row r="71" spans="1:5" ht="15" customHeight="1" x14ac:dyDescent="0.2">
      <c r="A71" s="6" t="s">
        <v>19</v>
      </c>
      <c r="B71" s="7">
        <v>20612</v>
      </c>
      <c r="C71" s="7">
        <v>37494</v>
      </c>
      <c r="D71" s="5">
        <f t="shared" si="8"/>
        <v>-16882</v>
      </c>
      <c r="E71" s="5">
        <f t="shared" si="9"/>
        <v>543378</v>
      </c>
    </row>
    <row r="72" spans="1:5" ht="15" customHeight="1" x14ac:dyDescent="0.2">
      <c r="A72" s="8" t="s">
        <v>37</v>
      </c>
      <c r="B72" s="9">
        <v>441979</v>
      </c>
      <c r="C72" s="9">
        <v>422756</v>
      </c>
      <c r="D72" s="10">
        <f>SUM(D60:D71)</f>
        <v>19223</v>
      </c>
      <c r="E72" s="10">
        <f>E71</f>
        <v>543378</v>
      </c>
    </row>
    <row r="73" spans="1:5" ht="15" customHeight="1" x14ac:dyDescent="0.2">
      <c r="A73" s="2" t="s">
        <v>39</v>
      </c>
      <c r="B73" s="3">
        <v>40531</v>
      </c>
      <c r="C73" s="3">
        <v>36443</v>
      </c>
      <c r="D73" s="4">
        <f t="shared" ref="D73:D84" si="10">B73-C73</f>
        <v>4088</v>
      </c>
      <c r="E73" s="4">
        <f>E71+D73</f>
        <v>547466</v>
      </c>
    </row>
    <row r="74" spans="1:5" ht="15" customHeight="1" x14ac:dyDescent="0.2">
      <c r="A74" s="6" t="s">
        <v>9</v>
      </c>
      <c r="B74" s="7">
        <v>44926</v>
      </c>
      <c r="C74" s="7">
        <v>38845</v>
      </c>
      <c r="D74" s="5">
        <f t="shared" si="10"/>
        <v>6081</v>
      </c>
      <c r="E74" s="5">
        <f t="shared" ref="E74:E84" si="11">E73+D74</f>
        <v>553547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553547</v>
      </c>
    </row>
    <row r="76" spans="1:5" ht="17.2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553547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553547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553547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553547</v>
      </c>
    </row>
    <row r="80" spans="1:5" ht="20.2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553547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553547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553547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553547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553547</v>
      </c>
    </row>
    <row r="85" spans="1:5" ht="15" customHeight="1" x14ac:dyDescent="0.2">
      <c r="A85" s="8" t="s">
        <v>36</v>
      </c>
      <c r="B85" s="9">
        <v>85457</v>
      </c>
      <c r="C85" s="9">
        <v>75288</v>
      </c>
      <c r="D85" s="10">
        <f>SUM(D73:D84)</f>
        <v>10169</v>
      </c>
      <c r="E85" s="10">
        <f>E84</f>
        <v>553547</v>
      </c>
    </row>
    <row r="86" spans="1:5" x14ac:dyDescent="0.2">
      <c r="A86" s="11" t="s">
        <v>27</v>
      </c>
    </row>
    <row r="87" spans="1:5" x14ac:dyDescent="0.2">
      <c r="A87" s="12" t="s">
        <v>28</v>
      </c>
    </row>
    <row r="88" spans="1:5" ht="24" customHeight="1" x14ac:dyDescent="0.2">
      <c r="A88" s="19" t="s">
        <v>38</v>
      </c>
      <c r="B88" s="19"/>
      <c r="C88" s="19"/>
      <c r="D88" s="19"/>
      <c r="E88" s="19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77332</v>
      </c>
      <c r="C8" s="3">
        <v>57890</v>
      </c>
      <c r="D8" s="4">
        <f t="shared" ref="D8:D19" si="0">B8-C8</f>
        <v>19442</v>
      </c>
      <c r="E8" s="5">
        <v>1065356</v>
      </c>
    </row>
    <row r="9" spans="1:5" ht="15" customHeight="1" x14ac:dyDescent="0.2">
      <c r="A9" s="6" t="s">
        <v>9</v>
      </c>
      <c r="B9" s="7">
        <v>72619</v>
      </c>
      <c r="C9" s="7">
        <v>60319</v>
      </c>
      <c r="D9" s="5">
        <f t="shared" si="0"/>
        <v>12300</v>
      </c>
      <c r="E9" s="5">
        <f t="shared" ref="E9:E19" si="1">E8+D9</f>
        <v>1077656</v>
      </c>
    </row>
    <row r="10" spans="1:5" ht="15" customHeight="1" x14ac:dyDescent="0.2">
      <c r="A10" s="6" t="s">
        <v>10</v>
      </c>
      <c r="B10" s="7">
        <v>67138</v>
      </c>
      <c r="C10" s="7">
        <v>75006</v>
      </c>
      <c r="D10" s="5">
        <f t="shared" si="0"/>
        <v>-7868</v>
      </c>
      <c r="E10" s="5">
        <f t="shared" si="1"/>
        <v>1069788</v>
      </c>
    </row>
    <row r="11" spans="1:5" ht="15" customHeight="1" x14ac:dyDescent="0.2">
      <c r="A11" s="6" t="s">
        <v>11</v>
      </c>
      <c r="B11" s="7">
        <v>32608</v>
      </c>
      <c r="C11" s="7">
        <v>69193</v>
      </c>
      <c r="D11" s="5">
        <f t="shared" si="0"/>
        <v>-36585</v>
      </c>
      <c r="E11" s="5">
        <f t="shared" si="1"/>
        <v>1033203</v>
      </c>
    </row>
    <row r="12" spans="1:5" ht="15" customHeight="1" x14ac:dyDescent="0.2">
      <c r="A12" s="6" t="s">
        <v>12</v>
      </c>
      <c r="B12" s="7">
        <v>43396</v>
      </c>
      <c r="C12" s="7">
        <v>57480</v>
      </c>
      <c r="D12" s="5">
        <f t="shared" si="0"/>
        <v>-14084</v>
      </c>
      <c r="E12" s="5">
        <f t="shared" si="1"/>
        <v>1019119</v>
      </c>
    </row>
    <row r="13" spans="1:5" ht="15" customHeight="1" x14ac:dyDescent="0.2">
      <c r="A13" s="6" t="s">
        <v>13</v>
      </c>
      <c r="B13" s="7">
        <v>57595</v>
      </c>
      <c r="C13" s="7">
        <v>53644</v>
      </c>
      <c r="D13" s="5">
        <f t="shared" si="0"/>
        <v>3951</v>
      </c>
      <c r="E13" s="5">
        <f t="shared" si="1"/>
        <v>1023070</v>
      </c>
    </row>
    <row r="14" spans="1:5" ht="15" customHeight="1" x14ac:dyDescent="0.2">
      <c r="A14" s="6" t="s">
        <v>14</v>
      </c>
      <c r="B14" s="7">
        <v>70999</v>
      </c>
      <c r="C14" s="7">
        <v>54084</v>
      </c>
      <c r="D14" s="5">
        <f t="shared" si="0"/>
        <v>16915</v>
      </c>
      <c r="E14" s="5">
        <f t="shared" si="1"/>
        <v>1039985</v>
      </c>
    </row>
    <row r="15" spans="1:5" ht="15" customHeight="1" x14ac:dyDescent="0.2">
      <c r="A15" s="6" t="s">
        <v>15</v>
      </c>
      <c r="B15" s="7">
        <v>75947</v>
      </c>
      <c r="C15" s="7">
        <v>53321</v>
      </c>
      <c r="D15" s="5">
        <f t="shared" si="0"/>
        <v>22626</v>
      </c>
      <c r="E15" s="5">
        <f t="shared" si="1"/>
        <v>1062611</v>
      </c>
    </row>
    <row r="16" spans="1:5" ht="15" customHeight="1" x14ac:dyDescent="0.2">
      <c r="A16" s="6" t="s">
        <v>16</v>
      </c>
      <c r="B16" s="7">
        <v>79858</v>
      </c>
      <c r="C16" s="7">
        <v>58866</v>
      </c>
      <c r="D16" s="5">
        <f t="shared" si="0"/>
        <v>20992</v>
      </c>
      <c r="E16" s="5">
        <f t="shared" si="1"/>
        <v>1083603</v>
      </c>
    </row>
    <row r="17" spans="1:5" ht="15" customHeight="1" x14ac:dyDescent="0.2">
      <c r="A17" s="6" t="s">
        <v>17</v>
      </c>
      <c r="B17" s="7">
        <v>82041</v>
      </c>
      <c r="C17" s="7">
        <v>64474</v>
      </c>
      <c r="D17" s="5">
        <f t="shared" si="0"/>
        <v>17567</v>
      </c>
      <c r="E17" s="5">
        <f t="shared" si="1"/>
        <v>1101170</v>
      </c>
    </row>
    <row r="18" spans="1:5" ht="15" customHeight="1" x14ac:dyDescent="0.2">
      <c r="A18" s="6" t="s">
        <v>18</v>
      </c>
      <c r="B18" s="7">
        <v>74596</v>
      </c>
      <c r="C18" s="7">
        <v>64146</v>
      </c>
      <c r="D18" s="5">
        <f t="shared" si="0"/>
        <v>10450</v>
      </c>
      <c r="E18" s="5">
        <f t="shared" si="1"/>
        <v>1111620</v>
      </c>
    </row>
    <row r="19" spans="1:5" ht="15" customHeight="1" x14ac:dyDescent="0.2">
      <c r="A19" s="6" t="s">
        <v>19</v>
      </c>
      <c r="B19" s="7">
        <v>54698</v>
      </c>
      <c r="C19" s="7">
        <v>72199</v>
      </c>
      <c r="D19" s="5">
        <f t="shared" si="0"/>
        <v>-17501</v>
      </c>
      <c r="E19" s="5">
        <f t="shared" si="1"/>
        <v>1094119</v>
      </c>
    </row>
    <row r="20" spans="1:5" ht="15" customHeight="1" x14ac:dyDescent="0.2">
      <c r="A20" s="8" t="s">
        <v>20</v>
      </c>
      <c r="B20" s="9">
        <v>788827</v>
      </c>
      <c r="C20" s="9">
        <v>740622</v>
      </c>
      <c r="D20" s="10">
        <f>SUM(D8:D19)</f>
        <v>48205</v>
      </c>
      <c r="E20" s="10">
        <f>E19</f>
        <v>1094119</v>
      </c>
    </row>
    <row r="21" spans="1:5" ht="15" customHeight="1" x14ac:dyDescent="0.2">
      <c r="A21" s="2" t="s">
        <v>21</v>
      </c>
      <c r="B21" s="3">
        <v>87518</v>
      </c>
      <c r="C21" s="3">
        <v>64302</v>
      </c>
      <c r="D21" s="4">
        <f t="shared" ref="D21:D32" si="2">B21-C21</f>
        <v>23216</v>
      </c>
      <c r="E21" s="4">
        <f>E19+D21</f>
        <v>1117335</v>
      </c>
    </row>
    <row r="22" spans="1:5" ht="15" customHeight="1" x14ac:dyDescent="0.2">
      <c r="A22" s="6" t="s">
        <v>9</v>
      </c>
      <c r="B22" s="7">
        <v>91831</v>
      </c>
      <c r="C22" s="7">
        <v>67270</v>
      </c>
      <c r="D22" s="5">
        <f t="shared" si="2"/>
        <v>24561</v>
      </c>
      <c r="E22" s="5">
        <f t="shared" ref="E22:E32" si="3">E21+D22</f>
        <v>1141896</v>
      </c>
    </row>
    <row r="23" spans="1:5" ht="15" customHeight="1" x14ac:dyDescent="0.2">
      <c r="A23" s="6" t="s">
        <v>10</v>
      </c>
      <c r="B23" s="7">
        <v>89491</v>
      </c>
      <c r="C23" s="7">
        <v>75330</v>
      </c>
      <c r="D23" s="5">
        <f t="shared" si="2"/>
        <v>14161</v>
      </c>
      <c r="E23" s="5">
        <f t="shared" si="3"/>
        <v>1156057</v>
      </c>
    </row>
    <row r="24" spans="1:5" ht="15" customHeight="1" x14ac:dyDescent="0.2">
      <c r="A24" s="6" t="s">
        <v>11</v>
      </c>
      <c r="B24" s="7">
        <v>77835</v>
      </c>
      <c r="C24" s="7">
        <v>68503</v>
      </c>
      <c r="D24" s="5">
        <f t="shared" si="2"/>
        <v>9332</v>
      </c>
      <c r="E24" s="5">
        <f t="shared" si="3"/>
        <v>1165389</v>
      </c>
    </row>
    <row r="25" spans="1:5" ht="15" customHeight="1" x14ac:dyDescent="0.2">
      <c r="A25" s="6" t="s">
        <v>12</v>
      </c>
      <c r="B25" s="7">
        <v>81930</v>
      </c>
      <c r="C25" s="7">
        <v>74112</v>
      </c>
      <c r="D25" s="5">
        <f t="shared" si="2"/>
        <v>7818</v>
      </c>
      <c r="E25" s="5">
        <f t="shared" si="3"/>
        <v>1173207</v>
      </c>
    </row>
    <row r="26" spans="1:5" ht="15" customHeight="1" x14ac:dyDescent="0.2">
      <c r="A26" s="6" t="s">
        <v>13</v>
      </c>
      <c r="B26" s="7">
        <v>83121</v>
      </c>
      <c r="C26" s="7">
        <v>75049</v>
      </c>
      <c r="D26" s="5">
        <f t="shared" si="2"/>
        <v>8072</v>
      </c>
      <c r="E26" s="5">
        <f t="shared" si="3"/>
        <v>1181279</v>
      </c>
    </row>
    <row r="27" spans="1:5" ht="15" customHeight="1" x14ac:dyDescent="0.2">
      <c r="A27" s="6" t="s">
        <v>14</v>
      </c>
      <c r="B27" s="7">
        <v>87630</v>
      </c>
      <c r="C27" s="7">
        <v>74889</v>
      </c>
      <c r="D27" s="5">
        <f t="shared" si="2"/>
        <v>12741</v>
      </c>
      <c r="E27" s="5">
        <f t="shared" si="3"/>
        <v>1194020</v>
      </c>
    </row>
    <row r="28" spans="1:5" ht="15" customHeight="1" x14ac:dyDescent="0.2">
      <c r="A28" s="6" t="s">
        <v>15</v>
      </c>
      <c r="B28" s="7">
        <v>91161</v>
      </c>
      <c r="C28" s="7">
        <v>74602</v>
      </c>
      <c r="D28" s="5">
        <f t="shared" si="2"/>
        <v>16559</v>
      </c>
      <c r="E28" s="5">
        <f t="shared" si="3"/>
        <v>1210579</v>
      </c>
    </row>
    <row r="29" spans="1:5" ht="15" customHeight="1" x14ac:dyDescent="0.2">
      <c r="A29" s="6" t="s">
        <v>16</v>
      </c>
      <c r="B29" s="7">
        <v>86294</v>
      </c>
      <c r="C29" s="7">
        <v>76601</v>
      </c>
      <c r="D29" s="5">
        <f t="shared" si="2"/>
        <v>9693</v>
      </c>
      <c r="E29" s="5">
        <f t="shared" si="3"/>
        <v>1220272</v>
      </c>
    </row>
    <row r="30" spans="1:5" ht="15" customHeight="1" x14ac:dyDescent="0.2">
      <c r="A30" s="6" t="s">
        <v>17</v>
      </c>
      <c r="B30" s="7">
        <v>83478</v>
      </c>
      <c r="C30" s="7">
        <v>78058</v>
      </c>
      <c r="D30" s="5">
        <f t="shared" si="2"/>
        <v>5420</v>
      </c>
      <c r="E30" s="5">
        <f t="shared" si="3"/>
        <v>1225692</v>
      </c>
    </row>
    <row r="31" spans="1:5" ht="15" customHeight="1" x14ac:dyDescent="0.2">
      <c r="A31" s="6" t="s">
        <v>18</v>
      </c>
      <c r="B31" s="7">
        <v>83726</v>
      </c>
      <c r="C31" s="7">
        <v>81549</v>
      </c>
      <c r="D31" s="5">
        <f t="shared" si="2"/>
        <v>2177</v>
      </c>
      <c r="E31" s="5">
        <f t="shared" si="3"/>
        <v>1227869</v>
      </c>
    </row>
    <row r="32" spans="1:5" ht="15" customHeight="1" x14ac:dyDescent="0.2">
      <c r="A32" s="6" t="s">
        <v>19</v>
      </c>
      <c r="B32" s="7">
        <v>61399</v>
      </c>
      <c r="C32" s="7">
        <v>83221</v>
      </c>
      <c r="D32" s="5">
        <f t="shared" si="2"/>
        <v>-21822</v>
      </c>
      <c r="E32" s="5">
        <f t="shared" si="3"/>
        <v>1206047</v>
      </c>
    </row>
    <row r="33" spans="1:5" ht="15" customHeight="1" x14ac:dyDescent="0.2">
      <c r="A33" s="8" t="s">
        <v>22</v>
      </c>
      <c r="B33" s="9">
        <v>1005414</v>
      </c>
      <c r="C33" s="9">
        <v>893486</v>
      </c>
      <c r="D33" s="10">
        <f>SUM(D21:D32)</f>
        <v>111928</v>
      </c>
      <c r="E33" s="10">
        <f>E32</f>
        <v>1206047</v>
      </c>
    </row>
    <row r="34" spans="1:5" ht="15" customHeight="1" x14ac:dyDescent="0.2">
      <c r="A34" s="2" t="s">
        <v>23</v>
      </c>
      <c r="B34" s="3">
        <v>94613</v>
      </c>
      <c r="C34" s="3">
        <v>72935</v>
      </c>
      <c r="D34" s="4">
        <f t="shared" ref="D34:D45" si="4">B34-C34</f>
        <v>21678</v>
      </c>
      <c r="E34" s="4">
        <f>E32+D34</f>
        <v>1227725</v>
      </c>
    </row>
    <row r="35" spans="1:5" ht="15" customHeight="1" x14ac:dyDescent="0.2">
      <c r="A35" s="6" t="s">
        <v>9</v>
      </c>
      <c r="B35" s="7">
        <v>98630</v>
      </c>
      <c r="C35" s="7">
        <v>78050</v>
      </c>
      <c r="D35" s="5">
        <f t="shared" si="4"/>
        <v>20580</v>
      </c>
      <c r="E35" s="5">
        <f t="shared" ref="E35:E45" si="5">E34+D35</f>
        <v>1248305</v>
      </c>
    </row>
    <row r="36" spans="1:5" ht="15" customHeight="1" x14ac:dyDescent="0.2">
      <c r="A36" s="6" t="s">
        <v>10</v>
      </c>
      <c r="B36" s="7">
        <v>95174</v>
      </c>
      <c r="C36" s="7">
        <v>87137</v>
      </c>
      <c r="D36" s="5">
        <f t="shared" si="4"/>
        <v>8037</v>
      </c>
      <c r="E36" s="5">
        <f t="shared" si="5"/>
        <v>1256342</v>
      </c>
    </row>
    <row r="37" spans="1:5" ht="15" customHeight="1" x14ac:dyDescent="0.2">
      <c r="A37" s="6" t="s">
        <v>11</v>
      </c>
      <c r="B37" s="7">
        <v>89504</v>
      </c>
      <c r="C37" s="7">
        <v>79196</v>
      </c>
      <c r="D37" s="5">
        <f t="shared" si="4"/>
        <v>10308</v>
      </c>
      <c r="E37" s="5">
        <f t="shared" si="5"/>
        <v>1266650</v>
      </c>
    </row>
    <row r="38" spans="1:5" ht="15" customHeight="1" x14ac:dyDescent="0.2">
      <c r="A38" s="6" t="s">
        <v>12</v>
      </c>
      <c r="B38" s="7">
        <v>99537</v>
      </c>
      <c r="C38" s="7">
        <v>86358</v>
      </c>
      <c r="D38" s="5">
        <f t="shared" si="4"/>
        <v>13179</v>
      </c>
      <c r="E38" s="5">
        <f t="shared" si="5"/>
        <v>1279829</v>
      </c>
    </row>
    <row r="39" spans="1:5" ht="15" customHeight="1" x14ac:dyDescent="0.2">
      <c r="A39" s="6" t="s">
        <v>13</v>
      </c>
      <c r="B39" s="7">
        <v>95010</v>
      </c>
      <c r="C39" s="7">
        <v>82774</v>
      </c>
      <c r="D39" s="5">
        <f t="shared" si="4"/>
        <v>12236</v>
      </c>
      <c r="E39" s="5">
        <f t="shared" si="5"/>
        <v>1292065</v>
      </c>
    </row>
    <row r="40" spans="1:5" ht="15" customHeight="1" x14ac:dyDescent="0.2">
      <c r="A40" s="6" t="s">
        <v>14</v>
      </c>
      <c r="B40" s="7">
        <v>96773</v>
      </c>
      <c r="C40" s="7">
        <v>82202</v>
      </c>
      <c r="D40" s="5">
        <f t="shared" si="4"/>
        <v>14571</v>
      </c>
      <c r="E40" s="5">
        <f t="shared" si="5"/>
        <v>1306636</v>
      </c>
    </row>
    <row r="41" spans="1:5" ht="15" customHeight="1" x14ac:dyDescent="0.2">
      <c r="A41" s="6" t="s">
        <v>15</v>
      </c>
      <c r="B41" s="7">
        <v>105038</v>
      </c>
      <c r="C41" s="7">
        <v>86474</v>
      </c>
      <c r="D41" s="5">
        <f t="shared" si="4"/>
        <v>18564</v>
      </c>
      <c r="E41" s="5">
        <f t="shared" si="5"/>
        <v>1325200</v>
      </c>
    </row>
    <row r="42" spans="1:5" ht="15" customHeight="1" x14ac:dyDescent="0.2">
      <c r="A42" s="6" t="s">
        <v>16</v>
      </c>
      <c r="B42" s="7">
        <v>96390</v>
      </c>
      <c r="C42" s="7">
        <v>82746</v>
      </c>
      <c r="D42" s="5">
        <f t="shared" si="4"/>
        <v>13644</v>
      </c>
      <c r="E42" s="5">
        <f t="shared" si="5"/>
        <v>1338844</v>
      </c>
    </row>
    <row r="43" spans="1:5" ht="15" customHeight="1" x14ac:dyDescent="0.2">
      <c r="A43" s="6" t="s">
        <v>17</v>
      </c>
      <c r="B43" s="7">
        <v>86604</v>
      </c>
      <c r="C43" s="7">
        <v>83147</v>
      </c>
      <c r="D43" s="5">
        <f t="shared" si="4"/>
        <v>3457</v>
      </c>
      <c r="E43" s="5">
        <f t="shared" si="5"/>
        <v>1342301</v>
      </c>
    </row>
    <row r="44" spans="1:5" ht="15" customHeight="1" x14ac:dyDescent="0.2">
      <c r="A44" s="6" t="s">
        <v>18</v>
      </c>
      <c r="B44" s="7">
        <v>79267</v>
      </c>
      <c r="C44" s="7">
        <v>89247</v>
      </c>
      <c r="D44" s="5">
        <f t="shared" si="4"/>
        <v>-9980</v>
      </c>
      <c r="E44" s="5">
        <f t="shared" si="5"/>
        <v>1332321</v>
      </c>
    </row>
    <row r="45" spans="1:5" ht="15" customHeight="1" x14ac:dyDescent="0.2">
      <c r="A45" s="6" t="s">
        <v>19</v>
      </c>
      <c r="B45" s="7">
        <v>58031</v>
      </c>
      <c r="C45" s="7">
        <v>88106</v>
      </c>
      <c r="D45" s="5">
        <f t="shared" si="4"/>
        <v>-30075</v>
      </c>
      <c r="E45" s="5">
        <f t="shared" si="5"/>
        <v>1302246</v>
      </c>
    </row>
    <row r="46" spans="1:5" ht="15" customHeight="1" x14ac:dyDescent="0.2">
      <c r="A46" s="8" t="s">
        <v>24</v>
      </c>
      <c r="B46" s="9">
        <v>1094571</v>
      </c>
      <c r="C46" s="9">
        <v>998372</v>
      </c>
      <c r="D46" s="10">
        <f>SUM(D34:D45)</f>
        <v>96199</v>
      </c>
      <c r="E46" s="10">
        <f>E45</f>
        <v>1302246</v>
      </c>
    </row>
    <row r="47" spans="1:5" ht="15" customHeight="1" x14ac:dyDescent="0.2">
      <c r="A47" s="2" t="s">
        <v>25</v>
      </c>
      <c r="B47" s="3">
        <v>100479</v>
      </c>
      <c r="C47" s="3">
        <v>79192</v>
      </c>
      <c r="D47" s="4">
        <f t="shared" ref="D47:D58" si="6">B47-C47</f>
        <v>21287</v>
      </c>
      <c r="E47" s="4">
        <f>E45+D47</f>
        <v>1323533</v>
      </c>
    </row>
    <row r="48" spans="1:5" ht="15" customHeight="1" x14ac:dyDescent="0.2">
      <c r="A48" s="6" t="s">
        <v>9</v>
      </c>
      <c r="B48" s="7">
        <v>91145</v>
      </c>
      <c r="C48" s="7">
        <v>79555</v>
      </c>
      <c r="D48" s="5">
        <f t="shared" si="6"/>
        <v>11590</v>
      </c>
      <c r="E48" s="5">
        <f t="shared" ref="E48:E58" si="7">E47+D48</f>
        <v>1335123</v>
      </c>
    </row>
    <row r="49" spans="1:5" ht="15" customHeight="1" x14ac:dyDescent="0.2">
      <c r="A49" s="6" t="s">
        <v>10</v>
      </c>
      <c r="B49" s="7">
        <v>111240</v>
      </c>
      <c r="C49" s="7">
        <v>91410</v>
      </c>
      <c r="D49" s="5">
        <f t="shared" si="6"/>
        <v>19830</v>
      </c>
      <c r="E49" s="5">
        <f t="shared" si="7"/>
        <v>1354953</v>
      </c>
    </row>
    <row r="50" spans="1:5" ht="15" customHeight="1" x14ac:dyDescent="0.2">
      <c r="A50" s="6" t="s">
        <v>11</v>
      </c>
      <c r="B50" s="7">
        <v>93374</v>
      </c>
      <c r="C50" s="7">
        <v>79037</v>
      </c>
      <c r="D50" s="5">
        <f t="shared" si="6"/>
        <v>14337</v>
      </c>
      <c r="E50" s="5">
        <f t="shared" si="7"/>
        <v>1369290</v>
      </c>
    </row>
    <row r="51" spans="1:5" ht="15" customHeight="1" x14ac:dyDescent="0.2">
      <c r="A51" s="6" t="s">
        <v>12</v>
      </c>
      <c r="B51" s="7">
        <v>104124</v>
      </c>
      <c r="C51" s="7">
        <v>89519</v>
      </c>
      <c r="D51" s="5">
        <f t="shared" si="6"/>
        <v>14605</v>
      </c>
      <c r="E51" s="5">
        <f t="shared" si="7"/>
        <v>1383895</v>
      </c>
    </row>
    <row r="52" spans="1:5" ht="15" customHeight="1" x14ac:dyDescent="0.2">
      <c r="A52" s="6" t="s">
        <v>13</v>
      </c>
      <c r="B52" s="7">
        <v>95939</v>
      </c>
      <c r="C52" s="7">
        <v>87704</v>
      </c>
      <c r="D52" s="5">
        <f t="shared" si="6"/>
        <v>8235</v>
      </c>
      <c r="E52" s="5">
        <f t="shared" si="7"/>
        <v>1392130</v>
      </c>
    </row>
    <row r="53" spans="1:5" ht="15" customHeight="1" x14ac:dyDescent="0.2">
      <c r="A53" s="6" t="s">
        <v>14</v>
      </c>
      <c r="B53" s="7">
        <v>99374</v>
      </c>
      <c r="C53" s="7">
        <v>87186</v>
      </c>
      <c r="D53" s="5">
        <f t="shared" si="6"/>
        <v>12188</v>
      </c>
      <c r="E53" s="5">
        <f t="shared" si="7"/>
        <v>1404318</v>
      </c>
    </row>
    <row r="54" spans="1:5" ht="15" customHeight="1" x14ac:dyDescent="0.2">
      <c r="A54" s="6" t="s">
        <v>15</v>
      </c>
      <c r="B54" s="7">
        <v>107838</v>
      </c>
      <c r="C54" s="7">
        <v>95510</v>
      </c>
      <c r="D54" s="5">
        <f t="shared" si="6"/>
        <v>12328</v>
      </c>
      <c r="E54" s="5">
        <f t="shared" si="7"/>
        <v>1416646</v>
      </c>
    </row>
    <row r="55" spans="1:5" ht="15" customHeight="1" x14ac:dyDescent="0.2">
      <c r="A55" s="6" t="s">
        <v>16</v>
      </c>
      <c r="B55" s="7">
        <v>94476</v>
      </c>
      <c r="C55" s="7">
        <v>84034</v>
      </c>
      <c r="D55" s="5">
        <f t="shared" si="6"/>
        <v>10442</v>
      </c>
      <c r="E55" s="5">
        <f t="shared" si="7"/>
        <v>1427088</v>
      </c>
    </row>
    <row r="56" spans="1:5" ht="15" customHeight="1" x14ac:dyDescent="0.2">
      <c r="A56" s="6" t="s">
        <v>17</v>
      </c>
      <c r="B56" s="7">
        <v>94241</v>
      </c>
      <c r="C56" s="7">
        <v>88584</v>
      </c>
      <c r="D56" s="5">
        <f t="shared" si="6"/>
        <v>5657</v>
      </c>
      <c r="E56" s="5">
        <f t="shared" si="7"/>
        <v>1432745</v>
      </c>
    </row>
    <row r="57" spans="1:5" ht="15" customHeight="1" x14ac:dyDescent="0.2">
      <c r="A57" s="6" t="s">
        <v>18</v>
      </c>
      <c r="B57" s="7">
        <v>84535</v>
      </c>
      <c r="C57" s="7">
        <v>95324</v>
      </c>
      <c r="D57" s="5">
        <f t="shared" si="6"/>
        <v>-10789</v>
      </c>
      <c r="E57" s="5">
        <f t="shared" si="7"/>
        <v>1421956</v>
      </c>
    </row>
    <row r="58" spans="1:5" ht="15" customHeight="1" x14ac:dyDescent="0.2">
      <c r="A58" s="6" t="s">
        <v>19</v>
      </c>
      <c r="B58" s="7">
        <v>62228</v>
      </c>
      <c r="C58" s="7">
        <v>91723</v>
      </c>
      <c r="D58" s="5">
        <f t="shared" si="6"/>
        <v>-29495</v>
      </c>
      <c r="E58" s="5">
        <f t="shared" si="7"/>
        <v>1392461</v>
      </c>
    </row>
    <row r="59" spans="1:5" ht="15" customHeight="1" x14ac:dyDescent="0.2">
      <c r="A59" s="8" t="s">
        <v>34</v>
      </c>
      <c r="B59" s="9">
        <v>1138993</v>
      </c>
      <c r="C59" s="9">
        <v>1048778</v>
      </c>
      <c r="D59" s="10">
        <f>SUM(D47:D58)</f>
        <v>90215</v>
      </c>
      <c r="E59" s="10">
        <f>E58</f>
        <v>1392461</v>
      </c>
    </row>
    <row r="60" spans="1:5" ht="15" customHeight="1" x14ac:dyDescent="0.2">
      <c r="A60" s="2" t="s">
        <v>35</v>
      </c>
      <c r="B60" s="3">
        <v>112878</v>
      </c>
      <c r="C60" s="3">
        <v>85289</v>
      </c>
      <c r="D60" s="4">
        <f t="shared" ref="D60:D71" si="8">B60-C60</f>
        <v>27589</v>
      </c>
      <c r="E60" s="4">
        <f>E58+D60</f>
        <v>1420050</v>
      </c>
    </row>
    <row r="61" spans="1:5" ht="15" customHeight="1" x14ac:dyDescent="0.2">
      <c r="A61" s="6" t="s">
        <v>9</v>
      </c>
      <c r="B61" s="7">
        <v>109171</v>
      </c>
      <c r="C61" s="7">
        <v>89088</v>
      </c>
      <c r="D61" s="5">
        <f t="shared" si="8"/>
        <v>20083</v>
      </c>
      <c r="E61" s="5">
        <f t="shared" ref="E61:E71" si="9">E60+D61</f>
        <v>1440133</v>
      </c>
    </row>
    <row r="62" spans="1:5" ht="15" customHeight="1" x14ac:dyDescent="0.2">
      <c r="A62" s="6" t="s">
        <v>10</v>
      </c>
      <c r="B62" s="7">
        <v>110599</v>
      </c>
      <c r="C62" s="7">
        <v>94705</v>
      </c>
      <c r="D62" s="5">
        <f t="shared" si="8"/>
        <v>15894</v>
      </c>
      <c r="E62" s="5">
        <f t="shared" si="9"/>
        <v>1456027</v>
      </c>
    </row>
    <row r="63" spans="1:5" ht="15" customHeight="1" x14ac:dyDescent="0.2">
      <c r="A63" s="6" t="s">
        <v>11</v>
      </c>
      <c r="B63" s="7">
        <v>109601</v>
      </c>
      <c r="C63" s="7">
        <v>98519</v>
      </c>
      <c r="D63" s="5">
        <f t="shared" si="8"/>
        <v>11082</v>
      </c>
      <c r="E63" s="5">
        <f t="shared" si="9"/>
        <v>1467109</v>
      </c>
    </row>
    <row r="64" spans="1:5" ht="15" customHeight="1" x14ac:dyDescent="0.2">
      <c r="A64" s="6" t="s">
        <v>12</v>
      </c>
      <c r="B64" s="7">
        <v>106370</v>
      </c>
      <c r="C64" s="7">
        <v>99878</v>
      </c>
      <c r="D64" s="5">
        <f t="shared" si="8"/>
        <v>6492</v>
      </c>
      <c r="E64" s="5">
        <f t="shared" si="9"/>
        <v>1473601</v>
      </c>
    </row>
    <row r="65" spans="1:5" ht="15" customHeight="1" x14ac:dyDescent="0.2">
      <c r="A65" s="6" t="s">
        <v>13</v>
      </c>
      <c r="B65" s="7">
        <v>99893</v>
      </c>
      <c r="C65" s="7">
        <v>93170</v>
      </c>
      <c r="D65" s="5">
        <f t="shared" si="8"/>
        <v>6723</v>
      </c>
      <c r="E65" s="5">
        <f t="shared" si="9"/>
        <v>1480324</v>
      </c>
    </row>
    <row r="66" spans="1:5" ht="15" customHeight="1" x14ac:dyDescent="0.2">
      <c r="A66" s="6" t="s">
        <v>14</v>
      </c>
      <c r="B66" s="7">
        <v>104940</v>
      </c>
      <c r="C66" s="7">
        <v>99491</v>
      </c>
      <c r="D66" s="5">
        <f t="shared" si="8"/>
        <v>5449</v>
      </c>
      <c r="E66" s="5">
        <f t="shared" si="9"/>
        <v>1485773</v>
      </c>
    </row>
    <row r="67" spans="1:5" ht="15" customHeight="1" x14ac:dyDescent="0.2">
      <c r="A67" s="6" t="s">
        <v>15</v>
      </c>
      <c r="B67" s="7">
        <v>104702</v>
      </c>
      <c r="C67" s="7">
        <v>101135</v>
      </c>
      <c r="D67" s="5">
        <f t="shared" si="8"/>
        <v>3567</v>
      </c>
      <c r="E67" s="5">
        <f t="shared" si="9"/>
        <v>1489340</v>
      </c>
    </row>
    <row r="68" spans="1:5" ht="15" customHeight="1" x14ac:dyDescent="0.2">
      <c r="A68" s="6" t="s">
        <v>16</v>
      </c>
      <c r="B68" s="7">
        <v>99287</v>
      </c>
      <c r="C68" s="7">
        <v>96193</v>
      </c>
      <c r="D68" s="5">
        <f t="shared" si="8"/>
        <v>3094</v>
      </c>
      <c r="E68" s="5">
        <f t="shared" si="9"/>
        <v>1492434</v>
      </c>
    </row>
    <row r="69" spans="1:5" ht="15" customHeight="1" x14ac:dyDescent="0.2">
      <c r="A69" s="6" t="s">
        <v>17</v>
      </c>
      <c r="B69" s="7">
        <v>101221</v>
      </c>
      <c r="C69" s="7">
        <v>100734</v>
      </c>
      <c r="D69" s="5">
        <f t="shared" si="8"/>
        <v>487</v>
      </c>
      <c r="E69" s="5">
        <f t="shared" si="9"/>
        <v>1492921</v>
      </c>
    </row>
    <row r="70" spans="1:5" ht="15" customHeight="1" x14ac:dyDescent="0.2">
      <c r="A70" s="6" t="s">
        <v>18</v>
      </c>
      <c r="B70" s="7">
        <v>82980</v>
      </c>
      <c r="C70" s="7">
        <v>99259</v>
      </c>
      <c r="D70" s="5">
        <f t="shared" si="8"/>
        <v>-16279</v>
      </c>
      <c r="E70" s="5">
        <f t="shared" si="9"/>
        <v>1476642</v>
      </c>
    </row>
    <row r="71" spans="1:5" ht="15" customHeight="1" x14ac:dyDescent="0.2">
      <c r="A71" s="6" t="s">
        <v>19</v>
      </c>
      <c r="B71" s="7">
        <v>56876</v>
      </c>
      <c r="C71" s="7">
        <v>94306</v>
      </c>
      <c r="D71" s="5">
        <f t="shared" si="8"/>
        <v>-37430</v>
      </c>
      <c r="E71" s="5">
        <f t="shared" si="9"/>
        <v>1439212</v>
      </c>
    </row>
    <row r="72" spans="1:5" ht="15" customHeight="1" x14ac:dyDescent="0.2">
      <c r="A72" s="8" t="s">
        <v>37</v>
      </c>
      <c r="B72" s="9">
        <v>1198518</v>
      </c>
      <c r="C72" s="9">
        <v>1151767</v>
      </c>
      <c r="D72" s="10">
        <f>SUM(D60:D71)</f>
        <v>46751</v>
      </c>
      <c r="E72" s="10">
        <f>E71</f>
        <v>1439212</v>
      </c>
    </row>
    <row r="73" spans="1:5" ht="15" customHeight="1" x14ac:dyDescent="0.2">
      <c r="A73" s="2" t="s">
        <v>39</v>
      </c>
      <c r="B73" s="3">
        <v>110948</v>
      </c>
      <c r="C73" s="3">
        <v>89835</v>
      </c>
      <c r="D73" s="4">
        <f t="shared" ref="D73:D84" si="10">B73-C73</f>
        <v>21113</v>
      </c>
      <c r="E73" s="4">
        <f>E71+D73</f>
        <v>1460325</v>
      </c>
    </row>
    <row r="74" spans="1:5" ht="15" customHeight="1" x14ac:dyDescent="0.2">
      <c r="A74" s="6" t="s">
        <v>9</v>
      </c>
      <c r="B74" s="7">
        <v>117739</v>
      </c>
      <c r="C74" s="7">
        <v>97072</v>
      </c>
      <c r="D74" s="5">
        <f t="shared" si="10"/>
        <v>20667</v>
      </c>
      <c r="E74" s="5">
        <f t="shared" ref="E74:E84" si="11">E73+D74</f>
        <v>1480992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1480992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1480992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1480992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1480992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1480992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1480992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1480992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1480992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1480992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1480992</v>
      </c>
    </row>
    <row r="85" spans="1:5" ht="15" customHeight="1" x14ac:dyDescent="0.2">
      <c r="A85" s="8" t="s">
        <v>36</v>
      </c>
      <c r="B85" s="9">
        <v>228687</v>
      </c>
      <c r="C85" s="9">
        <v>186907</v>
      </c>
      <c r="D85" s="10">
        <f>SUM(D73:D84)</f>
        <v>41780</v>
      </c>
      <c r="E85" s="10">
        <f>E84</f>
        <v>1480992</v>
      </c>
    </row>
    <row r="86" spans="1:5" x14ac:dyDescent="0.2">
      <c r="A86" s="11" t="s">
        <v>27</v>
      </c>
    </row>
    <row r="87" spans="1:5" x14ac:dyDescent="0.2">
      <c r="A87" s="12" t="s">
        <v>28</v>
      </c>
    </row>
    <row r="88" spans="1:5" ht="28.5" customHeight="1" x14ac:dyDescent="0.2">
      <c r="A88" s="19" t="s">
        <v>38</v>
      </c>
      <c r="B88" s="19"/>
      <c r="C88" s="19"/>
      <c r="D88" s="19"/>
      <c r="E88" s="19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D93" sqref="D9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28027</v>
      </c>
      <c r="C8" s="3">
        <v>20261</v>
      </c>
      <c r="D8" s="4">
        <f t="shared" ref="D8:D19" si="0">B8-C8</f>
        <v>7766</v>
      </c>
      <c r="E8" s="5">
        <v>354116</v>
      </c>
    </row>
    <row r="9" spans="1:5" ht="15" customHeight="1" x14ac:dyDescent="0.2">
      <c r="A9" s="6" t="s">
        <v>9</v>
      </c>
      <c r="B9" s="7">
        <v>26437</v>
      </c>
      <c r="C9" s="7">
        <v>20876</v>
      </c>
      <c r="D9" s="5">
        <f t="shared" si="0"/>
        <v>5561</v>
      </c>
      <c r="E9" s="5">
        <f t="shared" ref="E9:E19" si="1">E8+D9</f>
        <v>359677</v>
      </c>
    </row>
    <row r="10" spans="1:5" ht="15" customHeight="1" x14ac:dyDescent="0.2">
      <c r="A10" s="6" t="s">
        <v>10</v>
      </c>
      <c r="B10" s="7">
        <v>22154</v>
      </c>
      <c r="C10" s="7">
        <v>23933</v>
      </c>
      <c r="D10" s="5">
        <f t="shared" si="0"/>
        <v>-1779</v>
      </c>
      <c r="E10" s="5">
        <f t="shared" si="1"/>
        <v>357898</v>
      </c>
    </row>
    <row r="11" spans="1:5" ht="15" customHeight="1" x14ac:dyDescent="0.2">
      <c r="A11" s="6" t="s">
        <v>11</v>
      </c>
      <c r="B11" s="7">
        <v>10831</v>
      </c>
      <c r="C11" s="7">
        <v>21400</v>
      </c>
      <c r="D11" s="5">
        <f t="shared" si="0"/>
        <v>-10569</v>
      </c>
      <c r="E11" s="5">
        <f t="shared" si="1"/>
        <v>347329</v>
      </c>
    </row>
    <row r="12" spans="1:5" ht="15" customHeight="1" x14ac:dyDescent="0.2">
      <c r="A12" s="6" t="s">
        <v>12</v>
      </c>
      <c r="B12" s="7">
        <v>17224</v>
      </c>
      <c r="C12" s="7">
        <v>19057</v>
      </c>
      <c r="D12" s="5">
        <f t="shared" si="0"/>
        <v>-1833</v>
      </c>
      <c r="E12" s="5">
        <f t="shared" si="1"/>
        <v>345496</v>
      </c>
    </row>
    <row r="13" spans="1:5" ht="15" customHeight="1" x14ac:dyDescent="0.2">
      <c r="A13" s="6" t="s">
        <v>13</v>
      </c>
      <c r="B13" s="7">
        <v>19717</v>
      </c>
      <c r="C13" s="7">
        <v>17966</v>
      </c>
      <c r="D13" s="5">
        <f t="shared" si="0"/>
        <v>1751</v>
      </c>
      <c r="E13" s="5">
        <f t="shared" si="1"/>
        <v>347247</v>
      </c>
    </row>
    <row r="14" spans="1:5" ht="15" customHeight="1" x14ac:dyDescent="0.2">
      <c r="A14" s="6" t="s">
        <v>14</v>
      </c>
      <c r="B14" s="7">
        <v>22580</v>
      </c>
      <c r="C14" s="7">
        <v>18338</v>
      </c>
      <c r="D14" s="5">
        <f t="shared" si="0"/>
        <v>4242</v>
      </c>
      <c r="E14" s="5">
        <f t="shared" si="1"/>
        <v>351489</v>
      </c>
    </row>
    <row r="15" spans="1:5" ht="15" customHeight="1" x14ac:dyDescent="0.2">
      <c r="A15" s="6" t="s">
        <v>15</v>
      </c>
      <c r="B15" s="7">
        <v>23752</v>
      </c>
      <c r="C15" s="7">
        <v>18778</v>
      </c>
      <c r="D15" s="5">
        <f t="shared" si="0"/>
        <v>4974</v>
      </c>
      <c r="E15" s="5">
        <f t="shared" si="1"/>
        <v>356463</v>
      </c>
    </row>
    <row r="16" spans="1:5" ht="15" customHeight="1" x14ac:dyDescent="0.2">
      <c r="A16" s="6" t="s">
        <v>16</v>
      </c>
      <c r="B16" s="7">
        <v>24976</v>
      </c>
      <c r="C16" s="7">
        <v>19736</v>
      </c>
      <c r="D16" s="5">
        <f t="shared" si="0"/>
        <v>5240</v>
      </c>
      <c r="E16" s="5">
        <f t="shared" si="1"/>
        <v>361703</v>
      </c>
    </row>
    <row r="17" spans="1:5" ht="15" customHeight="1" x14ac:dyDescent="0.2">
      <c r="A17" s="6" t="s">
        <v>17</v>
      </c>
      <c r="B17" s="7">
        <v>26639</v>
      </c>
      <c r="C17" s="7">
        <v>21772</v>
      </c>
      <c r="D17" s="5">
        <f t="shared" si="0"/>
        <v>4867</v>
      </c>
      <c r="E17" s="5">
        <f t="shared" si="1"/>
        <v>366570</v>
      </c>
    </row>
    <row r="18" spans="1:5" ht="15" customHeight="1" x14ac:dyDescent="0.2">
      <c r="A18" s="6" t="s">
        <v>18</v>
      </c>
      <c r="B18" s="7">
        <v>24534</v>
      </c>
      <c r="C18" s="7">
        <v>21775</v>
      </c>
      <c r="D18" s="5">
        <f t="shared" si="0"/>
        <v>2759</v>
      </c>
      <c r="E18" s="5">
        <f t="shared" si="1"/>
        <v>369329</v>
      </c>
    </row>
    <row r="19" spans="1:5" ht="15" customHeight="1" x14ac:dyDescent="0.2">
      <c r="A19" s="6" t="s">
        <v>19</v>
      </c>
      <c r="B19" s="7">
        <v>14157</v>
      </c>
      <c r="C19" s="7">
        <v>23202</v>
      </c>
      <c r="D19" s="5">
        <f t="shared" si="0"/>
        <v>-9045</v>
      </c>
      <c r="E19" s="5">
        <f t="shared" si="1"/>
        <v>360284</v>
      </c>
    </row>
    <row r="20" spans="1:5" ht="15" customHeight="1" x14ac:dyDescent="0.2">
      <c r="A20" s="8" t="s">
        <v>20</v>
      </c>
      <c r="B20" s="9">
        <v>261028</v>
      </c>
      <c r="C20" s="9">
        <v>247094</v>
      </c>
      <c r="D20" s="10">
        <f>SUM(D8:D19)</f>
        <v>13934</v>
      </c>
      <c r="E20" s="10">
        <f>E19</f>
        <v>360284</v>
      </c>
    </row>
    <row r="21" spans="1:5" ht="15" customHeight="1" x14ac:dyDescent="0.2">
      <c r="A21" s="2" t="s">
        <v>21</v>
      </c>
      <c r="B21" s="3">
        <v>31615</v>
      </c>
      <c r="C21" s="3">
        <v>22019</v>
      </c>
      <c r="D21" s="4">
        <f t="shared" ref="D21:D32" si="2">B21-C21</f>
        <v>9596</v>
      </c>
      <c r="E21" s="4">
        <f>E19+D21</f>
        <v>369880</v>
      </c>
    </row>
    <row r="22" spans="1:5" ht="15" customHeight="1" x14ac:dyDescent="0.2">
      <c r="A22" s="6" t="s">
        <v>9</v>
      </c>
      <c r="B22" s="7">
        <v>32683</v>
      </c>
      <c r="C22" s="7">
        <v>23765</v>
      </c>
      <c r="D22" s="5">
        <f t="shared" si="2"/>
        <v>8918</v>
      </c>
      <c r="E22" s="5">
        <f t="shared" ref="E22:E32" si="3">E21+D22</f>
        <v>378798</v>
      </c>
    </row>
    <row r="23" spans="1:5" ht="15" customHeight="1" x14ac:dyDescent="0.2">
      <c r="A23" s="6" t="s">
        <v>10</v>
      </c>
      <c r="B23" s="7">
        <v>30705</v>
      </c>
      <c r="C23" s="7">
        <v>26910</v>
      </c>
      <c r="D23" s="5">
        <f t="shared" si="2"/>
        <v>3795</v>
      </c>
      <c r="E23" s="5">
        <f t="shared" si="3"/>
        <v>382593</v>
      </c>
    </row>
    <row r="24" spans="1:5" ht="15" customHeight="1" x14ac:dyDescent="0.2">
      <c r="A24" s="6" t="s">
        <v>11</v>
      </c>
      <c r="B24" s="7">
        <v>27748</v>
      </c>
      <c r="C24" s="7">
        <v>23262</v>
      </c>
      <c r="D24" s="5">
        <f t="shared" si="2"/>
        <v>4486</v>
      </c>
      <c r="E24" s="5">
        <f t="shared" si="3"/>
        <v>387079</v>
      </c>
    </row>
    <row r="25" spans="1:5" ht="15" customHeight="1" x14ac:dyDescent="0.2">
      <c r="A25" s="6" t="s">
        <v>12</v>
      </c>
      <c r="B25" s="7">
        <v>27973</v>
      </c>
      <c r="C25" s="7">
        <v>25898</v>
      </c>
      <c r="D25" s="5">
        <f t="shared" si="2"/>
        <v>2075</v>
      </c>
      <c r="E25" s="5">
        <f t="shared" si="3"/>
        <v>389154</v>
      </c>
    </row>
    <row r="26" spans="1:5" ht="15" customHeight="1" x14ac:dyDescent="0.2">
      <c r="A26" s="6" t="s">
        <v>13</v>
      </c>
      <c r="B26" s="7">
        <v>27025</v>
      </c>
      <c r="C26" s="7">
        <v>25943</v>
      </c>
      <c r="D26" s="5">
        <f t="shared" si="2"/>
        <v>1082</v>
      </c>
      <c r="E26" s="5">
        <f t="shared" si="3"/>
        <v>390236</v>
      </c>
    </row>
    <row r="27" spans="1:5" ht="15" customHeight="1" x14ac:dyDescent="0.2">
      <c r="A27" s="6" t="s">
        <v>14</v>
      </c>
      <c r="B27" s="7">
        <v>29500</v>
      </c>
      <c r="C27" s="7">
        <v>25359</v>
      </c>
      <c r="D27" s="5">
        <f t="shared" si="2"/>
        <v>4141</v>
      </c>
      <c r="E27" s="5">
        <f t="shared" si="3"/>
        <v>394377</v>
      </c>
    </row>
    <row r="28" spans="1:5" ht="15" customHeight="1" x14ac:dyDescent="0.2">
      <c r="A28" s="6" t="s">
        <v>15</v>
      </c>
      <c r="B28" s="7">
        <v>30312</v>
      </c>
      <c r="C28" s="7">
        <v>26289</v>
      </c>
      <c r="D28" s="5">
        <f t="shared" si="2"/>
        <v>4023</v>
      </c>
      <c r="E28" s="5">
        <f t="shared" si="3"/>
        <v>398400</v>
      </c>
    </row>
    <row r="29" spans="1:5" ht="15" customHeight="1" x14ac:dyDescent="0.2">
      <c r="A29" s="6" t="s">
        <v>16</v>
      </c>
      <c r="B29" s="7">
        <v>29283</v>
      </c>
      <c r="C29" s="7">
        <v>26899</v>
      </c>
      <c r="D29" s="5">
        <f t="shared" si="2"/>
        <v>2384</v>
      </c>
      <c r="E29" s="5">
        <f t="shared" si="3"/>
        <v>400784</v>
      </c>
    </row>
    <row r="30" spans="1:5" ht="15" customHeight="1" x14ac:dyDescent="0.2">
      <c r="A30" s="6" t="s">
        <v>17</v>
      </c>
      <c r="B30" s="7">
        <v>27927</v>
      </c>
      <c r="C30" s="7">
        <v>26208</v>
      </c>
      <c r="D30" s="5">
        <f t="shared" si="2"/>
        <v>1719</v>
      </c>
      <c r="E30" s="5">
        <f t="shared" si="3"/>
        <v>402503</v>
      </c>
    </row>
    <row r="31" spans="1:5" ht="15" customHeight="1" x14ac:dyDescent="0.2">
      <c r="A31" s="6" t="s">
        <v>18</v>
      </c>
      <c r="B31" s="7">
        <v>26441</v>
      </c>
      <c r="C31" s="7">
        <v>26501</v>
      </c>
      <c r="D31" s="5">
        <f t="shared" si="2"/>
        <v>-60</v>
      </c>
      <c r="E31" s="5">
        <f t="shared" si="3"/>
        <v>402443</v>
      </c>
    </row>
    <row r="32" spans="1:5" ht="15" customHeight="1" x14ac:dyDescent="0.2">
      <c r="A32" s="6" t="s">
        <v>19</v>
      </c>
      <c r="B32" s="7">
        <v>16804</v>
      </c>
      <c r="C32" s="7">
        <v>28697</v>
      </c>
      <c r="D32" s="5">
        <f t="shared" si="2"/>
        <v>-11893</v>
      </c>
      <c r="E32" s="5">
        <f t="shared" si="3"/>
        <v>390550</v>
      </c>
    </row>
    <row r="33" spans="1:5" ht="15" customHeight="1" x14ac:dyDescent="0.2">
      <c r="A33" s="8" t="s">
        <v>22</v>
      </c>
      <c r="B33" s="9">
        <v>338016</v>
      </c>
      <c r="C33" s="9">
        <v>307750</v>
      </c>
      <c r="D33" s="10">
        <f>SUM(D21:D32)</f>
        <v>30266</v>
      </c>
      <c r="E33" s="10">
        <f>E32</f>
        <v>390550</v>
      </c>
    </row>
    <row r="34" spans="1:5" ht="15" customHeight="1" x14ac:dyDescent="0.2">
      <c r="A34" s="2" t="s">
        <v>23</v>
      </c>
      <c r="B34" s="3">
        <v>33805</v>
      </c>
      <c r="C34" s="3">
        <v>26758</v>
      </c>
      <c r="D34" s="4">
        <f t="shared" ref="D34:D45" si="4">B34-C34</f>
        <v>7047</v>
      </c>
      <c r="E34" s="4">
        <f>E32+D34</f>
        <v>397597</v>
      </c>
    </row>
    <row r="35" spans="1:5" ht="15" customHeight="1" x14ac:dyDescent="0.2">
      <c r="A35" s="6" t="s">
        <v>9</v>
      </c>
      <c r="B35" s="7">
        <v>34923</v>
      </c>
      <c r="C35" s="7">
        <v>28560</v>
      </c>
      <c r="D35" s="5">
        <f t="shared" si="4"/>
        <v>6363</v>
      </c>
      <c r="E35" s="5">
        <f t="shared" ref="E35:E45" si="5">E34+D35</f>
        <v>403960</v>
      </c>
    </row>
    <row r="36" spans="1:5" ht="15" customHeight="1" x14ac:dyDescent="0.2">
      <c r="A36" s="6" t="s">
        <v>10</v>
      </c>
      <c r="B36" s="7">
        <v>33823</v>
      </c>
      <c r="C36" s="7">
        <v>30796</v>
      </c>
      <c r="D36" s="5">
        <f t="shared" si="4"/>
        <v>3027</v>
      </c>
      <c r="E36" s="5">
        <f t="shared" si="5"/>
        <v>406987</v>
      </c>
    </row>
    <row r="37" spans="1:5" ht="15" customHeight="1" x14ac:dyDescent="0.2">
      <c r="A37" s="6" t="s">
        <v>11</v>
      </c>
      <c r="B37" s="7">
        <v>30519</v>
      </c>
      <c r="C37" s="7">
        <v>26526</v>
      </c>
      <c r="D37" s="5">
        <f t="shared" si="4"/>
        <v>3993</v>
      </c>
      <c r="E37" s="5">
        <f t="shared" si="5"/>
        <v>410980</v>
      </c>
    </row>
    <row r="38" spans="1:5" ht="15" customHeight="1" x14ac:dyDescent="0.2">
      <c r="A38" s="6" t="s">
        <v>12</v>
      </c>
      <c r="B38" s="17">
        <v>32890</v>
      </c>
      <c r="C38" s="7">
        <v>28698</v>
      </c>
      <c r="D38" s="5">
        <f t="shared" si="4"/>
        <v>4192</v>
      </c>
      <c r="E38" s="5">
        <f t="shared" si="5"/>
        <v>415172</v>
      </c>
    </row>
    <row r="39" spans="1:5" ht="15" customHeight="1" x14ac:dyDescent="0.2">
      <c r="A39" s="6" t="s">
        <v>13</v>
      </c>
      <c r="B39" s="7">
        <v>30441</v>
      </c>
      <c r="C39" s="7">
        <v>28929</v>
      </c>
      <c r="D39" s="5">
        <f t="shared" si="4"/>
        <v>1512</v>
      </c>
      <c r="E39" s="5">
        <f t="shared" si="5"/>
        <v>416684</v>
      </c>
    </row>
    <row r="40" spans="1:5" ht="15" customHeight="1" x14ac:dyDescent="0.2">
      <c r="A40" s="6" t="s">
        <v>14</v>
      </c>
      <c r="B40" s="7">
        <v>31331</v>
      </c>
      <c r="C40" s="7">
        <v>28068</v>
      </c>
      <c r="D40" s="5">
        <f t="shared" si="4"/>
        <v>3263</v>
      </c>
      <c r="E40" s="5">
        <f t="shared" si="5"/>
        <v>419947</v>
      </c>
    </row>
    <row r="41" spans="1:5" ht="15" customHeight="1" x14ac:dyDescent="0.2">
      <c r="A41" s="6" t="s">
        <v>15</v>
      </c>
      <c r="B41" s="7">
        <v>32707</v>
      </c>
      <c r="C41" s="7">
        <v>30186</v>
      </c>
      <c r="D41" s="5">
        <f t="shared" si="4"/>
        <v>2521</v>
      </c>
      <c r="E41" s="5">
        <f t="shared" si="5"/>
        <v>422468</v>
      </c>
    </row>
    <row r="42" spans="1:5" ht="15" customHeight="1" x14ac:dyDescent="0.2">
      <c r="A42" s="6" t="s">
        <v>16</v>
      </c>
      <c r="B42" s="7">
        <v>31292</v>
      </c>
      <c r="C42" s="7">
        <v>27669</v>
      </c>
      <c r="D42" s="5">
        <f t="shared" si="4"/>
        <v>3623</v>
      </c>
      <c r="E42" s="5">
        <f t="shared" si="5"/>
        <v>426091</v>
      </c>
    </row>
    <row r="43" spans="1:5" ht="15" customHeight="1" x14ac:dyDescent="0.2">
      <c r="A43" s="6" t="s">
        <v>17</v>
      </c>
      <c r="B43" s="7">
        <v>28850</v>
      </c>
      <c r="C43" s="7">
        <v>27483</v>
      </c>
      <c r="D43" s="5">
        <f t="shared" si="4"/>
        <v>1367</v>
      </c>
      <c r="E43" s="5">
        <f t="shared" si="5"/>
        <v>427458</v>
      </c>
    </row>
    <row r="44" spans="1:5" ht="15" customHeight="1" x14ac:dyDescent="0.2">
      <c r="A44" s="6" t="s">
        <v>18</v>
      </c>
      <c r="B44" s="7">
        <v>25056</v>
      </c>
      <c r="C44" s="7">
        <v>28355</v>
      </c>
      <c r="D44" s="5">
        <f t="shared" si="4"/>
        <v>-3299</v>
      </c>
      <c r="E44" s="5">
        <f t="shared" si="5"/>
        <v>424159</v>
      </c>
    </row>
    <row r="45" spans="1:5" ht="15" customHeight="1" x14ac:dyDescent="0.2">
      <c r="A45" s="6" t="s">
        <v>19</v>
      </c>
      <c r="B45" s="7">
        <v>16377</v>
      </c>
      <c r="C45" s="7">
        <v>30291</v>
      </c>
      <c r="D45" s="5">
        <f t="shared" si="4"/>
        <v>-13914</v>
      </c>
      <c r="E45" s="5">
        <f t="shared" si="5"/>
        <v>410245</v>
      </c>
    </row>
    <row r="46" spans="1:5" ht="15" customHeight="1" x14ac:dyDescent="0.2">
      <c r="A46" s="8" t="s">
        <v>24</v>
      </c>
      <c r="B46" s="9">
        <v>362014</v>
      </c>
      <c r="C46" s="9">
        <v>342319</v>
      </c>
      <c r="D46" s="10">
        <f>SUM(D34:D45)</f>
        <v>19695</v>
      </c>
      <c r="E46" s="10">
        <f>E45</f>
        <v>410245</v>
      </c>
    </row>
    <row r="47" spans="1:5" ht="15" customHeight="1" x14ac:dyDescent="0.2">
      <c r="A47" s="2" t="s">
        <v>25</v>
      </c>
      <c r="B47" s="3">
        <v>37095</v>
      </c>
      <c r="C47" s="3">
        <v>27491</v>
      </c>
      <c r="D47" s="4">
        <f t="shared" ref="D47:D58" si="6">B47-C47</f>
        <v>9604</v>
      </c>
      <c r="E47" s="4">
        <f>E45+D47</f>
        <v>419849</v>
      </c>
    </row>
    <row r="48" spans="1:5" ht="15" customHeight="1" x14ac:dyDescent="0.2">
      <c r="A48" s="6" t="s">
        <v>9</v>
      </c>
      <c r="B48" s="7">
        <v>32005</v>
      </c>
      <c r="C48" s="7">
        <v>28927</v>
      </c>
      <c r="D48" s="5">
        <f t="shared" si="6"/>
        <v>3078</v>
      </c>
      <c r="E48" s="5">
        <f t="shared" ref="E48:E58" si="7">E47+D48</f>
        <v>422927</v>
      </c>
    </row>
    <row r="49" spans="1:5" ht="17.25" customHeight="1" x14ac:dyDescent="0.2">
      <c r="A49" s="6" t="s">
        <v>10</v>
      </c>
      <c r="B49" s="7">
        <v>36004</v>
      </c>
      <c r="C49" s="7">
        <v>33550</v>
      </c>
      <c r="D49" s="5">
        <f t="shared" si="6"/>
        <v>2454</v>
      </c>
      <c r="E49" s="5">
        <f t="shared" si="7"/>
        <v>425381</v>
      </c>
    </row>
    <row r="50" spans="1:5" ht="15" customHeight="1" x14ac:dyDescent="0.2">
      <c r="A50" s="6" t="s">
        <v>11</v>
      </c>
      <c r="B50" s="7">
        <v>29818</v>
      </c>
      <c r="C50" s="7">
        <v>25909</v>
      </c>
      <c r="D50" s="5">
        <f t="shared" si="6"/>
        <v>3909</v>
      </c>
      <c r="E50" s="5">
        <f t="shared" si="7"/>
        <v>429290</v>
      </c>
    </row>
    <row r="51" spans="1:5" ht="15.75" customHeight="1" x14ac:dyDescent="0.2">
      <c r="A51" s="6" t="s">
        <v>12</v>
      </c>
      <c r="B51" s="17">
        <v>32438</v>
      </c>
      <c r="C51" s="7">
        <v>30068</v>
      </c>
      <c r="D51" s="5">
        <f t="shared" si="6"/>
        <v>2370</v>
      </c>
      <c r="E51" s="5">
        <f t="shared" si="7"/>
        <v>431660</v>
      </c>
    </row>
    <row r="52" spans="1:5" ht="15" customHeight="1" x14ac:dyDescent="0.2">
      <c r="A52" s="6" t="s">
        <v>13</v>
      </c>
      <c r="B52" s="7">
        <v>30398</v>
      </c>
      <c r="C52" s="7">
        <v>30731</v>
      </c>
      <c r="D52" s="5">
        <f t="shared" si="6"/>
        <v>-333</v>
      </c>
      <c r="E52" s="5">
        <f t="shared" si="7"/>
        <v>431327</v>
      </c>
    </row>
    <row r="53" spans="1:5" ht="15" customHeight="1" x14ac:dyDescent="0.2">
      <c r="A53" s="6" t="s">
        <v>14</v>
      </c>
      <c r="B53" s="7">
        <v>29961</v>
      </c>
      <c r="C53" s="7">
        <v>28358</v>
      </c>
      <c r="D53" s="5">
        <f t="shared" si="6"/>
        <v>1603</v>
      </c>
      <c r="E53" s="5">
        <f t="shared" si="7"/>
        <v>432930</v>
      </c>
    </row>
    <row r="54" spans="1:5" ht="15" customHeight="1" x14ac:dyDescent="0.2">
      <c r="A54" s="6" t="s">
        <v>15</v>
      </c>
      <c r="B54" s="7">
        <v>33464</v>
      </c>
      <c r="C54" s="7">
        <v>30799</v>
      </c>
      <c r="D54" s="5">
        <f t="shared" si="6"/>
        <v>2665</v>
      </c>
      <c r="E54" s="5">
        <f t="shared" si="7"/>
        <v>435595</v>
      </c>
    </row>
    <row r="55" spans="1:5" ht="15" customHeight="1" x14ac:dyDescent="0.2">
      <c r="A55" s="6" t="s">
        <v>16</v>
      </c>
      <c r="B55" s="7">
        <v>28705</v>
      </c>
      <c r="C55" s="7">
        <v>27640</v>
      </c>
      <c r="D55" s="5">
        <f t="shared" si="6"/>
        <v>1065</v>
      </c>
      <c r="E55" s="5">
        <f t="shared" si="7"/>
        <v>436660</v>
      </c>
    </row>
    <row r="56" spans="1:5" ht="15" customHeight="1" x14ac:dyDescent="0.2">
      <c r="A56" s="6" t="s">
        <v>17</v>
      </c>
      <c r="B56" s="7">
        <v>29643</v>
      </c>
      <c r="C56" s="7">
        <v>27768</v>
      </c>
      <c r="D56" s="5">
        <f t="shared" si="6"/>
        <v>1875</v>
      </c>
      <c r="E56" s="5">
        <f t="shared" si="7"/>
        <v>438535</v>
      </c>
    </row>
    <row r="57" spans="1:5" ht="15" customHeight="1" x14ac:dyDescent="0.2">
      <c r="A57" s="6" t="s">
        <v>18</v>
      </c>
      <c r="B57" s="7">
        <v>26491</v>
      </c>
      <c r="C57" s="7">
        <v>29242</v>
      </c>
      <c r="D57" s="5">
        <f t="shared" si="6"/>
        <v>-2751</v>
      </c>
      <c r="E57" s="5">
        <f t="shared" si="7"/>
        <v>435784</v>
      </c>
    </row>
    <row r="58" spans="1:5" ht="15" customHeight="1" x14ac:dyDescent="0.2">
      <c r="A58" s="6" t="s">
        <v>19</v>
      </c>
      <c r="B58" s="7">
        <v>15970</v>
      </c>
      <c r="C58" s="7">
        <v>28645</v>
      </c>
      <c r="D58" s="5">
        <f t="shared" si="6"/>
        <v>-12675</v>
      </c>
      <c r="E58" s="5">
        <f t="shared" si="7"/>
        <v>423109</v>
      </c>
    </row>
    <row r="59" spans="1:5" ht="15" customHeight="1" x14ac:dyDescent="0.2">
      <c r="A59" s="8" t="s">
        <v>34</v>
      </c>
      <c r="B59" s="9">
        <v>361992</v>
      </c>
      <c r="C59" s="9">
        <v>349128</v>
      </c>
      <c r="D59" s="10">
        <f>SUM(D47:D58)</f>
        <v>12864</v>
      </c>
      <c r="E59" s="10">
        <f>E58</f>
        <v>423109</v>
      </c>
    </row>
    <row r="60" spans="1:5" ht="15" customHeight="1" x14ac:dyDescent="0.2">
      <c r="A60" s="2" t="s">
        <v>35</v>
      </c>
      <c r="B60" s="3">
        <v>37344</v>
      </c>
      <c r="C60" s="3">
        <v>28422</v>
      </c>
      <c r="D60" s="4">
        <f t="shared" ref="D60:D71" si="8">B60-C60</f>
        <v>8922</v>
      </c>
      <c r="E60" s="4">
        <f>E58+D60</f>
        <v>432031</v>
      </c>
    </row>
    <row r="61" spans="1:5" ht="15" customHeight="1" x14ac:dyDescent="0.2">
      <c r="A61" s="6" t="s">
        <v>9</v>
      </c>
      <c r="B61" s="7">
        <v>36558</v>
      </c>
      <c r="C61" s="7">
        <v>30866</v>
      </c>
      <c r="D61" s="5">
        <f t="shared" si="8"/>
        <v>5692</v>
      </c>
      <c r="E61" s="5">
        <f t="shared" ref="E61:E71" si="9">E60+D61</f>
        <v>437723</v>
      </c>
    </row>
    <row r="62" spans="1:5" ht="17.25" customHeight="1" x14ac:dyDescent="0.2">
      <c r="A62" s="6" t="s">
        <v>10</v>
      </c>
      <c r="B62" s="7">
        <v>35509</v>
      </c>
      <c r="C62" s="7">
        <v>31454</v>
      </c>
      <c r="D62" s="5">
        <f t="shared" si="8"/>
        <v>4055</v>
      </c>
      <c r="E62" s="5">
        <f t="shared" si="9"/>
        <v>441778</v>
      </c>
    </row>
    <row r="63" spans="1:5" ht="15" customHeight="1" x14ac:dyDescent="0.2">
      <c r="A63" s="6" t="s">
        <v>11</v>
      </c>
      <c r="B63" s="7">
        <v>36705</v>
      </c>
      <c r="C63" s="7">
        <v>30994</v>
      </c>
      <c r="D63" s="5">
        <f t="shared" si="8"/>
        <v>5711</v>
      </c>
      <c r="E63" s="5">
        <f t="shared" si="9"/>
        <v>447489</v>
      </c>
    </row>
    <row r="64" spans="1:5" ht="15.75" customHeight="1" x14ac:dyDescent="0.2">
      <c r="A64" s="6" t="s">
        <v>12</v>
      </c>
      <c r="B64" s="17">
        <v>30938</v>
      </c>
      <c r="C64" s="7">
        <v>29822</v>
      </c>
      <c r="D64" s="5">
        <f t="shared" si="8"/>
        <v>1116</v>
      </c>
      <c r="E64" s="5">
        <f t="shared" si="9"/>
        <v>448605</v>
      </c>
    </row>
    <row r="65" spans="1:5" ht="15" customHeight="1" x14ac:dyDescent="0.2">
      <c r="A65" s="6" t="s">
        <v>13</v>
      </c>
      <c r="B65" s="7">
        <v>33066</v>
      </c>
      <c r="C65" s="7">
        <v>29716</v>
      </c>
      <c r="D65" s="5">
        <f t="shared" si="8"/>
        <v>3350</v>
      </c>
      <c r="E65" s="5">
        <f t="shared" si="9"/>
        <v>451955</v>
      </c>
    </row>
    <row r="66" spans="1:5" ht="15" customHeight="1" x14ac:dyDescent="0.2">
      <c r="A66" s="6" t="s">
        <v>14</v>
      </c>
      <c r="B66" s="7">
        <v>37144</v>
      </c>
      <c r="C66" s="7">
        <v>32006</v>
      </c>
      <c r="D66" s="5">
        <f t="shared" si="8"/>
        <v>5138</v>
      </c>
      <c r="E66" s="5">
        <f t="shared" si="9"/>
        <v>457093</v>
      </c>
    </row>
    <row r="67" spans="1:5" ht="12.75" customHeight="1" x14ac:dyDescent="0.2">
      <c r="A67" s="6" t="s">
        <v>15</v>
      </c>
      <c r="B67" s="7">
        <v>36418</v>
      </c>
      <c r="C67" s="7">
        <v>32378</v>
      </c>
      <c r="D67" s="5">
        <f t="shared" si="8"/>
        <v>4040</v>
      </c>
      <c r="E67" s="5">
        <f t="shared" si="9"/>
        <v>461133</v>
      </c>
    </row>
    <row r="68" spans="1:5" ht="15" customHeight="1" x14ac:dyDescent="0.2">
      <c r="A68" s="6" t="s">
        <v>16</v>
      </c>
      <c r="B68" s="7">
        <v>34560</v>
      </c>
      <c r="C68" s="7">
        <v>30992</v>
      </c>
      <c r="D68" s="5">
        <f t="shared" si="8"/>
        <v>3568</v>
      </c>
      <c r="E68" s="5">
        <f t="shared" si="9"/>
        <v>464701</v>
      </c>
    </row>
    <row r="69" spans="1:5" ht="15" customHeight="1" x14ac:dyDescent="0.2">
      <c r="A69" s="6" t="s">
        <v>17</v>
      </c>
      <c r="B69" s="7">
        <v>36520</v>
      </c>
      <c r="C69" s="7">
        <v>33718</v>
      </c>
      <c r="D69" s="5">
        <f t="shared" si="8"/>
        <v>2802</v>
      </c>
      <c r="E69" s="5">
        <f t="shared" si="9"/>
        <v>467503</v>
      </c>
    </row>
    <row r="70" spans="1:5" ht="15" customHeight="1" x14ac:dyDescent="0.2">
      <c r="A70" s="6" t="s">
        <v>18</v>
      </c>
      <c r="B70" s="7">
        <v>27750</v>
      </c>
      <c r="C70" s="7">
        <v>31741</v>
      </c>
      <c r="D70" s="5">
        <f t="shared" si="8"/>
        <v>-3991</v>
      </c>
      <c r="E70" s="5">
        <f t="shared" si="9"/>
        <v>463512</v>
      </c>
    </row>
    <row r="71" spans="1:5" ht="15" customHeight="1" x14ac:dyDescent="0.2">
      <c r="A71" s="6" t="s">
        <v>19</v>
      </c>
      <c r="B71" s="7">
        <v>15895</v>
      </c>
      <c r="C71" s="7">
        <v>30351</v>
      </c>
      <c r="D71" s="5">
        <f t="shared" si="8"/>
        <v>-14456</v>
      </c>
      <c r="E71" s="5">
        <f t="shared" si="9"/>
        <v>449056</v>
      </c>
    </row>
    <row r="72" spans="1:5" ht="15" customHeight="1" x14ac:dyDescent="0.2">
      <c r="A72" s="8" t="s">
        <v>37</v>
      </c>
      <c r="B72" s="9">
        <v>398407</v>
      </c>
      <c r="C72" s="9">
        <v>372460</v>
      </c>
      <c r="D72" s="10">
        <f>SUM(D60:D71)</f>
        <v>25947</v>
      </c>
      <c r="E72" s="10">
        <f>E71</f>
        <v>449056</v>
      </c>
    </row>
    <row r="73" spans="1:5" ht="15" customHeight="1" x14ac:dyDescent="0.2">
      <c r="A73" s="2" t="s">
        <v>39</v>
      </c>
      <c r="B73" s="3">
        <v>41745</v>
      </c>
      <c r="C73" s="3">
        <v>32035</v>
      </c>
      <c r="D73" s="4">
        <f t="shared" ref="D73:D84" si="10">B73-C73</f>
        <v>9710</v>
      </c>
      <c r="E73" s="4">
        <f>E71+D73</f>
        <v>458766</v>
      </c>
    </row>
    <row r="74" spans="1:5" ht="15" customHeight="1" x14ac:dyDescent="0.2">
      <c r="A74" s="6" t="s">
        <v>9</v>
      </c>
      <c r="B74" s="7">
        <v>41964</v>
      </c>
      <c r="C74" s="7">
        <v>33936</v>
      </c>
      <c r="D74" s="5">
        <f t="shared" si="10"/>
        <v>8028</v>
      </c>
      <c r="E74" s="5">
        <f t="shared" ref="E74:E84" si="11">E73+D74</f>
        <v>466794</v>
      </c>
    </row>
    <row r="75" spans="1:5" ht="17.2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466794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466794</v>
      </c>
    </row>
    <row r="77" spans="1:5" ht="15.75" hidden="1" customHeight="1" x14ac:dyDescent="0.2">
      <c r="A77" s="6" t="s">
        <v>12</v>
      </c>
      <c r="B77" s="17">
        <v>0</v>
      </c>
      <c r="C77" s="7">
        <v>0</v>
      </c>
      <c r="D77" s="5">
        <f t="shared" si="10"/>
        <v>0</v>
      </c>
      <c r="E77" s="5">
        <f t="shared" si="11"/>
        <v>466794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466794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466794</v>
      </c>
    </row>
    <row r="80" spans="1:5" ht="12.7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466794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466794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466794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466794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466794</v>
      </c>
    </row>
    <row r="85" spans="1:5" ht="15" customHeight="1" x14ac:dyDescent="0.2">
      <c r="A85" s="8" t="s">
        <v>36</v>
      </c>
      <c r="B85" s="9">
        <v>83709</v>
      </c>
      <c r="C85" s="9">
        <v>65971</v>
      </c>
      <c r="D85" s="10">
        <f>SUM(D73:D84)</f>
        <v>17738</v>
      </c>
      <c r="E85" s="10">
        <f>E84</f>
        <v>466794</v>
      </c>
    </row>
    <row r="86" spans="1:5" x14ac:dyDescent="0.2">
      <c r="A86" s="11" t="s">
        <v>27</v>
      </c>
    </row>
    <row r="87" spans="1:5" x14ac:dyDescent="0.2">
      <c r="A87" s="12" t="s">
        <v>28</v>
      </c>
    </row>
    <row r="88" spans="1:5" ht="25.5" customHeight="1" x14ac:dyDescent="0.2">
      <c r="A88" s="19" t="s">
        <v>38</v>
      </c>
      <c r="B88" s="19"/>
      <c r="C88" s="19"/>
      <c r="D88" s="19"/>
      <c r="E88" s="19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8" activePane="bottomLeft" state="frozen"/>
      <selection pane="bottomLeft" activeCell="D95" sqref="D95"/>
    </sheetView>
  </sheetViews>
  <sheetFormatPr defaultColWidth="8.7109375" defaultRowHeight="12.75" x14ac:dyDescent="0.2"/>
  <cols>
    <col min="1" max="1" width="18.7109375" customWidth="1"/>
    <col min="2" max="2" width="15.85546875" customWidth="1"/>
    <col min="3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13779</v>
      </c>
      <c r="C8" s="3">
        <v>10631</v>
      </c>
      <c r="D8" s="4">
        <f t="shared" ref="D8:D19" si="0">B8-C8</f>
        <v>3148</v>
      </c>
      <c r="E8" s="5">
        <v>171992</v>
      </c>
    </row>
    <row r="9" spans="1:5" ht="15" customHeight="1" x14ac:dyDescent="0.2">
      <c r="A9" s="6" t="s">
        <v>9</v>
      </c>
      <c r="B9" s="7">
        <v>12573</v>
      </c>
      <c r="C9" s="7">
        <v>10341</v>
      </c>
      <c r="D9" s="5">
        <f t="shared" si="0"/>
        <v>2232</v>
      </c>
      <c r="E9" s="5">
        <f t="shared" ref="E9:E19" si="1">E8+D9</f>
        <v>174224</v>
      </c>
    </row>
    <row r="10" spans="1:5" ht="15" customHeight="1" x14ac:dyDescent="0.2">
      <c r="A10" s="6" t="s">
        <v>10</v>
      </c>
      <c r="B10" s="7">
        <v>12035</v>
      </c>
      <c r="C10" s="7">
        <v>12858</v>
      </c>
      <c r="D10" s="5">
        <f t="shared" si="0"/>
        <v>-823</v>
      </c>
      <c r="E10" s="5">
        <f t="shared" si="1"/>
        <v>173401</v>
      </c>
    </row>
    <row r="11" spans="1:5" ht="15" customHeight="1" x14ac:dyDescent="0.2">
      <c r="A11" s="6" t="s">
        <v>11</v>
      </c>
      <c r="B11" s="7">
        <v>7765</v>
      </c>
      <c r="C11" s="7">
        <v>10694</v>
      </c>
      <c r="D11" s="5">
        <f t="shared" si="0"/>
        <v>-2929</v>
      </c>
      <c r="E11" s="5">
        <f t="shared" si="1"/>
        <v>170472</v>
      </c>
    </row>
    <row r="12" spans="1:5" ht="15" customHeight="1" x14ac:dyDescent="0.2">
      <c r="A12" s="6" t="s">
        <v>12</v>
      </c>
      <c r="B12" s="7">
        <v>10807</v>
      </c>
      <c r="C12" s="7">
        <v>10480</v>
      </c>
      <c r="D12" s="5">
        <f t="shared" si="0"/>
        <v>327</v>
      </c>
      <c r="E12" s="5">
        <f t="shared" si="1"/>
        <v>170799</v>
      </c>
    </row>
    <row r="13" spans="1:5" ht="15" customHeight="1" x14ac:dyDescent="0.2">
      <c r="A13" s="6" t="s">
        <v>13</v>
      </c>
      <c r="B13" s="7">
        <v>13415</v>
      </c>
      <c r="C13" s="7">
        <v>10337</v>
      </c>
      <c r="D13" s="5">
        <f t="shared" si="0"/>
        <v>3078</v>
      </c>
      <c r="E13" s="5">
        <f t="shared" si="1"/>
        <v>173877</v>
      </c>
    </row>
    <row r="14" spans="1:5" ht="15" customHeight="1" x14ac:dyDescent="0.2">
      <c r="A14" s="6" t="s">
        <v>14</v>
      </c>
      <c r="B14" s="7">
        <v>13829</v>
      </c>
      <c r="C14" s="7">
        <v>10643</v>
      </c>
      <c r="D14" s="5">
        <f t="shared" si="0"/>
        <v>3186</v>
      </c>
      <c r="E14" s="5">
        <f t="shared" si="1"/>
        <v>177063</v>
      </c>
    </row>
    <row r="15" spans="1:5" ht="15" customHeight="1" x14ac:dyDescent="0.2">
      <c r="A15" s="6" t="s">
        <v>15</v>
      </c>
      <c r="B15" s="7">
        <v>15107</v>
      </c>
      <c r="C15" s="7">
        <v>10948</v>
      </c>
      <c r="D15" s="5">
        <f t="shared" si="0"/>
        <v>4159</v>
      </c>
      <c r="E15" s="5">
        <f t="shared" si="1"/>
        <v>181222</v>
      </c>
    </row>
    <row r="16" spans="1:5" ht="15" customHeight="1" x14ac:dyDescent="0.2">
      <c r="A16" s="6" t="s">
        <v>16</v>
      </c>
      <c r="B16" s="7">
        <v>15033</v>
      </c>
      <c r="C16" s="7">
        <v>11753</v>
      </c>
      <c r="D16" s="5">
        <f t="shared" si="0"/>
        <v>3280</v>
      </c>
      <c r="E16" s="5">
        <f t="shared" si="1"/>
        <v>184502</v>
      </c>
    </row>
    <row r="17" spans="1:5" ht="15" customHeight="1" x14ac:dyDescent="0.2">
      <c r="A17" s="6" t="s">
        <v>17</v>
      </c>
      <c r="B17" s="7">
        <v>14533</v>
      </c>
      <c r="C17" s="7">
        <v>12910</v>
      </c>
      <c r="D17" s="5">
        <f t="shared" si="0"/>
        <v>1623</v>
      </c>
      <c r="E17" s="5">
        <f t="shared" si="1"/>
        <v>186125</v>
      </c>
    </row>
    <row r="18" spans="1:5" ht="15" customHeight="1" x14ac:dyDescent="0.2">
      <c r="A18" s="6" t="s">
        <v>18</v>
      </c>
      <c r="B18" s="7">
        <v>12731</v>
      </c>
      <c r="C18" s="7">
        <v>12396</v>
      </c>
      <c r="D18" s="5">
        <f t="shared" si="0"/>
        <v>335</v>
      </c>
      <c r="E18" s="5">
        <f t="shared" si="1"/>
        <v>186460</v>
      </c>
    </row>
    <row r="19" spans="1:5" ht="15" customHeight="1" x14ac:dyDescent="0.2">
      <c r="A19" s="6" t="s">
        <v>19</v>
      </c>
      <c r="B19" s="7">
        <v>8060</v>
      </c>
      <c r="C19" s="7">
        <v>15783</v>
      </c>
      <c r="D19" s="5">
        <f t="shared" si="0"/>
        <v>-7723</v>
      </c>
      <c r="E19" s="5">
        <f t="shared" si="1"/>
        <v>178737</v>
      </c>
    </row>
    <row r="20" spans="1:5" ht="15" customHeight="1" x14ac:dyDescent="0.2">
      <c r="A20" s="8" t="s">
        <v>20</v>
      </c>
      <c r="B20" s="9">
        <v>149667</v>
      </c>
      <c r="C20" s="9">
        <v>139774</v>
      </c>
      <c r="D20" s="10">
        <f>SUM(D8:D19)</f>
        <v>9893</v>
      </c>
      <c r="E20" s="10">
        <f>E19</f>
        <v>178737</v>
      </c>
    </row>
    <row r="21" spans="1:5" ht="15" customHeight="1" x14ac:dyDescent="0.2">
      <c r="A21" s="2" t="s">
        <v>21</v>
      </c>
      <c r="B21" s="3">
        <v>16042</v>
      </c>
      <c r="C21" s="3">
        <v>10867</v>
      </c>
      <c r="D21" s="4">
        <f t="shared" ref="D21:D32" si="2">B21-C21</f>
        <v>5175</v>
      </c>
      <c r="E21" s="4">
        <f>E19+D21</f>
        <v>183912</v>
      </c>
    </row>
    <row r="22" spans="1:5" ht="15" customHeight="1" x14ac:dyDescent="0.2">
      <c r="A22" s="6" t="s">
        <v>9</v>
      </c>
      <c r="B22" s="7">
        <v>15318</v>
      </c>
      <c r="C22" s="7">
        <v>11721</v>
      </c>
      <c r="D22" s="5">
        <f t="shared" si="2"/>
        <v>3597</v>
      </c>
      <c r="E22" s="5">
        <f t="shared" ref="E22:E32" si="3">E21+D22</f>
        <v>187509</v>
      </c>
    </row>
    <row r="23" spans="1:5" ht="15" customHeight="1" x14ac:dyDescent="0.2">
      <c r="A23" s="6" t="s">
        <v>10</v>
      </c>
      <c r="B23" s="7">
        <v>14550</v>
      </c>
      <c r="C23" s="7">
        <v>12555</v>
      </c>
      <c r="D23" s="5">
        <f t="shared" si="2"/>
        <v>1995</v>
      </c>
      <c r="E23" s="5">
        <f t="shared" si="3"/>
        <v>189504</v>
      </c>
    </row>
    <row r="24" spans="1:5" ht="15" customHeight="1" x14ac:dyDescent="0.2">
      <c r="A24" s="6" t="s">
        <v>11</v>
      </c>
      <c r="B24" s="7">
        <v>15878</v>
      </c>
      <c r="C24" s="7">
        <v>10495</v>
      </c>
      <c r="D24" s="5">
        <f t="shared" si="2"/>
        <v>5383</v>
      </c>
      <c r="E24" s="5">
        <f t="shared" si="3"/>
        <v>194887</v>
      </c>
    </row>
    <row r="25" spans="1:5" ht="15" customHeight="1" x14ac:dyDescent="0.2">
      <c r="A25" s="6" t="s">
        <v>12</v>
      </c>
      <c r="B25" s="7">
        <v>16944</v>
      </c>
      <c r="C25" s="7">
        <v>13015</v>
      </c>
      <c r="D25" s="5">
        <f t="shared" si="2"/>
        <v>3929</v>
      </c>
      <c r="E25" s="5">
        <f t="shared" si="3"/>
        <v>198816</v>
      </c>
    </row>
    <row r="26" spans="1:5" ht="15" customHeight="1" x14ac:dyDescent="0.2">
      <c r="A26" s="6" t="s">
        <v>13</v>
      </c>
      <c r="B26" s="7">
        <v>16822</v>
      </c>
      <c r="C26" s="7">
        <v>12342</v>
      </c>
      <c r="D26" s="5">
        <f t="shared" si="2"/>
        <v>4480</v>
      </c>
      <c r="E26" s="5">
        <f t="shared" si="3"/>
        <v>203296</v>
      </c>
    </row>
    <row r="27" spans="1:5" ht="15" customHeight="1" x14ac:dyDescent="0.2">
      <c r="A27" s="6" t="s">
        <v>14</v>
      </c>
      <c r="B27" s="7">
        <v>17889</v>
      </c>
      <c r="C27" s="7">
        <v>13919</v>
      </c>
      <c r="D27" s="5">
        <f t="shared" si="2"/>
        <v>3970</v>
      </c>
      <c r="E27" s="5">
        <f t="shared" si="3"/>
        <v>207266</v>
      </c>
    </row>
    <row r="28" spans="1:5" ht="15" customHeight="1" x14ac:dyDescent="0.2">
      <c r="A28" s="6" t="s">
        <v>15</v>
      </c>
      <c r="B28" s="7">
        <v>18170</v>
      </c>
      <c r="C28" s="7">
        <v>14252</v>
      </c>
      <c r="D28" s="5">
        <f t="shared" si="2"/>
        <v>3918</v>
      </c>
      <c r="E28" s="5">
        <f t="shared" si="3"/>
        <v>211184</v>
      </c>
    </row>
    <row r="29" spans="1:5" ht="15" customHeight="1" x14ac:dyDescent="0.2">
      <c r="A29" s="6" t="s">
        <v>16</v>
      </c>
      <c r="B29" s="7">
        <v>17604</v>
      </c>
      <c r="C29" s="7">
        <v>14997</v>
      </c>
      <c r="D29" s="5">
        <f t="shared" si="2"/>
        <v>2607</v>
      </c>
      <c r="E29" s="5">
        <f t="shared" si="3"/>
        <v>213791</v>
      </c>
    </row>
    <row r="30" spans="1:5" ht="15" customHeight="1" x14ac:dyDescent="0.2">
      <c r="A30" s="6" t="s">
        <v>17</v>
      </c>
      <c r="B30" s="7">
        <v>17040</v>
      </c>
      <c r="C30" s="7">
        <v>15274</v>
      </c>
      <c r="D30" s="5">
        <f t="shared" si="2"/>
        <v>1766</v>
      </c>
      <c r="E30" s="5">
        <f t="shared" si="3"/>
        <v>215557</v>
      </c>
    </row>
    <row r="31" spans="1:5" ht="15" customHeight="1" x14ac:dyDescent="0.2">
      <c r="A31" s="6" t="s">
        <v>18</v>
      </c>
      <c r="B31" s="7">
        <v>15403</v>
      </c>
      <c r="C31" s="7">
        <v>15964</v>
      </c>
      <c r="D31" s="5">
        <f t="shared" si="2"/>
        <v>-561</v>
      </c>
      <c r="E31" s="5">
        <f t="shared" si="3"/>
        <v>214996</v>
      </c>
    </row>
    <row r="32" spans="1:5" ht="15" customHeight="1" x14ac:dyDescent="0.2">
      <c r="A32" s="6" t="s">
        <v>19</v>
      </c>
      <c r="B32" s="7">
        <v>10105</v>
      </c>
      <c r="C32" s="7">
        <v>17293</v>
      </c>
      <c r="D32" s="5">
        <f t="shared" si="2"/>
        <v>-7188</v>
      </c>
      <c r="E32" s="5">
        <f t="shared" si="3"/>
        <v>207808</v>
      </c>
    </row>
    <row r="33" spans="1:5" ht="15" customHeight="1" x14ac:dyDescent="0.2">
      <c r="A33" s="8" t="s">
        <v>22</v>
      </c>
      <c r="B33" s="9">
        <v>191765</v>
      </c>
      <c r="C33" s="9">
        <v>162694</v>
      </c>
      <c r="D33" s="10">
        <f>SUM(D21:D32)</f>
        <v>29071</v>
      </c>
      <c r="E33" s="10">
        <f>E32</f>
        <v>207808</v>
      </c>
    </row>
    <row r="34" spans="1:5" ht="15" customHeight="1" x14ac:dyDescent="0.2">
      <c r="A34" s="2" t="s">
        <v>23</v>
      </c>
      <c r="B34" s="3">
        <v>17571</v>
      </c>
      <c r="C34" s="3">
        <v>12952</v>
      </c>
      <c r="D34" s="4">
        <f t="shared" ref="D34:D45" si="4">B34-C34</f>
        <v>4619</v>
      </c>
      <c r="E34" s="4">
        <f>E32+D34</f>
        <v>212427</v>
      </c>
    </row>
    <row r="35" spans="1:5" ht="15" customHeight="1" x14ac:dyDescent="0.2">
      <c r="A35" s="6" t="s">
        <v>9</v>
      </c>
      <c r="B35" s="7">
        <v>19598</v>
      </c>
      <c r="C35" s="7">
        <v>14133</v>
      </c>
      <c r="D35" s="5">
        <f t="shared" si="4"/>
        <v>5465</v>
      </c>
      <c r="E35" s="5">
        <f t="shared" ref="E35:E45" si="5">E34+D35</f>
        <v>217892</v>
      </c>
    </row>
    <row r="36" spans="1:5" ht="15" customHeight="1" x14ac:dyDescent="0.2">
      <c r="A36" s="6" t="s">
        <v>10</v>
      </c>
      <c r="B36" s="7">
        <v>20417</v>
      </c>
      <c r="C36" s="7">
        <v>16085</v>
      </c>
      <c r="D36" s="5">
        <f t="shared" si="4"/>
        <v>4332</v>
      </c>
      <c r="E36" s="5">
        <f t="shared" si="5"/>
        <v>222224</v>
      </c>
    </row>
    <row r="37" spans="1:5" ht="15" customHeight="1" x14ac:dyDescent="0.2">
      <c r="A37" s="6" t="s">
        <v>11</v>
      </c>
      <c r="B37" s="7">
        <v>18484</v>
      </c>
      <c r="C37" s="7">
        <v>14006</v>
      </c>
      <c r="D37" s="5">
        <f t="shared" si="4"/>
        <v>4478</v>
      </c>
      <c r="E37" s="5">
        <f t="shared" si="5"/>
        <v>226702</v>
      </c>
    </row>
    <row r="38" spans="1:5" ht="15" customHeight="1" x14ac:dyDescent="0.2">
      <c r="A38" s="6" t="s">
        <v>12</v>
      </c>
      <c r="B38" s="7">
        <v>21116</v>
      </c>
      <c r="C38" s="7">
        <v>16880</v>
      </c>
      <c r="D38" s="5">
        <f t="shared" si="4"/>
        <v>4236</v>
      </c>
      <c r="E38" s="5">
        <f t="shared" si="5"/>
        <v>230938</v>
      </c>
    </row>
    <row r="39" spans="1:5" ht="15" customHeight="1" x14ac:dyDescent="0.2">
      <c r="A39" s="6" t="s">
        <v>13</v>
      </c>
      <c r="B39" s="7">
        <v>20317</v>
      </c>
      <c r="C39" s="7">
        <v>15854</v>
      </c>
      <c r="D39" s="5">
        <f t="shared" si="4"/>
        <v>4463</v>
      </c>
      <c r="E39" s="5">
        <f t="shared" si="5"/>
        <v>235401</v>
      </c>
    </row>
    <row r="40" spans="1:5" ht="15" customHeight="1" x14ac:dyDescent="0.2">
      <c r="A40" s="6" t="s">
        <v>14</v>
      </c>
      <c r="B40" s="7">
        <v>20468</v>
      </c>
      <c r="C40" s="7">
        <v>15947</v>
      </c>
      <c r="D40" s="5">
        <f t="shared" si="4"/>
        <v>4521</v>
      </c>
      <c r="E40" s="5">
        <f t="shared" si="5"/>
        <v>239922</v>
      </c>
    </row>
    <row r="41" spans="1:5" ht="15" customHeight="1" x14ac:dyDescent="0.2">
      <c r="A41" s="6" t="s">
        <v>15</v>
      </c>
      <c r="B41" s="7">
        <v>21290</v>
      </c>
      <c r="C41" s="7">
        <v>17512</v>
      </c>
      <c r="D41" s="5">
        <f t="shared" si="4"/>
        <v>3778</v>
      </c>
      <c r="E41" s="5">
        <f t="shared" si="5"/>
        <v>243700</v>
      </c>
    </row>
    <row r="42" spans="1:5" ht="15" customHeight="1" x14ac:dyDescent="0.2">
      <c r="A42" s="6" t="s">
        <v>16</v>
      </c>
      <c r="B42" s="7">
        <v>20287</v>
      </c>
      <c r="C42" s="7">
        <v>17063</v>
      </c>
      <c r="D42" s="5">
        <f t="shared" si="4"/>
        <v>3224</v>
      </c>
      <c r="E42" s="5">
        <f t="shared" si="5"/>
        <v>246924</v>
      </c>
    </row>
    <row r="43" spans="1:5" ht="15" customHeight="1" x14ac:dyDescent="0.2">
      <c r="A43" s="6" t="s">
        <v>17</v>
      </c>
      <c r="B43" s="7">
        <v>16938</v>
      </c>
      <c r="C43" s="7">
        <v>17461</v>
      </c>
      <c r="D43" s="5">
        <f t="shared" si="4"/>
        <v>-523</v>
      </c>
      <c r="E43" s="5">
        <f t="shared" si="5"/>
        <v>246401</v>
      </c>
    </row>
    <row r="44" spans="1:5" ht="15" customHeight="1" x14ac:dyDescent="0.2">
      <c r="A44" s="6" t="s">
        <v>18</v>
      </c>
      <c r="B44" s="7">
        <v>15449</v>
      </c>
      <c r="C44" s="7">
        <v>18356</v>
      </c>
      <c r="D44" s="5">
        <f t="shared" si="4"/>
        <v>-2907</v>
      </c>
      <c r="E44" s="5">
        <f t="shared" si="5"/>
        <v>243494</v>
      </c>
    </row>
    <row r="45" spans="1:5" ht="15" customHeight="1" x14ac:dyDescent="0.2">
      <c r="A45" s="6" t="s">
        <v>19</v>
      </c>
      <c r="B45" s="7">
        <v>10476</v>
      </c>
      <c r="C45" s="7">
        <v>20317</v>
      </c>
      <c r="D45" s="5">
        <f t="shared" si="4"/>
        <v>-9841</v>
      </c>
      <c r="E45" s="5">
        <f t="shared" si="5"/>
        <v>233653</v>
      </c>
    </row>
    <row r="46" spans="1:5" ht="15" customHeight="1" x14ac:dyDescent="0.2">
      <c r="A46" s="8" t="s">
        <v>24</v>
      </c>
      <c r="B46" s="9">
        <v>222411</v>
      </c>
      <c r="C46" s="9">
        <v>196566</v>
      </c>
      <c r="D46" s="10">
        <f>SUM(D34:D45)</f>
        <v>25845</v>
      </c>
      <c r="E46" s="10">
        <f>E45</f>
        <v>233653</v>
      </c>
    </row>
    <row r="47" spans="1:5" x14ac:dyDescent="0.2">
      <c r="A47" s="2" t="s">
        <v>25</v>
      </c>
      <c r="B47" s="3">
        <v>21536</v>
      </c>
      <c r="C47" s="3">
        <v>14862</v>
      </c>
      <c r="D47" s="4">
        <f t="shared" ref="D47:D58" si="6">B47-C47</f>
        <v>6674</v>
      </c>
      <c r="E47" s="4">
        <f>E45+D47</f>
        <v>240327</v>
      </c>
    </row>
    <row r="48" spans="1:5" ht="15" customHeight="1" x14ac:dyDescent="0.2">
      <c r="A48" s="6" t="s">
        <v>9</v>
      </c>
      <c r="B48" s="7">
        <v>20187</v>
      </c>
      <c r="C48" s="7">
        <v>15498</v>
      </c>
      <c r="D48" s="5">
        <f t="shared" si="6"/>
        <v>4689</v>
      </c>
      <c r="E48" s="5">
        <f t="shared" ref="E48:E58" si="7">E47+D48</f>
        <v>245016</v>
      </c>
    </row>
    <row r="49" spans="1:5" ht="15" customHeight="1" x14ac:dyDescent="0.2">
      <c r="A49" s="6" t="s">
        <v>10</v>
      </c>
      <c r="B49" s="7">
        <v>22204</v>
      </c>
      <c r="C49" s="7">
        <v>17896</v>
      </c>
      <c r="D49" s="5">
        <f t="shared" si="6"/>
        <v>4308</v>
      </c>
      <c r="E49" s="5">
        <f t="shared" si="7"/>
        <v>249324</v>
      </c>
    </row>
    <row r="50" spans="1:5" ht="15" customHeight="1" x14ac:dyDescent="0.2">
      <c r="A50" s="6" t="s">
        <v>11</v>
      </c>
      <c r="B50" s="7">
        <v>20443</v>
      </c>
      <c r="C50" s="7">
        <v>14945</v>
      </c>
      <c r="D50" s="5">
        <f t="shared" si="6"/>
        <v>5498</v>
      </c>
      <c r="E50" s="5">
        <f t="shared" si="7"/>
        <v>254822</v>
      </c>
    </row>
    <row r="51" spans="1:5" ht="15" customHeight="1" x14ac:dyDescent="0.2">
      <c r="A51" s="6" t="s">
        <v>12</v>
      </c>
      <c r="B51" s="7">
        <v>22454</v>
      </c>
      <c r="C51" s="7">
        <v>20027</v>
      </c>
      <c r="D51" s="5">
        <f t="shared" si="6"/>
        <v>2427</v>
      </c>
      <c r="E51" s="5">
        <f t="shared" si="7"/>
        <v>257249</v>
      </c>
    </row>
    <row r="52" spans="1:5" ht="15" customHeight="1" x14ac:dyDescent="0.2">
      <c r="A52" s="6" t="s">
        <v>13</v>
      </c>
      <c r="B52" s="7">
        <v>21428</v>
      </c>
      <c r="C52" s="7">
        <v>18601</v>
      </c>
      <c r="D52" s="5">
        <f t="shared" si="6"/>
        <v>2827</v>
      </c>
      <c r="E52" s="5">
        <f t="shared" si="7"/>
        <v>260076</v>
      </c>
    </row>
    <row r="53" spans="1:5" ht="15" customHeight="1" x14ac:dyDescent="0.2">
      <c r="A53" s="6" t="s">
        <v>14</v>
      </c>
      <c r="B53" s="7">
        <v>20872</v>
      </c>
      <c r="C53" s="7">
        <v>19145</v>
      </c>
      <c r="D53" s="5">
        <f t="shared" si="6"/>
        <v>1727</v>
      </c>
      <c r="E53" s="5">
        <f t="shared" si="7"/>
        <v>261803</v>
      </c>
    </row>
    <row r="54" spans="1:5" ht="15" customHeight="1" x14ac:dyDescent="0.2">
      <c r="A54" s="6" t="s">
        <v>15</v>
      </c>
      <c r="B54" s="7">
        <v>22033</v>
      </c>
      <c r="C54" s="7">
        <v>19820</v>
      </c>
      <c r="D54" s="5">
        <f t="shared" si="6"/>
        <v>2213</v>
      </c>
      <c r="E54" s="5">
        <f t="shared" si="7"/>
        <v>264016</v>
      </c>
    </row>
    <row r="55" spans="1:5" ht="15" customHeight="1" x14ac:dyDescent="0.2">
      <c r="A55" s="6" t="s">
        <v>16</v>
      </c>
      <c r="B55" s="7">
        <v>20121</v>
      </c>
      <c r="C55" s="7">
        <v>19179</v>
      </c>
      <c r="D55" s="5">
        <f t="shared" si="6"/>
        <v>942</v>
      </c>
      <c r="E55" s="5">
        <f t="shared" si="7"/>
        <v>264958</v>
      </c>
    </row>
    <row r="56" spans="1:5" ht="15" customHeight="1" x14ac:dyDescent="0.2">
      <c r="A56" s="6" t="s">
        <v>17</v>
      </c>
      <c r="B56" s="7">
        <v>18467</v>
      </c>
      <c r="C56" s="7">
        <v>20020</v>
      </c>
      <c r="D56" s="5">
        <f t="shared" si="6"/>
        <v>-1553</v>
      </c>
      <c r="E56" s="5">
        <f t="shared" si="7"/>
        <v>263405</v>
      </c>
    </row>
    <row r="57" spans="1:5" ht="15" customHeight="1" x14ac:dyDescent="0.2">
      <c r="A57" s="6" t="s">
        <v>18</v>
      </c>
      <c r="B57" s="7">
        <v>16695</v>
      </c>
      <c r="C57" s="7">
        <v>20209</v>
      </c>
      <c r="D57" s="5">
        <f t="shared" si="6"/>
        <v>-3514</v>
      </c>
      <c r="E57" s="5">
        <f t="shared" si="7"/>
        <v>259891</v>
      </c>
    </row>
    <row r="58" spans="1:5" ht="15" customHeight="1" x14ac:dyDescent="0.2">
      <c r="A58" s="6" t="s">
        <v>19</v>
      </c>
      <c r="B58" s="7">
        <v>11005</v>
      </c>
      <c r="C58" s="7">
        <v>23038</v>
      </c>
      <c r="D58" s="5">
        <f t="shared" si="6"/>
        <v>-12033</v>
      </c>
      <c r="E58" s="5">
        <f t="shared" si="7"/>
        <v>247858</v>
      </c>
    </row>
    <row r="59" spans="1:5" ht="15" customHeight="1" x14ac:dyDescent="0.2">
      <c r="A59" s="8" t="s">
        <v>34</v>
      </c>
      <c r="B59" s="9">
        <v>237445</v>
      </c>
      <c r="C59" s="9">
        <v>223240</v>
      </c>
      <c r="D59" s="10">
        <f>SUM(D47:D58)</f>
        <v>14205</v>
      </c>
      <c r="E59" s="10">
        <f>E58</f>
        <v>247858</v>
      </c>
    </row>
    <row r="60" spans="1:5" x14ac:dyDescent="0.2">
      <c r="A60" s="2" t="s">
        <v>35</v>
      </c>
      <c r="B60" s="3">
        <v>22666</v>
      </c>
      <c r="C60" s="3">
        <v>16027</v>
      </c>
      <c r="D60" s="4">
        <f t="shared" ref="D60:D71" si="8">B60-C60</f>
        <v>6639</v>
      </c>
      <c r="E60" s="4">
        <f>E58+D60</f>
        <v>254497</v>
      </c>
    </row>
    <row r="61" spans="1:5" ht="15" customHeight="1" x14ac:dyDescent="0.2">
      <c r="A61" s="6" t="s">
        <v>9</v>
      </c>
      <c r="B61" s="7">
        <v>21846</v>
      </c>
      <c r="C61" s="7">
        <v>17549</v>
      </c>
      <c r="D61" s="5">
        <f t="shared" si="8"/>
        <v>4297</v>
      </c>
      <c r="E61" s="5">
        <f t="shared" ref="E61:E71" si="9">E60+D61</f>
        <v>258794</v>
      </c>
    </row>
    <row r="62" spans="1:5" ht="15" customHeight="1" x14ac:dyDescent="0.2">
      <c r="A62" s="6" t="s">
        <v>10</v>
      </c>
      <c r="B62" s="7">
        <v>22453</v>
      </c>
      <c r="C62" s="7">
        <v>19008</v>
      </c>
      <c r="D62" s="5">
        <f t="shared" si="8"/>
        <v>3445</v>
      </c>
      <c r="E62" s="5">
        <f t="shared" si="9"/>
        <v>262239</v>
      </c>
    </row>
    <row r="63" spans="1:5" ht="15" customHeight="1" x14ac:dyDescent="0.2">
      <c r="A63" s="6" t="s">
        <v>11</v>
      </c>
      <c r="B63" s="7">
        <v>24088</v>
      </c>
      <c r="C63" s="7">
        <v>17614</v>
      </c>
      <c r="D63" s="5">
        <f t="shared" si="8"/>
        <v>6474</v>
      </c>
      <c r="E63" s="5">
        <f t="shared" si="9"/>
        <v>268713</v>
      </c>
    </row>
    <row r="64" spans="1:5" ht="15.75" customHeight="1" x14ac:dyDescent="0.2">
      <c r="A64" s="6" t="s">
        <v>12</v>
      </c>
      <c r="B64" s="7">
        <v>22974</v>
      </c>
      <c r="C64" s="7">
        <v>20443</v>
      </c>
      <c r="D64" s="5">
        <f t="shared" si="8"/>
        <v>2531</v>
      </c>
      <c r="E64" s="5">
        <f t="shared" si="9"/>
        <v>271244</v>
      </c>
    </row>
    <row r="65" spans="1:5" ht="15" customHeight="1" x14ac:dyDescent="0.2">
      <c r="A65" s="6" t="s">
        <v>13</v>
      </c>
      <c r="B65" s="7">
        <v>21080</v>
      </c>
      <c r="C65" s="7">
        <v>19238</v>
      </c>
      <c r="D65" s="5">
        <f t="shared" si="8"/>
        <v>1842</v>
      </c>
      <c r="E65" s="5">
        <f t="shared" si="9"/>
        <v>273086</v>
      </c>
    </row>
    <row r="66" spans="1:5" ht="15" customHeight="1" x14ac:dyDescent="0.2">
      <c r="A66" s="6" t="s">
        <v>14</v>
      </c>
      <c r="B66" s="7">
        <v>22482</v>
      </c>
      <c r="C66" s="7">
        <v>20856</v>
      </c>
      <c r="D66" s="5">
        <f t="shared" si="8"/>
        <v>1626</v>
      </c>
      <c r="E66" s="5">
        <f t="shared" si="9"/>
        <v>274712</v>
      </c>
    </row>
    <row r="67" spans="1:5" ht="15" customHeight="1" x14ac:dyDescent="0.2">
      <c r="A67" s="6" t="s">
        <v>15</v>
      </c>
      <c r="B67" s="7">
        <v>21141</v>
      </c>
      <c r="C67" s="7">
        <v>21016</v>
      </c>
      <c r="D67" s="5">
        <f t="shared" si="8"/>
        <v>125</v>
      </c>
      <c r="E67" s="5">
        <f t="shared" si="9"/>
        <v>274837</v>
      </c>
    </row>
    <row r="68" spans="1:5" ht="15" customHeight="1" x14ac:dyDescent="0.2">
      <c r="A68" s="6" t="s">
        <v>16</v>
      </c>
      <c r="B68" s="7">
        <v>21049</v>
      </c>
      <c r="C68" s="7">
        <v>19194</v>
      </c>
      <c r="D68" s="5">
        <f t="shared" si="8"/>
        <v>1855</v>
      </c>
      <c r="E68" s="5">
        <f t="shared" si="9"/>
        <v>276692</v>
      </c>
    </row>
    <row r="69" spans="1:5" ht="15" customHeight="1" x14ac:dyDescent="0.2">
      <c r="A69" s="6" t="s">
        <v>17</v>
      </c>
      <c r="B69" s="7">
        <v>20164</v>
      </c>
      <c r="C69" s="7">
        <v>21860</v>
      </c>
      <c r="D69" s="5">
        <f t="shared" si="8"/>
        <v>-1696</v>
      </c>
      <c r="E69" s="5">
        <f t="shared" si="9"/>
        <v>274996</v>
      </c>
    </row>
    <row r="70" spans="1:5" ht="15" customHeight="1" x14ac:dyDescent="0.2">
      <c r="A70" s="6" t="s">
        <v>18</v>
      </c>
      <c r="B70" s="7">
        <v>15930</v>
      </c>
      <c r="C70" s="7">
        <v>21757</v>
      </c>
      <c r="D70" s="5">
        <f t="shared" si="8"/>
        <v>-5827</v>
      </c>
      <c r="E70" s="5">
        <f t="shared" si="9"/>
        <v>269169</v>
      </c>
    </row>
    <row r="71" spans="1:5" ht="15" customHeight="1" x14ac:dyDescent="0.2">
      <c r="A71" s="6" t="s">
        <v>19</v>
      </c>
      <c r="B71" s="7">
        <v>10021</v>
      </c>
      <c r="C71" s="7">
        <v>23730</v>
      </c>
      <c r="D71" s="5">
        <f t="shared" si="8"/>
        <v>-13709</v>
      </c>
      <c r="E71" s="5">
        <f t="shared" si="9"/>
        <v>255460</v>
      </c>
    </row>
    <row r="72" spans="1:5" ht="15" customHeight="1" x14ac:dyDescent="0.2">
      <c r="A72" s="8" t="s">
        <v>37</v>
      </c>
      <c r="B72" s="9">
        <v>245894</v>
      </c>
      <c r="C72" s="9">
        <v>238292</v>
      </c>
      <c r="D72" s="10">
        <f>SUM(D60:D71)</f>
        <v>7602</v>
      </c>
      <c r="E72" s="10">
        <f>E71</f>
        <v>255460</v>
      </c>
    </row>
    <row r="73" spans="1:5" x14ac:dyDescent="0.2">
      <c r="A73" s="2" t="s">
        <v>39</v>
      </c>
      <c r="B73" s="3">
        <v>21730</v>
      </c>
      <c r="C73" s="3">
        <v>16928</v>
      </c>
      <c r="D73" s="4">
        <f t="shared" ref="D73:D84" si="10">B73-C73</f>
        <v>4802</v>
      </c>
      <c r="E73" s="4">
        <f>E71+D73</f>
        <v>260262</v>
      </c>
    </row>
    <row r="74" spans="1:5" ht="15" customHeight="1" x14ac:dyDescent="0.2">
      <c r="A74" s="6" t="s">
        <v>9</v>
      </c>
      <c r="B74" s="7">
        <v>22447</v>
      </c>
      <c r="C74" s="7">
        <v>18324</v>
      </c>
      <c r="D74" s="5">
        <f t="shared" si="10"/>
        <v>4123</v>
      </c>
      <c r="E74" s="5">
        <f t="shared" ref="E74:E84" si="11">E73+D74</f>
        <v>264385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264385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264385</v>
      </c>
    </row>
    <row r="77" spans="1:5" ht="15.7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264385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264385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264385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264385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264385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264385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264385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264385</v>
      </c>
    </row>
    <row r="85" spans="1:5" ht="15" customHeight="1" x14ac:dyDescent="0.2">
      <c r="A85" s="8" t="s">
        <v>36</v>
      </c>
      <c r="B85" s="9">
        <v>44177</v>
      </c>
      <c r="C85" s="9">
        <v>35252</v>
      </c>
      <c r="D85" s="10">
        <f>SUM(D73:D84)</f>
        <v>8925</v>
      </c>
      <c r="E85" s="10">
        <f>E84</f>
        <v>264385</v>
      </c>
    </row>
    <row r="86" spans="1:5" x14ac:dyDescent="0.2">
      <c r="A86" s="11" t="s">
        <v>27</v>
      </c>
    </row>
    <row r="87" spans="1:5" x14ac:dyDescent="0.2">
      <c r="A87" s="12" t="s">
        <v>28</v>
      </c>
    </row>
    <row r="88" spans="1:5" ht="26.25" customHeight="1" x14ac:dyDescent="0.2">
      <c r="A88" s="19" t="s">
        <v>38</v>
      </c>
      <c r="B88" s="19"/>
      <c r="C88" s="19"/>
      <c r="D88" s="19"/>
      <c r="E88" s="19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33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33</v>
      </c>
      <c r="C8" s="3">
        <v>50</v>
      </c>
      <c r="D8" s="4">
        <f t="shared" ref="D8:D19" si="0">B8-C8</f>
        <v>-17</v>
      </c>
      <c r="E8" s="5">
        <v>176</v>
      </c>
    </row>
    <row r="9" spans="1:5" ht="15" customHeight="1" x14ac:dyDescent="0.2">
      <c r="A9" s="6" t="s">
        <v>9</v>
      </c>
      <c r="B9" s="7">
        <v>71</v>
      </c>
      <c r="C9" s="7">
        <v>40</v>
      </c>
      <c r="D9" s="5">
        <f t="shared" si="0"/>
        <v>31</v>
      </c>
      <c r="E9" s="5">
        <f t="shared" ref="E9:E19" si="1">E8+D9</f>
        <v>207</v>
      </c>
    </row>
    <row r="10" spans="1:5" ht="15" customHeight="1" x14ac:dyDescent="0.2">
      <c r="A10" s="6" t="s">
        <v>10</v>
      </c>
      <c r="B10" s="7">
        <v>98</v>
      </c>
      <c r="C10" s="7">
        <v>72</v>
      </c>
      <c r="D10" s="5">
        <f t="shared" si="0"/>
        <v>26</v>
      </c>
      <c r="E10" s="5">
        <f t="shared" si="1"/>
        <v>233</v>
      </c>
    </row>
    <row r="11" spans="1:5" ht="15" customHeight="1" x14ac:dyDescent="0.2">
      <c r="A11" s="6" t="s">
        <v>11</v>
      </c>
      <c r="B11" s="7">
        <v>38</v>
      </c>
      <c r="C11" s="7">
        <v>72</v>
      </c>
      <c r="D11" s="5">
        <f t="shared" si="0"/>
        <v>-34</v>
      </c>
      <c r="E11" s="5">
        <f t="shared" si="1"/>
        <v>199</v>
      </c>
    </row>
    <row r="12" spans="1:5" ht="15" customHeight="1" x14ac:dyDescent="0.2">
      <c r="A12" s="6" t="s">
        <v>12</v>
      </c>
      <c r="B12" s="7">
        <v>11</v>
      </c>
      <c r="C12" s="7">
        <v>44</v>
      </c>
      <c r="D12" s="5">
        <f t="shared" si="0"/>
        <v>-33</v>
      </c>
      <c r="E12" s="5">
        <f t="shared" si="1"/>
        <v>166</v>
      </c>
    </row>
    <row r="13" spans="1:5" ht="15" customHeight="1" x14ac:dyDescent="0.2">
      <c r="A13" s="6" t="s">
        <v>13</v>
      </c>
      <c r="B13" s="7">
        <v>19</v>
      </c>
      <c r="C13" s="7">
        <v>25</v>
      </c>
      <c r="D13" s="5">
        <f t="shared" si="0"/>
        <v>-6</v>
      </c>
      <c r="E13" s="5">
        <f t="shared" si="1"/>
        <v>160</v>
      </c>
    </row>
    <row r="14" spans="1:5" ht="15" customHeight="1" x14ac:dyDescent="0.2">
      <c r="A14" s="6" t="s">
        <v>14</v>
      </c>
      <c r="B14" s="7">
        <v>23</v>
      </c>
      <c r="C14" s="7">
        <v>45</v>
      </c>
      <c r="D14" s="5">
        <f t="shared" si="0"/>
        <v>-22</v>
      </c>
      <c r="E14" s="5">
        <f t="shared" si="1"/>
        <v>138</v>
      </c>
    </row>
    <row r="15" spans="1:5" ht="15" customHeight="1" x14ac:dyDescent="0.2">
      <c r="A15" s="6" t="s">
        <v>15</v>
      </c>
      <c r="B15" s="7">
        <v>17</v>
      </c>
      <c r="C15" s="7">
        <v>38</v>
      </c>
      <c r="D15" s="5">
        <f t="shared" si="0"/>
        <v>-21</v>
      </c>
      <c r="E15" s="5">
        <f t="shared" si="1"/>
        <v>117</v>
      </c>
    </row>
    <row r="16" spans="1:5" ht="15" customHeight="1" x14ac:dyDescent="0.2">
      <c r="A16" s="6" t="s">
        <v>16</v>
      </c>
      <c r="B16" s="7">
        <v>27</v>
      </c>
      <c r="C16" s="7">
        <v>33</v>
      </c>
      <c r="D16" s="5">
        <f t="shared" si="0"/>
        <v>-6</v>
      </c>
      <c r="E16" s="5">
        <f t="shared" si="1"/>
        <v>111</v>
      </c>
    </row>
    <row r="17" spans="1:5" ht="15" customHeight="1" x14ac:dyDescent="0.2">
      <c r="A17" s="6" t="s">
        <v>17</v>
      </c>
      <c r="B17" s="7">
        <v>41</v>
      </c>
      <c r="C17" s="7">
        <v>30</v>
      </c>
      <c r="D17" s="5">
        <f t="shared" si="0"/>
        <v>11</v>
      </c>
      <c r="E17" s="5">
        <f t="shared" si="1"/>
        <v>122</v>
      </c>
    </row>
    <row r="18" spans="1:5" ht="15" customHeight="1" x14ac:dyDescent="0.2">
      <c r="A18" s="6" t="s">
        <v>18</v>
      </c>
      <c r="B18" s="7">
        <v>44</v>
      </c>
      <c r="C18" s="7">
        <v>45</v>
      </c>
      <c r="D18" s="5">
        <f t="shared" si="0"/>
        <v>-1</v>
      </c>
      <c r="E18" s="5">
        <f t="shared" si="1"/>
        <v>121</v>
      </c>
    </row>
    <row r="19" spans="1:5" ht="15" customHeight="1" x14ac:dyDescent="0.2">
      <c r="A19" s="6" t="s">
        <v>19</v>
      </c>
      <c r="B19" s="7">
        <v>9</v>
      </c>
      <c r="C19" s="7">
        <v>30</v>
      </c>
      <c r="D19" s="5">
        <f t="shared" si="0"/>
        <v>-21</v>
      </c>
      <c r="E19" s="5">
        <f t="shared" si="1"/>
        <v>100</v>
      </c>
    </row>
    <row r="20" spans="1:5" ht="15" customHeight="1" x14ac:dyDescent="0.2">
      <c r="A20" s="8" t="s">
        <v>20</v>
      </c>
      <c r="B20" s="9">
        <v>431</v>
      </c>
      <c r="C20" s="9">
        <v>524</v>
      </c>
      <c r="D20" s="10">
        <f>SUM(D8:D19)</f>
        <v>-93</v>
      </c>
      <c r="E20" s="10">
        <f>E19</f>
        <v>100</v>
      </c>
    </row>
    <row r="21" spans="1:5" ht="15" customHeight="1" x14ac:dyDescent="0.2">
      <c r="A21" s="2" t="s">
        <v>21</v>
      </c>
      <c r="B21" s="3">
        <v>20</v>
      </c>
      <c r="C21" s="3">
        <v>23</v>
      </c>
      <c r="D21" s="4">
        <f t="shared" ref="D21:D32" si="2">B21-C21</f>
        <v>-3</v>
      </c>
      <c r="E21" s="4">
        <f>E19+D21</f>
        <v>97</v>
      </c>
    </row>
    <row r="22" spans="1:5" ht="15" customHeight="1" x14ac:dyDescent="0.2">
      <c r="A22" s="6" t="s">
        <v>9</v>
      </c>
      <c r="B22" s="7">
        <v>27</v>
      </c>
      <c r="C22" s="7">
        <v>30</v>
      </c>
      <c r="D22" s="5">
        <f t="shared" si="2"/>
        <v>-3</v>
      </c>
      <c r="E22" s="5">
        <f t="shared" ref="E22:E32" si="3">E21+D22</f>
        <v>94</v>
      </c>
    </row>
    <row r="23" spans="1:5" ht="15" customHeight="1" x14ac:dyDescent="0.2">
      <c r="A23" s="6" t="s">
        <v>10</v>
      </c>
      <c r="B23" s="7">
        <v>30</v>
      </c>
      <c r="C23" s="7">
        <v>19</v>
      </c>
      <c r="D23" s="5">
        <f t="shared" si="2"/>
        <v>11</v>
      </c>
      <c r="E23" s="5">
        <f t="shared" si="3"/>
        <v>105</v>
      </c>
    </row>
    <row r="24" spans="1:5" ht="15" customHeight="1" x14ac:dyDescent="0.2">
      <c r="A24" s="6" t="s">
        <v>11</v>
      </c>
      <c r="B24" s="7">
        <v>20</v>
      </c>
      <c r="C24" s="7">
        <v>35</v>
      </c>
      <c r="D24" s="5">
        <f t="shared" si="2"/>
        <v>-15</v>
      </c>
      <c r="E24" s="5">
        <f t="shared" si="3"/>
        <v>90</v>
      </c>
    </row>
    <row r="25" spans="1:5" ht="15" customHeight="1" x14ac:dyDescent="0.2">
      <c r="A25" s="6" t="s">
        <v>12</v>
      </c>
      <c r="B25" s="7">
        <v>20</v>
      </c>
      <c r="C25" s="15">
        <v>39</v>
      </c>
      <c r="D25" s="5">
        <f t="shared" si="2"/>
        <v>-19</v>
      </c>
      <c r="E25" s="5">
        <f t="shared" si="3"/>
        <v>71</v>
      </c>
    </row>
    <row r="26" spans="1:5" ht="15" customHeight="1" x14ac:dyDescent="0.2">
      <c r="A26" s="6" t="s">
        <v>13</v>
      </c>
      <c r="B26" s="7">
        <v>11</v>
      </c>
      <c r="C26" s="15">
        <v>28</v>
      </c>
      <c r="D26" s="5">
        <f t="shared" si="2"/>
        <v>-17</v>
      </c>
      <c r="E26" s="5">
        <f t="shared" si="3"/>
        <v>54</v>
      </c>
    </row>
    <row r="27" spans="1:5" ht="15" customHeight="1" x14ac:dyDescent="0.2">
      <c r="A27" s="6" t="s">
        <v>14</v>
      </c>
      <c r="B27" s="7">
        <v>14</v>
      </c>
      <c r="C27" s="15">
        <v>12</v>
      </c>
      <c r="D27" s="5">
        <f t="shared" si="2"/>
        <v>2</v>
      </c>
      <c r="E27" s="5">
        <f t="shared" si="3"/>
        <v>56</v>
      </c>
    </row>
    <row r="28" spans="1:5" ht="15" customHeight="1" x14ac:dyDescent="0.2">
      <c r="A28" s="6" t="s">
        <v>15</v>
      </c>
      <c r="B28" s="7">
        <v>19</v>
      </c>
      <c r="C28" s="15">
        <v>19</v>
      </c>
      <c r="D28" s="5">
        <f t="shared" si="2"/>
        <v>0</v>
      </c>
      <c r="E28" s="5">
        <f t="shared" si="3"/>
        <v>56</v>
      </c>
    </row>
    <row r="29" spans="1:5" ht="15" customHeight="1" x14ac:dyDescent="0.2">
      <c r="A29" s="6" t="s">
        <v>16</v>
      </c>
      <c r="B29" s="7">
        <v>12</v>
      </c>
      <c r="C29" s="15">
        <v>17</v>
      </c>
      <c r="D29" s="5">
        <f t="shared" si="2"/>
        <v>-5</v>
      </c>
      <c r="E29" s="5">
        <f t="shared" si="3"/>
        <v>51</v>
      </c>
    </row>
    <row r="30" spans="1:5" ht="15" customHeight="1" x14ac:dyDescent="0.2">
      <c r="A30" s="6" t="s">
        <v>17</v>
      </c>
      <c r="B30" s="7">
        <v>26</v>
      </c>
      <c r="C30" s="15">
        <v>33</v>
      </c>
      <c r="D30" s="5">
        <f t="shared" si="2"/>
        <v>-7</v>
      </c>
      <c r="E30" s="5">
        <f t="shared" si="3"/>
        <v>44</v>
      </c>
    </row>
    <row r="31" spans="1:5" ht="18" customHeight="1" x14ac:dyDescent="0.2">
      <c r="A31" s="6" t="s">
        <v>18</v>
      </c>
      <c r="B31" s="7">
        <v>28</v>
      </c>
      <c r="C31" s="15">
        <v>15</v>
      </c>
      <c r="D31" s="5">
        <f t="shared" si="2"/>
        <v>13</v>
      </c>
      <c r="E31" s="5">
        <f t="shared" si="3"/>
        <v>57</v>
      </c>
    </row>
    <row r="32" spans="1:5" ht="15" customHeight="1" x14ac:dyDescent="0.2">
      <c r="A32" s="6" t="s">
        <v>19</v>
      </c>
      <c r="B32" s="7">
        <v>19</v>
      </c>
      <c r="C32" s="15">
        <v>27</v>
      </c>
      <c r="D32" s="5">
        <f t="shared" si="2"/>
        <v>-8</v>
      </c>
      <c r="E32" s="5">
        <f t="shared" si="3"/>
        <v>49</v>
      </c>
    </row>
    <row r="33" spans="1:5" ht="15" customHeight="1" x14ac:dyDescent="0.2">
      <c r="A33" s="8" t="s">
        <v>22</v>
      </c>
      <c r="B33" s="9">
        <v>246</v>
      </c>
      <c r="C33" s="9">
        <v>297</v>
      </c>
      <c r="D33" s="10">
        <f>SUM(D21:D32)</f>
        <v>-51</v>
      </c>
      <c r="E33" s="10">
        <f>E32</f>
        <v>49</v>
      </c>
    </row>
    <row r="34" spans="1:5" ht="15" customHeight="1" x14ac:dyDescent="0.2">
      <c r="A34" s="2" t="s">
        <v>23</v>
      </c>
      <c r="B34" s="3">
        <v>10</v>
      </c>
      <c r="C34" s="3">
        <v>11</v>
      </c>
      <c r="D34" s="4">
        <f t="shared" ref="D34:D45" si="4">B34-C34</f>
        <v>-1</v>
      </c>
      <c r="E34" s="5">
        <f>E32+D34</f>
        <v>48</v>
      </c>
    </row>
    <row r="35" spans="1:5" ht="15" customHeight="1" x14ac:dyDescent="0.2">
      <c r="A35" s="6" t="s">
        <v>9</v>
      </c>
      <c r="B35" s="7">
        <v>18</v>
      </c>
      <c r="C35" s="7">
        <v>10</v>
      </c>
      <c r="D35" s="5">
        <f t="shared" si="4"/>
        <v>8</v>
      </c>
      <c r="E35" s="5">
        <f t="shared" ref="E35:E45" si="5">E34+D35</f>
        <v>56</v>
      </c>
    </row>
    <row r="36" spans="1:5" ht="15" customHeight="1" x14ac:dyDescent="0.2">
      <c r="A36" s="6" t="s">
        <v>10</v>
      </c>
      <c r="B36" s="7">
        <v>11</v>
      </c>
      <c r="C36" s="7">
        <v>9</v>
      </c>
      <c r="D36" s="5">
        <f t="shared" si="4"/>
        <v>2</v>
      </c>
      <c r="E36" s="5">
        <f t="shared" si="5"/>
        <v>58</v>
      </c>
    </row>
    <row r="37" spans="1:5" ht="15" customHeight="1" x14ac:dyDescent="0.2">
      <c r="A37" s="6" t="s">
        <v>11</v>
      </c>
      <c r="B37" s="7">
        <v>12</v>
      </c>
      <c r="C37" s="7">
        <v>16</v>
      </c>
      <c r="D37" s="5">
        <f t="shared" si="4"/>
        <v>-4</v>
      </c>
      <c r="E37" s="5">
        <f t="shared" si="5"/>
        <v>54</v>
      </c>
    </row>
    <row r="38" spans="1:5" ht="15" customHeight="1" x14ac:dyDescent="0.2">
      <c r="A38" s="6" t="s">
        <v>12</v>
      </c>
      <c r="B38" s="7">
        <v>21</v>
      </c>
      <c r="C38" s="7">
        <v>12</v>
      </c>
      <c r="D38" s="5">
        <f t="shared" si="4"/>
        <v>9</v>
      </c>
      <c r="E38" s="5">
        <f t="shared" si="5"/>
        <v>63</v>
      </c>
    </row>
    <row r="39" spans="1:5" ht="15" customHeight="1" x14ac:dyDescent="0.2">
      <c r="A39" s="6" t="s">
        <v>13</v>
      </c>
      <c r="B39" s="7">
        <v>20</v>
      </c>
      <c r="C39" s="7">
        <v>25</v>
      </c>
      <c r="D39" s="5">
        <f t="shared" si="4"/>
        <v>-5</v>
      </c>
      <c r="E39" s="5">
        <f t="shared" si="5"/>
        <v>58</v>
      </c>
    </row>
    <row r="40" spans="1:5" ht="15" customHeight="1" x14ac:dyDescent="0.2">
      <c r="A40" s="6" t="s">
        <v>14</v>
      </c>
      <c r="B40" s="7">
        <v>47</v>
      </c>
      <c r="C40" s="7">
        <v>13</v>
      </c>
      <c r="D40" s="5">
        <f t="shared" si="4"/>
        <v>34</v>
      </c>
      <c r="E40" s="5">
        <f t="shared" si="5"/>
        <v>92</v>
      </c>
    </row>
    <row r="41" spans="1:5" ht="15" customHeight="1" x14ac:dyDescent="0.2">
      <c r="A41" s="6" t="s">
        <v>15</v>
      </c>
      <c r="B41" s="7">
        <v>55</v>
      </c>
      <c r="C41" s="7">
        <v>23</v>
      </c>
      <c r="D41" s="5">
        <f t="shared" si="4"/>
        <v>32</v>
      </c>
      <c r="E41" s="5">
        <f t="shared" si="5"/>
        <v>124</v>
      </c>
    </row>
    <row r="42" spans="1:5" ht="15" customHeight="1" x14ac:dyDescent="0.2">
      <c r="A42" s="6" t="s">
        <v>16</v>
      </c>
      <c r="B42" s="7">
        <v>21</v>
      </c>
      <c r="C42" s="7">
        <v>29</v>
      </c>
      <c r="D42" s="5">
        <f t="shared" si="4"/>
        <v>-8</v>
      </c>
      <c r="E42" s="5">
        <f t="shared" si="5"/>
        <v>116</v>
      </c>
    </row>
    <row r="43" spans="1:5" ht="15" customHeight="1" x14ac:dyDescent="0.2">
      <c r="A43" s="6" t="s">
        <v>17</v>
      </c>
      <c r="B43" s="7">
        <v>13</v>
      </c>
      <c r="C43" s="7">
        <v>53</v>
      </c>
      <c r="D43" s="5">
        <f t="shared" si="4"/>
        <v>-40</v>
      </c>
      <c r="E43" s="5">
        <f t="shared" si="5"/>
        <v>76</v>
      </c>
    </row>
    <row r="44" spans="1:5" ht="15" customHeight="1" x14ac:dyDescent="0.2">
      <c r="A44" s="6" t="s">
        <v>18</v>
      </c>
      <c r="B44" s="7">
        <v>11</v>
      </c>
      <c r="C44" s="7">
        <v>18</v>
      </c>
      <c r="D44" s="5">
        <f t="shared" si="4"/>
        <v>-7</v>
      </c>
      <c r="E44" s="5">
        <f t="shared" si="5"/>
        <v>69</v>
      </c>
    </row>
    <row r="45" spans="1:5" ht="15" customHeight="1" x14ac:dyDescent="0.2">
      <c r="A45" s="6" t="s">
        <v>19</v>
      </c>
      <c r="B45" s="7">
        <v>5</v>
      </c>
      <c r="C45" s="7">
        <v>26</v>
      </c>
      <c r="D45" s="5">
        <f t="shared" si="4"/>
        <v>-21</v>
      </c>
      <c r="E45" s="5">
        <f t="shared" si="5"/>
        <v>48</v>
      </c>
    </row>
    <row r="46" spans="1:5" ht="15" customHeight="1" x14ac:dyDescent="0.2">
      <c r="A46" s="8" t="s">
        <v>24</v>
      </c>
      <c r="B46" s="9">
        <v>244</v>
      </c>
      <c r="C46" s="9">
        <v>245</v>
      </c>
      <c r="D46" s="10">
        <f>SUM(D34:D45)</f>
        <v>-1</v>
      </c>
      <c r="E46" s="10">
        <f>E45</f>
        <v>48</v>
      </c>
    </row>
    <row r="47" spans="1:5" ht="15" customHeight="1" x14ac:dyDescent="0.2">
      <c r="A47" s="2" t="s">
        <v>25</v>
      </c>
      <c r="B47" s="3">
        <v>17</v>
      </c>
      <c r="C47" s="3">
        <v>19</v>
      </c>
      <c r="D47" s="4">
        <f t="shared" ref="D47:D58" si="6">B47-C47</f>
        <v>-2</v>
      </c>
      <c r="E47" s="4">
        <f>E45+D47</f>
        <v>46</v>
      </c>
    </row>
    <row r="48" spans="1:5" ht="15" customHeight="1" x14ac:dyDescent="0.2">
      <c r="A48" s="6" t="s">
        <v>9</v>
      </c>
      <c r="B48" s="7">
        <v>10</v>
      </c>
      <c r="C48" s="7">
        <v>15</v>
      </c>
      <c r="D48" s="5">
        <f t="shared" si="6"/>
        <v>-5</v>
      </c>
      <c r="E48" s="5">
        <f t="shared" ref="E48:E58" si="7">E47+D48</f>
        <v>41</v>
      </c>
    </row>
    <row r="49" spans="1:5" ht="15" customHeight="1" x14ac:dyDescent="0.2">
      <c r="A49" s="6" t="s">
        <v>10</v>
      </c>
      <c r="B49" s="7">
        <v>33</v>
      </c>
      <c r="C49" s="7">
        <v>12</v>
      </c>
      <c r="D49" s="5">
        <f t="shared" si="6"/>
        <v>21</v>
      </c>
      <c r="E49" s="5">
        <f t="shared" si="7"/>
        <v>62</v>
      </c>
    </row>
    <row r="50" spans="1:5" ht="15" customHeight="1" x14ac:dyDescent="0.2">
      <c r="A50" s="6" t="s">
        <v>11</v>
      </c>
      <c r="B50" s="7">
        <v>40</v>
      </c>
      <c r="C50" s="7">
        <v>10</v>
      </c>
      <c r="D50" s="5">
        <f t="shared" si="6"/>
        <v>30</v>
      </c>
      <c r="E50" s="5">
        <f t="shared" si="7"/>
        <v>92</v>
      </c>
    </row>
    <row r="51" spans="1:5" ht="15" customHeight="1" x14ac:dyDescent="0.2">
      <c r="A51" s="6" t="s">
        <v>12</v>
      </c>
      <c r="B51" s="7">
        <v>23</v>
      </c>
      <c r="C51" s="7">
        <v>7</v>
      </c>
      <c r="D51" s="5">
        <f t="shared" si="6"/>
        <v>16</v>
      </c>
      <c r="E51" s="5">
        <f t="shared" si="7"/>
        <v>108</v>
      </c>
    </row>
    <row r="52" spans="1:5" ht="15" customHeight="1" x14ac:dyDescent="0.2">
      <c r="A52" s="6" t="s">
        <v>13</v>
      </c>
      <c r="B52" s="7">
        <v>14</v>
      </c>
      <c r="C52" s="7">
        <v>14</v>
      </c>
      <c r="D52" s="5">
        <f t="shared" si="6"/>
        <v>0</v>
      </c>
      <c r="E52" s="5">
        <f t="shared" si="7"/>
        <v>108</v>
      </c>
    </row>
    <row r="53" spans="1:5" ht="15" customHeight="1" x14ac:dyDescent="0.2">
      <c r="A53" s="6" t="s">
        <v>14</v>
      </c>
      <c r="B53" s="7">
        <v>28</v>
      </c>
      <c r="C53" s="7">
        <v>14</v>
      </c>
      <c r="D53" s="5">
        <f t="shared" si="6"/>
        <v>14</v>
      </c>
      <c r="E53" s="5">
        <f t="shared" si="7"/>
        <v>122</v>
      </c>
    </row>
    <row r="54" spans="1:5" ht="15" customHeight="1" x14ac:dyDescent="0.2">
      <c r="A54" s="6" t="s">
        <v>15</v>
      </c>
      <c r="B54" s="7">
        <v>29</v>
      </c>
      <c r="C54" s="7">
        <v>30</v>
      </c>
      <c r="D54" s="5">
        <f t="shared" si="6"/>
        <v>-1</v>
      </c>
      <c r="E54" s="5">
        <f t="shared" si="7"/>
        <v>121</v>
      </c>
    </row>
    <row r="55" spans="1:5" ht="15" customHeight="1" x14ac:dyDescent="0.2">
      <c r="A55" s="6" t="s">
        <v>16</v>
      </c>
      <c r="B55" s="7">
        <v>16</v>
      </c>
      <c r="C55" s="7">
        <v>13</v>
      </c>
      <c r="D55" s="5">
        <f t="shared" si="6"/>
        <v>3</v>
      </c>
      <c r="E55" s="5">
        <f t="shared" si="7"/>
        <v>124</v>
      </c>
    </row>
    <row r="56" spans="1:5" ht="15" customHeight="1" x14ac:dyDescent="0.2">
      <c r="A56" s="6" t="s">
        <v>17</v>
      </c>
      <c r="B56" s="7">
        <v>8</v>
      </c>
      <c r="C56" s="7">
        <v>15</v>
      </c>
      <c r="D56" s="5">
        <f t="shared" si="6"/>
        <v>-7</v>
      </c>
      <c r="E56" s="5">
        <f t="shared" si="7"/>
        <v>117</v>
      </c>
    </row>
    <row r="57" spans="1:5" ht="15" customHeight="1" x14ac:dyDescent="0.2">
      <c r="A57" s="6" t="s">
        <v>18</v>
      </c>
      <c r="B57" s="7">
        <v>17</v>
      </c>
      <c r="C57" s="7">
        <v>23</v>
      </c>
      <c r="D57" s="5">
        <f t="shared" si="6"/>
        <v>-6</v>
      </c>
      <c r="E57" s="5">
        <f t="shared" si="7"/>
        <v>111</v>
      </c>
    </row>
    <row r="58" spans="1:5" ht="15" customHeight="1" x14ac:dyDescent="0.2">
      <c r="A58" s="6" t="s">
        <v>19</v>
      </c>
      <c r="B58" s="7">
        <v>9</v>
      </c>
      <c r="C58" s="7">
        <v>22</v>
      </c>
      <c r="D58" s="5">
        <f t="shared" si="6"/>
        <v>-13</v>
      </c>
      <c r="E58" s="5">
        <f t="shared" si="7"/>
        <v>98</v>
      </c>
    </row>
    <row r="59" spans="1:5" ht="15" customHeight="1" x14ac:dyDescent="0.2">
      <c r="A59" s="8" t="s">
        <v>34</v>
      </c>
      <c r="B59" s="9">
        <v>244</v>
      </c>
      <c r="C59" s="9">
        <v>194</v>
      </c>
      <c r="D59" s="10">
        <f>SUM(D47:D58)</f>
        <v>50</v>
      </c>
      <c r="E59" s="10">
        <f>E58</f>
        <v>98</v>
      </c>
    </row>
    <row r="60" spans="1:5" ht="15" customHeight="1" x14ac:dyDescent="0.2">
      <c r="A60" s="2" t="s">
        <v>35</v>
      </c>
      <c r="B60" s="3">
        <v>18</v>
      </c>
      <c r="C60" s="3">
        <v>9</v>
      </c>
      <c r="D60" s="4">
        <f t="shared" ref="D60:D71" si="8">B60-C60</f>
        <v>9</v>
      </c>
      <c r="E60" s="4">
        <f>E58+D60</f>
        <v>107</v>
      </c>
    </row>
    <row r="61" spans="1:5" ht="15" customHeight="1" x14ac:dyDescent="0.2">
      <c r="A61" s="6" t="s">
        <v>9</v>
      </c>
      <c r="B61" s="7">
        <v>26</v>
      </c>
      <c r="C61" s="7">
        <v>10</v>
      </c>
      <c r="D61" s="5">
        <f t="shared" si="8"/>
        <v>16</v>
      </c>
      <c r="E61" s="5">
        <f t="shared" ref="E61:E71" si="9">E60+D61</f>
        <v>123</v>
      </c>
    </row>
    <row r="62" spans="1:5" ht="15" customHeight="1" x14ac:dyDescent="0.2">
      <c r="A62" s="6" t="s">
        <v>10</v>
      </c>
      <c r="B62" s="7">
        <v>43</v>
      </c>
      <c r="C62" s="7">
        <v>4</v>
      </c>
      <c r="D62" s="5">
        <f t="shared" si="8"/>
        <v>39</v>
      </c>
      <c r="E62" s="5">
        <f t="shared" si="9"/>
        <v>162</v>
      </c>
    </row>
    <row r="63" spans="1:5" ht="15" customHeight="1" x14ac:dyDescent="0.2">
      <c r="A63" s="6" t="s">
        <v>11</v>
      </c>
      <c r="B63" s="7">
        <v>204</v>
      </c>
      <c r="C63" s="7">
        <v>10</v>
      </c>
      <c r="D63" s="5">
        <f t="shared" si="8"/>
        <v>194</v>
      </c>
      <c r="E63" s="5">
        <f t="shared" si="9"/>
        <v>356</v>
      </c>
    </row>
    <row r="64" spans="1:5" ht="15" customHeight="1" x14ac:dyDescent="0.2">
      <c r="A64" s="6" t="s">
        <v>12</v>
      </c>
      <c r="B64" s="7">
        <v>323</v>
      </c>
      <c r="C64" s="7">
        <v>28</v>
      </c>
      <c r="D64" s="5">
        <f t="shared" si="8"/>
        <v>295</v>
      </c>
      <c r="E64" s="5">
        <f t="shared" si="9"/>
        <v>651</v>
      </c>
    </row>
    <row r="65" spans="1:5" ht="15" customHeight="1" x14ac:dyDescent="0.2">
      <c r="A65" s="6" t="s">
        <v>13</v>
      </c>
      <c r="B65" s="7">
        <v>358</v>
      </c>
      <c r="C65" s="7">
        <v>61</v>
      </c>
      <c r="D65" s="5">
        <f t="shared" si="8"/>
        <v>297</v>
      </c>
      <c r="E65" s="5">
        <f t="shared" si="9"/>
        <v>948</v>
      </c>
    </row>
    <row r="66" spans="1:5" ht="15" customHeight="1" x14ac:dyDescent="0.2">
      <c r="A66" s="6" t="s">
        <v>14</v>
      </c>
      <c r="B66" s="7">
        <v>301</v>
      </c>
      <c r="C66" s="7">
        <v>46</v>
      </c>
      <c r="D66" s="5">
        <f t="shared" si="8"/>
        <v>255</v>
      </c>
      <c r="E66" s="5">
        <f t="shared" si="9"/>
        <v>1203</v>
      </c>
    </row>
    <row r="67" spans="1:5" ht="15" customHeight="1" x14ac:dyDescent="0.2">
      <c r="A67" s="6" t="s">
        <v>15</v>
      </c>
      <c r="B67" s="7">
        <v>329</v>
      </c>
      <c r="C67" s="7">
        <v>68</v>
      </c>
      <c r="D67" s="5">
        <f t="shared" si="8"/>
        <v>261</v>
      </c>
      <c r="E67" s="5">
        <f t="shared" si="9"/>
        <v>1464</v>
      </c>
    </row>
    <row r="68" spans="1:5" ht="15" customHeight="1" x14ac:dyDescent="0.2">
      <c r="A68" s="6" t="s">
        <v>16</v>
      </c>
      <c r="B68" s="7">
        <v>293</v>
      </c>
      <c r="C68" s="7">
        <v>87</v>
      </c>
      <c r="D68" s="5">
        <f t="shared" si="8"/>
        <v>206</v>
      </c>
      <c r="E68" s="5">
        <f t="shared" si="9"/>
        <v>1670</v>
      </c>
    </row>
    <row r="69" spans="1:5" ht="15" customHeight="1" x14ac:dyDescent="0.2">
      <c r="A69" s="6" t="s">
        <v>17</v>
      </c>
      <c r="B69" s="7">
        <v>231</v>
      </c>
      <c r="C69" s="7">
        <v>182</v>
      </c>
      <c r="D69" s="5">
        <f t="shared" si="8"/>
        <v>49</v>
      </c>
      <c r="E69" s="5">
        <f t="shared" si="9"/>
        <v>1719</v>
      </c>
    </row>
    <row r="70" spans="1:5" ht="15" customHeight="1" x14ac:dyDescent="0.2">
      <c r="A70" s="6" t="s">
        <v>18</v>
      </c>
      <c r="B70" s="7">
        <v>169</v>
      </c>
      <c r="C70" s="7">
        <v>233</v>
      </c>
      <c r="D70" s="5">
        <f t="shared" si="8"/>
        <v>-64</v>
      </c>
      <c r="E70" s="5">
        <f t="shared" si="9"/>
        <v>1655</v>
      </c>
    </row>
    <row r="71" spans="1:5" ht="15" customHeight="1" x14ac:dyDescent="0.2">
      <c r="A71" s="6" t="s">
        <v>19</v>
      </c>
      <c r="B71" s="7">
        <v>81</v>
      </c>
      <c r="C71" s="7">
        <v>135</v>
      </c>
      <c r="D71" s="5">
        <f t="shared" si="8"/>
        <v>-54</v>
      </c>
      <c r="E71" s="5">
        <f t="shared" si="9"/>
        <v>1601</v>
      </c>
    </row>
    <row r="72" spans="1:5" ht="15" customHeight="1" x14ac:dyDescent="0.2">
      <c r="A72" s="8" t="s">
        <v>37</v>
      </c>
      <c r="B72" s="9">
        <v>2376</v>
      </c>
      <c r="C72" s="9">
        <v>873</v>
      </c>
      <c r="D72" s="10">
        <f>SUM(D60:D71)</f>
        <v>1503</v>
      </c>
      <c r="E72" s="10">
        <f>E71</f>
        <v>1601</v>
      </c>
    </row>
    <row r="73" spans="1:5" ht="15" customHeight="1" x14ac:dyDescent="0.2">
      <c r="A73" s="2" t="s">
        <v>39</v>
      </c>
      <c r="B73" s="3">
        <v>160</v>
      </c>
      <c r="C73" s="3">
        <v>15</v>
      </c>
      <c r="D73" s="4">
        <f t="shared" ref="D73:D84" si="10">B73-C73</f>
        <v>145</v>
      </c>
      <c r="E73" s="4">
        <f>E71+D73</f>
        <v>1746</v>
      </c>
    </row>
    <row r="74" spans="1:5" ht="15" customHeight="1" x14ac:dyDescent="0.2">
      <c r="A74" s="6" t="s">
        <v>9</v>
      </c>
      <c r="B74" s="7">
        <v>160</v>
      </c>
      <c r="C74" s="7">
        <v>152</v>
      </c>
      <c r="D74" s="5">
        <f t="shared" si="10"/>
        <v>8</v>
      </c>
      <c r="E74" s="5">
        <f t="shared" ref="E74:E84" si="11">E73+D74</f>
        <v>1754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1754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1754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1754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1754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1754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1754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1754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1754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1754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1754</v>
      </c>
    </row>
    <row r="85" spans="1:5" ht="15" customHeight="1" x14ac:dyDescent="0.2">
      <c r="A85" s="8" t="s">
        <v>36</v>
      </c>
      <c r="B85" s="9">
        <v>320</v>
      </c>
      <c r="C85" s="9">
        <v>167</v>
      </c>
      <c r="D85" s="10">
        <f>SUM(D73:D84)</f>
        <v>153</v>
      </c>
      <c r="E85" s="10">
        <f>E84</f>
        <v>1754</v>
      </c>
    </row>
    <row r="86" spans="1:5" x14ac:dyDescent="0.2">
      <c r="A86" s="11" t="s">
        <v>27</v>
      </c>
    </row>
    <row r="87" spans="1:5" x14ac:dyDescent="0.2">
      <c r="A87" s="12" t="s">
        <v>28</v>
      </c>
    </row>
    <row r="88" spans="1:5" ht="22.5" customHeight="1" x14ac:dyDescent="0.2">
      <c r="A88" s="19" t="s">
        <v>38</v>
      </c>
      <c r="B88" s="19"/>
      <c r="C88" s="19"/>
      <c r="D88" s="19"/>
      <c r="E88" s="19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licenciamento.sinduscon@outlook.com</cp:lastModifiedBy>
  <cp:revision>12</cp:revision>
  <cp:lastPrinted>2020-07-02T18:18:02Z</cp:lastPrinted>
  <dcterms:created xsi:type="dcterms:W3CDTF">2015-11-26T16:40:43Z</dcterms:created>
  <dcterms:modified xsi:type="dcterms:W3CDTF">2025-04-02T14:44:47Z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